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<sst xmlns="http://schemas.openxmlformats.org/spreadsheetml/2006/main" count="502" uniqueCount="185">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</sst>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10.1</c:v>
                </c:pt>
                <c:pt idx="7">
                  <c:v>34.083333333333336</c:v>
                </c:pt>
                <c:pt idx="8">
                  <c:v>62.383333333333326</c:v>
                </c:pt>
                <c:pt idx="9">
                  <c:v>49.716666666666661</c:v>
                </c:pt>
                <c:pt idx="10">
                  <c:v>95.8</c:v>
                </c:pt>
                <c:pt idx="11">
                  <c:v>166.45000000000002</c:v>
                </c:pt>
                <c:pt idx="12">
                  <c:v>229.4666666666667</c:v>
                </c:pt>
                <c:pt idx="13">
                  <c:v>295.06666666666666</c:v>
                </c:pt>
                <c:pt idx="14">
                  <c:v>457.31666666666661</c:v>
                </c:pt>
                <c:pt idx="15">
                  <c:v>235.86666666666667</c:v>
                </c:pt>
                <c:pt idx="16">
                  <c:v>207.33333333333334</c:v>
                </c:pt>
                <c:pt idx="17">
                  <c:v>89.249999999999986</c:v>
                </c:pt>
                <c:pt idx="18">
                  <c:v>18.833333333333332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0.3</c:v>
                </c:pt>
                <c:pt idx="31">
                  <c:v>12.700000000000001</c:v>
                </c:pt>
                <c:pt idx="32">
                  <c:v>71.61666666666666</c:v>
                </c:pt>
                <c:pt idx="33">
                  <c:v>221.71666666666667</c:v>
                </c:pt>
                <c:pt idx="34">
                  <c:v>282.01666666666665</c:v>
                </c:pt>
                <c:pt idx="35">
                  <c:v>327.08333333333331</c:v>
                </c:pt>
                <c:pt idx="36">
                  <c:v>41.56666666666667</c:v>
                </c:pt>
                <c:pt idx="37">
                  <c:v>41.31666666666667</c:v>
                </c:pt>
                <c:pt idx="38">
                  <c:v>71.2</c:v>
                </c:pt>
                <c:pt idx="39">
                  <c:v>74.033333333333331</c:v>
                </c:pt>
                <c:pt idx="40">
                  <c:v>54.283333333333324</c:v>
                </c:pt>
                <c:pt idx="41">
                  <c:v>67.8</c:v>
                </c:pt>
                <c:pt idx="42">
                  <c:v>23.016666666666666</c:v>
                </c:pt>
                <c:pt idx="43">
                  <c:v>0.23333333333333331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0.6166666666666667</c:v>
                </c:pt>
                <c:pt idx="54">
                  <c:v>5.95</c:v>
                </c:pt>
                <c:pt idx="55">
                  <c:v>65.899999999999991</c:v>
                </c:pt>
                <c:pt idx="56">
                  <c:v>411.73333333333335</c:v>
                </c:pt>
                <c:pt idx="57">
                  <c:v>442.11666666666673</c:v>
                </c:pt>
                <c:pt idx="58">
                  <c:v>361.23333333333335</c:v>
                </c:pt>
                <c:pt idx="59">
                  <c:v>597.86666666666667</c:v>
                </c:pt>
                <c:pt idx="60">
                  <c:v>772.59999999999991</c:v>
                </c:pt>
                <c:pt idx="61">
                  <c:v>792.78333333333342</c:v>
                </c:pt>
                <c:pt idx="62">
                  <c:v>718.65</c:v>
                </c:pt>
                <c:pt idx="63">
                  <c:v>610.50000000000011</c:v>
                </c:pt>
                <c:pt idx="64">
                  <c:v>354.75</c:v>
                </c:pt>
                <c:pt idx="65">
                  <c:v>187.86666666666667</c:v>
                </c:pt>
                <c:pt idx="66">
                  <c:v>35.933333333333337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1.7833333333333332</c:v>
                </c:pt>
                <c:pt idx="78">
                  <c:v>96.100000000000009</c:v>
                </c:pt>
                <c:pt idx="79">
                  <c:v>301</c:v>
                </c:pt>
                <c:pt idx="80">
                  <c:v>488.71666666666664</c:v>
                </c:pt>
                <c:pt idx="81">
                  <c:v>608.01666666666665</c:v>
                </c:pt>
                <c:pt idx="82">
                  <c:v>755.81666666666672</c:v>
                </c:pt>
                <c:pt idx="83">
                  <c:v>837.46666666666658</c:v>
                </c:pt>
                <c:pt idx="84">
                  <c:v>856.48333333333323</c:v>
                </c:pt>
                <c:pt idx="85">
                  <c:v>791.65000000000009</c:v>
                </c:pt>
                <c:pt idx="86">
                  <c:v>749.05000000000007</c:v>
                </c:pt>
                <c:pt idx="87">
                  <c:v>603.18333333333328</c:v>
                </c:pt>
                <c:pt idx="88">
                  <c:v>378.76666666666665</c:v>
                </c:pt>
                <c:pt idx="89">
                  <c:v>177.41666666666666</c:v>
                </c:pt>
                <c:pt idx="90">
                  <c:v>26.700000000000003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8.9</c:v>
                </c:pt>
                <c:pt idx="102">
                  <c:v>92.783333333333346</c:v>
                </c:pt>
                <c:pt idx="103">
                  <c:v>257.96666666666664</c:v>
                </c:pt>
                <c:pt idx="104">
                  <c:v>366.21666666666664</c:v>
                </c:pt>
                <c:pt idx="105">
                  <c:v>353.99999999999994</c:v>
                </c:pt>
                <c:pt idx="106">
                  <c:v>319.81666666666666</c:v>
                </c:pt>
                <c:pt idx="107">
                  <c:v>777.5</c:v>
                </c:pt>
                <c:pt idx="108">
                  <c:v>833.86666666666667</c:v>
                </c:pt>
                <c:pt idx="109">
                  <c:v>762.16666666666663</c:v>
                </c:pt>
                <c:pt idx="110">
                  <c:v>711.68333333333339</c:v>
                </c:pt>
                <c:pt idx="111">
                  <c:v>540.26666666666665</c:v>
                </c:pt>
                <c:pt idx="112">
                  <c:v>367.18333333333334</c:v>
                </c:pt>
                <c:pt idx="113">
                  <c:v>176.7833333333333</c:v>
                </c:pt>
                <c:pt idx="114">
                  <c:v>39.966666666666661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5.1166666666666663</c:v>
                </c:pt>
                <c:pt idx="126">
                  <c:v>84.216666666666654</c:v>
                </c:pt>
                <c:pt idx="127">
                  <c:v>241.98333333333335</c:v>
                </c:pt>
                <c:pt idx="128">
                  <c:v>415.73333333333329</c:v>
                </c:pt>
                <c:pt idx="129">
                  <c:v>532.2833333333333</c:v>
                </c:pt>
                <c:pt idx="130">
                  <c:v>694.81666666666672</c:v>
                </c:pt>
                <c:pt idx="131">
                  <c:v>786.13333333333333</c:v>
                </c:pt>
                <c:pt idx="132">
                  <c:v>812.86666666666645</c:v>
                </c:pt>
                <c:pt idx="133">
                  <c:v>779.31666666666672</c:v>
                </c:pt>
                <c:pt idx="134">
                  <c:v>671.51666666666677</c:v>
                </c:pt>
                <c:pt idx="135">
                  <c:v>529.00000000000011</c:v>
                </c:pt>
                <c:pt idx="136">
                  <c:v>354.86666666666662</c:v>
                </c:pt>
                <c:pt idx="137">
                  <c:v>172.01666666666665</c:v>
                </c:pt>
                <c:pt idx="138">
                  <c:v>31.700000000000003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5.7833333333333341</c:v>
                </c:pt>
                <c:pt idx="150">
                  <c:v>90.383333333333326</c:v>
                </c:pt>
                <c:pt idx="151">
                  <c:v>228.88333333333333</c:v>
                </c:pt>
                <c:pt idx="152">
                  <c:v>430.81666666666666</c:v>
                </c:pt>
                <c:pt idx="153">
                  <c:v>585.70000000000005</c:v>
                </c:pt>
                <c:pt idx="154">
                  <c:v>714.86666666666667</c:v>
                </c:pt>
                <c:pt idx="155">
                  <c:v>800.88333333333321</c:v>
                </c:pt>
                <c:pt idx="156">
                  <c:v>821.15</c:v>
                </c:pt>
                <c:pt idx="157">
                  <c:v>772.25</c:v>
                </c:pt>
                <c:pt idx="158">
                  <c:v>682.48333333333335</c:v>
                </c:pt>
                <c:pt idx="159">
                  <c:v>530.66666666666663</c:v>
                </c:pt>
                <c:pt idx="160">
                  <c:v>351.11666666666673</c:v>
                </c:pt>
                <c:pt idx="161">
                  <c:v>165.11666666666667</c:v>
                </c:pt>
                <c:pt idx="162">
                  <c:v>28.616666666666671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4.3166666666666664</c:v>
                </c:pt>
                <c:pt idx="174">
                  <c:v>79.066666666666677</c:v>
                </c:pt>
                <c:pt idx="175">
                  <c:v>220.56666666666663</c:v>
                </c:pt>
                <c:pt idx="176">
                  <c:v>396.78333333333336</c:v>
                </c:pt>
                <c:pt idx="177">
                  <c:v>554.63333333333333</c:v>
                </c:pt>
                <c:pt idx="178">
                  <c:v>647.63333333333333</c:v>
                </c:pt>
                <c:pt idx="179">
                  <c:v>681.76666666666677</c:v>
                </c:pt>
                <c:pt idx="180">
                  <c:v>703.13333333333333</c:v>
                </c:pt>
                <c:pt idx="181">
                  <c:v>730.9</c:v>
                </c:pt>
                <c:pt idx="182">
                  <c:v>495.05</c:v>
                </c:pt>
                <c:pt idx="183">
                  <c:v>494.09999999999997</c:v>
                </c:pt>
                <c:pt idx="184">
                  <c:v>323.41666666666669</c:v>
                </c:pt>
                <c:pt idx="185">
                  <c:v>157.96666666666667</c:v>
                </c:pt>
                <c:pt idx="186">
                  <c:v>29.55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5.0666666666666664</c:v>
                </c:pt>
                <c:pt idx="198">
                  <c:v>83.216666666666654</c:v>
                </c:pt>
                <c:pt idx="199">
                  <c:v>215.01666666666665</c:v>
                </c:pt>
                <c:pt idx="200">
                  <c:v>407.93333333333334</c:v>
                </c:pt>
                <c:pt idx="201">
                  <c:v>565.88333333333333</c:v>
                </c:pt>
                <c:pt idx="202">
                  <c:v>641.91666666666663</c:v>
                </c:pt>
                <c:pt idx="203">
                  <c:v>325.85000000000002</c:v>
                </c:pt>
                <c:pt idx="204">
                  <c:v>777.76666666666654</c:v>
                </c:pt>
                <c:pt idx="205">
                  <c:v>646.73333333333335</c:v>
                </c:pt>
                <c:pt idx="206">
                  <c:v>578.38333333333333</c:v>
                </c:pt>
                <c:pt idx="207">
                  <c:v>512.88333333333333</c:v>
                </c:pt>
                <c:pt idx="208">
                  <c:v>214.28333333333333</c:v>
                </c:pt>
                <c:pt idx="209">
                  <c:v>103.66666666666667</c:v>
                </c:pt>
                <c:pt idx="210">
                  <c:v>32.066666666666663</c:v>
                </c:pt>
                <c:pt idx="211">
                  <c:v>8.3333333333333329E-2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3.2166666666666668</c:v>
                </c:pt>
                <c:pt idx="222">
                  <c:v>41.9</c:v>
                </c:pt>
                <c:pt idx="223">
                  <c:v>155.96666666666667</c:v>
                </c:pt>
                <c:pt idx="224">
                  <c:v>316.11666666666667</c:v>
                </c:pt>
                <c:pt idx="225">
                  <c:v>264.8</c:v>
                </c:pt>
                <c:pt idx="226">
                  <c:v>624.15</c:v>
                </c:pt>
                <c:pt idx="227">
                  <c:v>639.48333333333335</c:v>
                </c:pt>
                <c:pt idx="228">
                  <c:v>478.41666666666674</c:v>
                </c:pt>
                <c:pt idx="229">
                  <c:v>637.69999999999993</c:v>
                </c:pt>
                <c:pt idx="230">
                  <c:v>616.1</c:v>
                </c:pt>
                <c:pt idx="231">
                  <c:v>443.31666666666666</c:v>
                </c:pt>
                <c:pt idx="232">
                  <c:v>342.7166666666667</c:v>
                </c:pt>
                <c:pt idx="233">
                  <c:v>121.68333333333334</c:v>
                </c:pt>
                <c:pt idx="234">
                  <c:v>9.1833333333333336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5.0166666666666666</c:v>
                </c:pt>
                <c:pt idx="246">
                  <c:v>96.083333333333329</c:v>
                </c:pt>
                <c:pt idx="247">
                  <c:v>205.46666666666667</c:v>
                </c:pt>
                <c:pt idx="248">
                  <c:v>287.3</c:v>
                </c:pt>
                <c:pt idx="249">
                  <c:v>510.51666666666665</c:v>
                </c:pt>
                <c:pt idx="250">
                  <c:v>683.36666666666667</c:v>
                </c:pt>
                <c:pt idx="251">
                  <c:v>793.30000000000007</c:v>
                </c:pt>
                <c:pt idx="252">
                  <c:v>774.79999999999984</c:v>
                </c:pt>
                <c:pt idx="253">
                  <c:v>656.51666666666677</c:v>
                </c:pt>
                <c:pt idx="254">
                  <c:v>538.75000000000011</c:v>
                </c:pt>
                <c:pt idx="255">
                  <c:v>443.79999999999995</c:v>
                </c:pt>
                <c:pt idx="256">
                  <c:v>82.100000000000009</c:v>
                </c:pt>
                <c:pt idx="257">
                  <c:v>89.25</c:v>
                </c:pt>
                <c:pt idx="258">
                  <c:v>31.733333333333334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5.6166666666666671</c:v>
                </c:pt>
                <c:pt idx="270">
                  <c:v>98.383333333333326</c:v>
                </c:pt>
                <c:pt idx="271">
                  <c:v>285.84999999999997</c:v>
                </c:pt>
                <c:pt idx="272">
                  <c:v>487.5</c:v>
                </c:pt>
                <c:pt idx="273">
                  <c:v>640.36666666666667</c:v>
                </c:pt>
                <c:pt idx="274">
                  <c:v>772.43333333333339</c:v>
                </c:pt>
                <c:pt idx="275">
                  <c:v>850.81666666666661</c:v>
                </c:pt>
                <c:pt idx="276">
                  <c:v>865.83333333333337</c:v>
                </c:pt>
                <c:pt idx="277">
                  <c:v>825.61666666666667</c:v>
                </c:pt>
                <c:pt idx="278">
                  <c:v>695.43333333333339</c:v>
                </c:pt>
                <c:pt idx="279">
                  <c:v>571.98333333333335</c:v>
                </c:pt>
                <c:pt idx="280">
                  <c:v>387.73333333333335</c:v>
                </c:pt>
                <c:pt idx="281">
                  <c:v>187.4</c:v>
                </c:pt>
                <c:pt idx="282">
                  <c:v>29.533333333333331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7.8</c:v>
                </c:pt>
                <c:pt idx="294">
                  <c:v>110.63333333333334</c:v>
                </c:pt>
                <c:pt idx="295">
                  <c:v>248.21666666666667</c:v>
                </c:pt>
                <c:pt idx="296">
                  <c:v>355.63333333333338</c:v>
                </c:pt>
                <c:pt idx="297">
                  <c:v>618.38333333333333</c:v>
                </c:pt>
                <c:pt idx="298">
                  <c:v>577.7833333333333</c:v>
                </c:pt>
                <c:pt idx="299">
                  <c:v>380.34999999999997</c:v>
                </c:pt>
                <c:pt idx="300">
                  <c:v>219.2833333333333</c:v>
                </c:pt>
                <c:pt idx="301">
                  <c:v>58.833333333333336</c:v>
                </c:pt>
                <c:pt idx="302">
                  <c:v>202.38333333333333</c:v>
                </c:pt>
                <c:pt idx="303">
                  <c:v>454.04999999999995</c:v>
                </c:pt>
                <c:pt idx="304">
                  <c:v>123.93333333333334</c:v>
                </c:pt>
                <c:pt idx="305">
                  <c:v>21.650000000000002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1.1333333333333333</c:v>
                </c:pt>
                <c:pt idx="318">
                  <c:v>42.533333333333331</c:v>
                </c:pt>
                <c:pt idx="319">
                  <c:v>229.15</c:v>
                </c:pt>
                <c:pt idx="320">
                  <c:v>329.05</c:v>
                </c:pt>
                <c:pt idx="321">
                  <c:v>446.63333333333338</c:v>
                </c:pt>
                <c:pt idx="322">
                  <c:v>771.94999999999993</c:v>
                </c:pt>
                <c:pt idx="323">
                  <c:v>669</c:v>
                </c:pt>
                <c:pt idx="324">
                  <c:v>704.2166666666667</c:v>
                </c:pt>
                <c:pt idx="325">
                  <c:v>798.65000000000009</c:v>
                </c:pt>
                <c:pt idx="326">
                  <c:v>727.5333333333333</c:v>
                </c:pt>
                <c:pt idx="327">
                  <c:v>471.93333333333334</c:v>
                </c:pt>
                <c:pt idx="328">
                  <c:v>402.5333333333333</c:v>
                </c:pt>
                <c:pt idx="329">
                  <c:v>135.36666666666667</c:v>
                </c:pt>
                <c:pt idx="330">
                  <c:v>18.916666666666664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4.333333333333333</c:v>
                </c:pt>
                <c:pt idx="342">
                  <c:v>93.816666666666663</c:v>
                </c:pt>
                <c:pt idx="343">
                  <c:v>284.73333333333329</c:v>
                </c:pt>
                <c:pt idx="344">
                  <c:v>484.48333333333329</c:v>
                </c:pt>
                <c:pt idx="345">
                  <c:v>656.05000000000007</c:v>
                </c:pt>
                <c:pt idx="346">
                  <c:v>799.59999999999991</c:v>
                </c:pt>
                <c:pt idx="347">
                  <c:v>886.80000000000007</c:v>
                </c:pt>
                <c:pt idx="348">
                  <c:v>906.83333333333337</c:v>
                </c:pt>
                <c:pt idx="349">
                  <c:v>854.76666666666654</c:v>
                </c:pt>
                <c:pt idx="350">
                  <c:v>735.25</c:v>
                </c:pt>
                <c:pt idx="351">
                  <c:v>580.88333333333333</c:v>
                </c:pt>
                <c:pt idx="352">
                  <c:v>392.16666666666669</c:v>
                </c:pt>
                <c:pt idx="353">
                  <c:v>189.28333333333333</c:v>
                </c:pt>
                <c:pt idx="354">
                  <c:v>32.383333333333333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4.0666666666666664</c:v>
                </c:pt>
                <c:pt idx="366">
                  <c:v>103.18333333333334</c:v>
                </c:pt>
                <c:pt idx="367">
                  <c:v>301.8</c:v>
                </c:pt>
                <c:pt idx="368">
                  <c:v>508.81666666666666</c:v>
                </c:pt>
                <c:pt idx="369">
                  <c:v>671.4</c:v>
                </c:pt>
                <c:pt idx="370">
                  <c:v>800.35</c:v>
                </c:pt>
                <c:pt idx="371">
                  <c:v>859.4666666666667</c:v>
                </c:pt>
                <c:pt idx="372">
                  <c:v>859.66666666666663</c:v>
                </c:pt>
                <c:pt idx="373">
                  <c:v>817.91666666666663</c:v>
                </c:pt>
                <c:pt idx="374">
                  <c:v>715.19999999999993</c:v>
                </c:pt>
                <c:pt idx="375">
                  <c:v>569.66666666666663</c:v>
                </c:pt>
                <c:pt idx="376">
                  <c:v>382.13333333333338</c:v>
                </c:pt>
                <c:pt idx="377">
                  <c:v>176.56666666666669</c:v>
                </c:pt>
                <c:pt idx="378">
                  <c:v>24.549999999999997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4.083333333333333</c:v>
                </c:pt>
                <c:pt idx="390">
                  <c:v>95.216666666666654</c:v>
                </c:pt>
                <c:pt idx="391">
                  <c:v>280.7166666666667</c:v>
                </c:pt>
                <c:pt idx="392">
                  <c:v>468.36666666666662</c:v>
                </c:pt>
                <c:pt idx="393">
                  <c:v>635.33333333333337</c:v>
                </c:pt>
                <c:pt idx="394">
                  <c:v>754.95000000000016</c:v>
                </c:pt>
                <c:pt idx="395">
                  <c:v>829.16666666666663</c:v>
                </c:pt>
                <c:pt idx="396">
                  <c:v>854.38333333333333</c:v>
                </c:pt>
                <c:pt idx="397">
                  <c:v>808.76666666666654</c:v>
                </c:pt>
                <c:pt idx="398">
                  <c:v>708.44999999999993</c:v>
                </c:pt>
                <c:pt idx="399">
                  <c:v>555.1</c:v>
                </c:pt>
                <c:pt idx="400">
                  <c:v>364.01666666666665</c:v>
                </c:pt>
                <c:pt idx="401">
                  <c:v>167.76666666666665</c:v>
                </c:pt>
                <c:pt idx="402">
                  <c:v>23.166666666666668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2.6833333333333331</c:v>
                </c:pt>
                <c:pt idx="414">
                  <c:v>75.283333333333331</c:v>
                </c:pt>
                <c:pt idx="415">
                  <c:v>238.39999999999998</c:v>
                </c:pt>
                <c:pt idx="416">
                  <c:v>432.08333333333331</c:v>
                </c:pt>
                <c:pt idx="417">
                  <c:v>606.63333333333333</c:v>
                </c:pt>
                <c:pt idx="418">
                  <c:v>683.19999999999993</c:v>
                </c:pt>
                <c:pt idx="419">
                  <c:v>628.33333333333337</c:v>
                </c:pt>
                <c:pt idx="420">
                  <c:v>791.34999999999991</c:v>
                </c:pt>
                <c:pt idx="421">
                  <c:v>724.36666666666679</c:v>
                </c:pt>
                <c:pt idx="422">
                  <c:v>616.05000000000007</c:v>
                </c:pt>
                <c:pt idx="423">
                  <c:v>532.94999999999993</c:v>
                </c:pt>
                <c:pt idx="424">
                  <c:v>350.68333333333334</c:v>
                </c:pt>
                <c:pt idx="425">
                  <c:v>153.41666666666666</c:v>
                </c:pt>
                <c:pt idx="426">
                  <c:v>17.966666666666665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</c:v>
                </c:pt>
                <c:pt idx="438">
                  <c:v>79.833333333333329</c:v>
                </c:pt>
                <c:pt idx="439">
                  <c:v>245.19999999999996</c:v>
                </c:pt>
                <c:pt idx="440">
                  <c:v>431.36666666666673</c:v>
                </c:pt>
                <c:pt idx="441">
                  <c:v>591.95000000000005</c:v>
                </c:pt>
                <c:pt idx="442">
                  <c:v>726.23333333333323</c:v>
                </c:pt>
                <c:pt idx="443">
                  <c:v>595.41666666666663</c:v>
                </c:pt>
                <c:pt idx="444">
                  <c:v>513.66666666666663</c:v>
                </c:pt>
                <c:pt idx="445">
                  <c:v>698.13333333333333</c:v>
                </c:pt>
                <c:pt idx="446">
                  <c:v>702.19999999999993</c:v>
                </c:pt>
                <c:pt idx="447">
                  <c:v>363.09999999999997</c:v>
                </c:pt>
                <c:pt idx="448">
                  <c:v>345.13333333333327</c:v>
                </c:pt>
                <c:pt idx="449">
                  <c:v>148.30000000000001</c:v>
                </c:pt>
                <c:pt idx="450">
                  <c:v>7.9499999999999993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7.4333333333333336</c:v>
                </c:pt>
                <c:pt idx="462">
                  <c:v>136.01666666666668</c:v>
                </c:pt>
                <c:pt idx="463">
                  <c:v>303.64999999999998</c:v>
                </c:pt>
                <c:pt idx="464">
                  <c:v>430.33333333333343</c:v>
                </c:pt>
                <c:pt idx="465">
                  <c:v>619.19999999999993</c:v>
                </c:pt>
                <c:pt idx="466">
                  <c:v>744.6</c:v>
                </c:pt>
                <c:pt idx="467">
                  <c:v>794.65</c:v>
                </c:pt>
                <c:pt idx="468">
                  <c:v>763.24999999999989</c:v>
                </c:pt>
                <c:pt idx="469">
                  <c:v>699.48333333333323</c:v>
                </c:pt>
                <c:pt idx="470">
                  <c:v>565.76666666666665</c:v>
                </c:pt>
                <c:pt idx="471">
                  <c:v>517.01666666666665</c:v>
                </c:pt>
                <c:pt idx="472">
                  <c:v>344.56666666666661</c:v>
                </c:pt>
                <c:pt idx="473">
                  <c:v>148.74999999999997</c:v>
                </c:pt>
                <c:pt idx="474">
                  <c:v>16.983333333333334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3.4500000000000006</c:v>
                </c:pt>
                <c:pt idx="486">
                  <c:v>85.2</c:v>
                </c:pt>
                <c:pt idx="487">
                  <c:v>262.26666666666665</c:v>
                </c:pt>
                <c:pt idx="488">
                  <c:v>453.88333333333338</c:v>
                </c:pt>
                <c:pt idx="489">
                  <c:v>618.4</c:v>
                </c:pt>
                <c:pt idx="490">
                  <c:v>706.0333333333333</c:v>
                </c:pt>
                <c:pt idx="491">
                  <c:v>588.19999999999993</c:v>
                </c:pt>
                <c:pt idx="492">
                  <c:v>719.01666666666677</c:v>
                </c:pt>
                <c:pt idx="493">
                  <c:v>580.61666666666667</c:v>
                </c:pt>
                <c:pt idx="494">
                  <c:v>693.4</c:v>
                </c:pt>
                <c:pt idx="495">
                  <c:v>392.51666666666665</c:v>
                </c:pt>
                <c:pt idx="496">
                  <c:v>338.66666666666669</c:v>
                </c:pt>
                <c:pt idx="497">
                  <c:v>157.14999999999998</c:v>
                </c:pt>
                <c:pt idx="498">
                  <c:v>19.616666666666667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0.3833333333333333</c:v>
                </c:pt>
                <c:pt idx="510">
                  <c:v>30.55</c:v>
                </c:pt>
                <c:pt idx="511">
                  <c:v>28.683333333333334</c:v>
                </c:pt>
                <c:pt idx="512">
                  <c:v>122.83333333333333</c:v>
                </c:pt>
                <c:pt idx="513">
                  <c:v>347.03333333333336</c:v>
                </c:pt>
                <c:pt idx="514">
                  <c:v>302.06666666666666</c:v>
                </c:pt>
                <c:pt idx="515">
                  <c:v>847.98333333333323</c:v>
                </c:pt>
                <c:pt idx="516">
                  <c:v>706.4666666666667</c:v>
                </c:pt>
                <c:pt idx="517">
                  <c:v>626.85</c:v>
                </c:pt>
                <c:pt idx="518">
                  <c:v>583.31666666666661</c:v>
                </c:pt>
                <c:pt idx="519">
                  <c:v>575.88333333333333</c:v>
                </c:pt>
                <c:pt idx="520">
                  <c:v>367.63333333333338</c:v>
                </c:pt>
                <c:pt idx="521">
                  <c:v>157.41666666666666</c:v>
                </c:pt>
                <c:pt idx="522">
                  <c:v>14.133333333333333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1.3666666666666665</c:v>
                </c:pt>
                <c:pt idx="534">
                  <c:v>84.983333333333334</c:v>
                </c:pt>
                <c:pt idx="535">
                  <c:v>115.03333333333335</c:v>
                </c:pt>
                <c:pt idx="536">
                  <c:v>283.76666666666665</c:v>
                </c:pt>
                <c:pt idx="537">
                  <c:v>482.73333333333329</c:v>
                </c:pt>
                <c:pt idx="538">
                  <c:v>558.13333333333333</c:v>
                </c:pt>
                <c:pt idx="539">
                  <c:v>737.30000000000007</c:v>
                </c:pt>
                <c:pt idx="540">
                  <c:v>581.69999999999993</c:v>
                </c:pt>
                <c:pt idx="541">
                  <c:v>719.80000000000007</c:v>
                </c:pt>
                <c:pt idx="542">
                  <c:v>623.13333333333333</c:v>
                </c:pt>
                <c:pt idx="543">
                  <c:v>475.16666666666674</c:v>
                </c:pt>
                <c:pt idx="544">
                  <c:v>299.5</c:v>
                </c:pt>
                <c:pt idx="545">
                  <c:v>109.46666666666665</c:v>
                </c:pt>
                <c:pt idx="546">
                  <c:v>10.6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1.5166666666666666</c:v>
                </c:pt>
                <c:pt idx="558">
                  <c:v>54.916666666666664</c:v>
                </c:pt>
                <c:pt idx="559">
                  <c:v>181.28333333333339</c:v>
                </c:pt>
                <c:pt idx="560">
                  <c:v>304.03333333333336</c:v>
                </c:pt>
                <c:pt idx="561">
                  <c:v>410.2166666666667</c:v>
                </c:pt>
                <c:pt idx="562">
                  <c:v>381.66666666666669</c:v>
                </c:pt>
                <c:pt idx="563">
                  <c:v>530.05000000000007</c:v>
                </c:pt>
                <c:pt idx="564">
                  <c:v>377.31666666666666</c:v>
                </c:pt>
                <c:pt idx="565">
                  <c:v>664.88333333333333</c:v>
                </c:pt>
                <c:pt idx="566">
                  <c:v>319.8</c:v>
                </c:pt>
                <c:pt idx="567">
                  <c:v>240.95000000000002</c:v>
                </c:pt>
                <c:pt idx="568">
                  <c:v>242.21666666666667</c:v>
                </c:pt>
                <c:pt idx="569">
                  <c:v>130.68333333333334</c:v>
                </c:pt>
                <c:pt idx="570">
                  <c:v>20.116666666666664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11.85</c:v>
                </c:pt>
                <c:pt idx="583">
                  <c:v>32.583333333333336</c:v>
                </c:pt>
                <c:pt idx="584">
                  <c:v>70.283333333333331</c:v>
                </c:pt>
                <c:pt idx="585">
                  <c:v>323.4666666666667</c:v>
                </c:pt>
                <c:pt idx="586">
                  <c:v>681.0333333333333</c:v>
                </c:pt>
                <c:pt idx="587">
                  <c:v>874.55000000000007</c:v>
                </c:pt>
                <c:pt idx="588">
                  <c:v>862.4666666666667</c:v>
                </c:pt>
                <c:pt idx="589">
                  <c:v>692.01666666666654</c:v>
                </c:pt>
                <c:pt idx="590">
                  <c:v>580.46666666666658</c:v>
                </c:pt>
                <c:pt idx="591">
                  <c:v>434.73333333333341</c:v>
                </c:pt>
                <c:pt idx="592">
                  <c:v>320.2</c:v>
                </c:pt>
                <c:pt idx="593">
                  <c:v>85.550000000000011</c:v>
                </c:pt>
                <c:pt idx="594">
                  <c:v>7.4333333333333336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0.70000000000000007</c:v>
                </c:pt>
                <c:pt idx="606">
                  <c:v>37.883333333333333</c:v>
                </c:pt>
                <c:pt idx="607">
                  <c:v>235.23333333333335</c:v>
                </c:pt>
                <c:pt idx="608">
                  <c:v>377.16666666666669</c:v>
                </c:pt>
                <c:pt idx="609">
                  <c:v>391.41666666666669</c:v>
                </c:pt>
                <c:pt idx="610">
                  <c:v>761.40000000000009</c:v>
                </c:pt>
                <c:pt idx="611">
                  <c:v>788.23333333333323</c:v>
                </c:pt>
                <c:pt idx="612">
                  <c:v>853.2833333333333</c:v>
                </c:pt>
                <c:pt idx="613">
                  <c:v>794</c:v>
                </c:pt>
                <c:pt idx="614">
                  <c:v>677.4666666666667</c:v>
                </c:pt>
                <c:pt idx="615">
                  <c:v>483.01666666666671</c:v>
                </c:pt>
                <c:pt idx="616">
                  <c:v>326.11666666666667</c:v>
                </c:pt>
                <c:pt idx="617">
                  <c:v>119.39999999999999</c:v>
                </c:pt>
                <c:pt idx="618">
                  <c:v>12.966666666666667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1.9833333333333334</c:v>
                </c:pt>
                <c:pt idx="630">
                  <c:v>83.86666666666666</c:v>
                </c:pt>
                <c:pt idx="631">
                  <c:v>268.2166666666667</c:v>
                </c:pt>
                <c:pt idx="632">
                  <c:v>466.34999999999997</c:v>
                </c:pt>
                <c:pt idx="633">
                  <c:v>624.69999999999993</c:v>
                </c:pt>
                <c:pt idx="634">
                  <c:v>730.01666666666677</c:v>
                </c:pt>
                <c:pt idx="635">
                  <c:v>816.30000000000007</c:v>
                </c:pt>
                <c:pt idx="636">
                  <c:v>831.36666666666667</c:v>
                </c:pt>
                <c:pt idx="637">
                  <c:v>804.55000000000007</c:v>
                </c:pt>
                <c:pt idx="638">
                  <c:v>722.1</c:v>
                </c:pt>
                <c:pt idx="639">
                  <c:v>562.9</c:v>
                </c:pt>
                <c:pt idx="640">
                  <c:v>349.2</c:v>
                </c:pt>
                <c:pt idx="641">
                  <c:v>139.88333333333335</c:v>
                </c:pt>
                <c:pt idx="642">
                  <c:v>12.700000000000001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1.5833333333333333</c:v>
                </c:pt>
                <c:pt idx="654">
                  <c:v>73.233333333333334</c:v>
                </c:pt>
                <c:pt idx="655">
                  <c:v>245.3666666666667</c:v>
                </c:pt>
                <c:pt idx="656">
                  <c:v>458.23333333333335</c:v>
                </c:pt>
                <c:pt idx="657">
                  <c:v>636.19999999999993</c:v>
                </c:pt>
                <c:pt idx="658">
                  <c:v>698.41666666666663</c:v>
                </c:pt>
                <c:pt idx="659">
                  <c:v>579.9666666666667</c:v>
                </c:pt>
                <c:pt idx="660">
                  <c:v>846.43333333333339</c:v>
                </c:pt>
                <c:pt idx="661">
                  <c:v>809.34999999999991</c:v>
                </c:pt>
                <c:pt idx="662">
                  <c:v>581.85</c:v>
                </c:pt>
                <c:pt idx="663">
                  <c:v>332.3</c:v>
                </c:pt>
                <c:pt idx="664">
                  <c:v>195.73333333333335</c:v>
                </c:pt>
                <c:pt idx="665">
                  <c:v>158.38333333333335</c:v>
                </c:pt>
                <c:pt idx="666">
                  <c:v>11.800000000000002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2.0833333333333335</c:v>
                </c:pt>
                <c:pt idx="678">
                  <c:v>71.316666666666663</c:v>
                </c:pt>
                <c:pt idx="679">
                  <c:v>262.40000000000003</c:v>
                </c:pt>
                <c:pt idx="680">
                  <c:v>477.81666666666666</c:v>
                </c:pt>
                <c:pt idx="681">
                  <c:v>655.1</c:v>
                </c:pt>
                <c:pt idx="682">
                  <c:v>768.38333333333333</c:v>
                </c:pt>
                <c:pt idx="683">
                  <c:v>848.4</c:v>
                </c:pt>
                <c:pt idx="684">
                  <c:v>829.18333333333328</c:v>
                </c:pt>
                <c:pt idx="685">
                  <c:v>663.28333333333319</c:v>
                </c:pt>
                <c:pt idx="686">
                  <c:v>399.5</c:v>
                </c:pt>
                <c:pt idx="687">
                  <c:v>495.26666666666671</c:v>
                </c:pt>
                <c:pt idx="688">
                  <c:v>210.11666666666665</c:v>
                </c:pt>
                <c:pt idx="689">
                  <c:v>66.100000000000009</c:v>
                </c:pt>
                <c:pt idx="690">
                  <c:v>4.4000000000000004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0.48333333333333334</c:v>
                </c:pt>
                <c:pt idx="702">
                  <c:v>70</c:v>
                </c:pt>
                <c:pt idx="703">
                  <c:v>309.04999999999995</c:v>
                </c:pt>
                <c:pt idx="704">
                  <c:v>497.96666666666664</c:v>
                </c:pt>
                <c:pt idx="705">
                  <c:v>645.26666666666665</c:v>
                </c:pt>
                <c:pt idx="706">
                  <c:v>541.81666666666672</c:v>
                </c:pt>
                <c:pt idx="707">
                  <c:v>689.18333333333339</c:v>
                </c:pt>
                <c:pt idx="708">
                  <c:v>349.68333333333339</c:v>
                </c:pt>
                <c:pt idx="709">
                  <c:v>303.48333333333329</c:v>
                </c:pt>
                <c:pt idx="710">
                  <c:v>375.88333333333338</c:v>
                </c:pt>
                <c:pt idx="711">
                  <c:v>517.35</c:v>
                </c:pt>
                <c:pt idx="712">
                  <c:v>401.31666666666666</c:v>
                </c:pt>
                <c:pt idx="713">
                  <c:v>201.89999999999998</c:v>
                </c:pt>
                <c:pt idx="714">
                  <c:v>18.816666666666666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0.53333333333333333</c:v>
                </c:pt>
                <c:pt idx="726">
                  <c:v>49.483333333333327</c:v>
                </c:pt>
                <c:pt idx="727">
                  <c:v>159.96666666666667</c:v>
                </c:pt>
                <c:pt idx="728">
                  <c:v>363.18333333333334</c:v>
                </c:pt>
                <c:pt idx="729">
                  <c:v>584.7833333333333</c:v>
                </c:pt>
                <c:pt idx="730">
                  <c:v>788.94999999999993</c:v>
                </c:pt>
                <c:pt idx="731">
                  <c:v>853.7166666666667</c:v>
                </c:pt>
                <c:pt idx="732">
                  <c:v>734.63333333333333</c:v>
                </c:pt>
                <c:pt idx="733">
                  <c:v>706.51666666666677</c:v>
                </c:pt>
                <c:pt idx="734">
                  <c:v>496.18333333333322</c:v>
                </c:pt>
                <c:pt idx="735">
                  <c:v>494.23333333333329</c:v>
                </c:pt>
                <c:pt idx="736">
                  <c:v>343.5</c:v>
                </c:pt>
                <c:pt idx="737">
                  <c:v>125.71666666666668</c:v>
                </c:pt>
                <c:pt idx="738">
                  <c:v>5.666666666666667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0.58333333333333337</c:v>
                </c:pt>
                <c:pt idx="6">
                  <c:v>14.199999999999998</c:v>
                </c:pt>
                <c:pt idx="7">
                  <c:v>38.066666666666663</c:v>
                </c:pt>
                <c:pt idx="8">
                  <c:v>65.45</c:v>
                </c:pt>
                <c:pt idx="9">
                  <c:v>53.366666666666667</c:v>
                </c:pt>
                <c:pt idx="10">
                  <c:v>100.09999999999998</c:v>
                </c:pt>
                <c:pt idx="11">
                  <c:v>171.46666666666667</c:v>
                </c:pt>
                <c:pt idx="12">
                  <c:v>234.70000000000005</c:v>
                </c:pt>
                <c:pt idx="13">
                  <c:v>299.18333333333334</c:v>
                </c:pt>
                <c:pt idx="14">
                  <c:v>435.83333333333343</c:v>
                </c:pt>
                <c:pt idx="15">
                  <c:v>236.16666666666671</c:v>
                </c:pt>
                <c:pt idx="16">
                  <c:v>205.88333333333333</c:v>
                </c:pt>
                <c:pt idx="17">
                  <c:v>90.166666666666671</c:v>
                </c:pt>
                <c:pt idx="18">
                  <c:v>20.983333333333334</c:v>
                </c:pt>
                <c:pt idx="19">
                  <c:v>0.25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8.3333333333333329E-2</c:v>
                </c:pt>
                <c:pt idx="31">
                  <c:v>11.716666666666667</c:v>
                </c:pt>
                <c:pt idx="32">
                  <c:v>70.3</c:v>
                </c:pt>
                <c:pt idx="33">
                  <c:v>218.46666666666667</c:v>
                </c:pt>
                <c:pt idx="34">
                  <c:v>277.11666666666662</c:v>
                </c:pt>
                <c:pt idx="35">
                  <c:v>322.78333333333336</c:v>
                </c:pt>
                <c:pt idx="36">
                  <c:v>42.300000000000004</c:v>
                </c:pt>
                <c:pt idx="37">
                  <c:v>42.183333333333337</c:v>
                </c:pt>
                <c:pt idx="38">
                  <c:v>71.100000000000009</c:v>
                </c:pt>
                <c:pt idx="39">
                  <c:v>73.750000000000014</c:v>
                </c:pt>
                <c:pt idx="40">
                  <c:v>55.033333333333339</c:v>
                </c:pt>
                <c:pt idx="41">
                  <c:v>66.999999999999986</c:v>
                </c:pt>
                <c:pt idx="42">
                  <c:v>25.033333333333335</c:v>
                </c:pt>
                <c:pt idx="43">
                  <c:v>0.75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0.54999999999999993</c:v>
                </c:pt>
                <c:pt idx="54">
                  <c:v>5.3166666666666664</c:v>
                </c:pt>
                <c:pt idx="55">
                  <c:v>65.033333333333346</c:v>
                </c:pt>
                <c:pt idx="56">
                  <c:v>327.5</c:v>
                </c:pt>
                <c:pt idx="57">
                  <c:v>402.8</c:v>
                </c:pt>
                <c:pt idx="58">
                  <c:v>355.64999999999992</c:v>
                </c:pt>
                <c:pt idx="59">
                  <c:v>415.01666666666665</c:v>
                </c:pt>
                <c:pt idx="60">
                  <c:v>521.7833333333333</c:v>
                </c:pt>
                <c:pt idx="61">
                  <c:v>368.56666666666666</c:v>
                </c:pt>
                <c:pt idx="62">
                  <c:v>387.83333333333331</c:v>
                </c:pt>
                <c:pt idx="63">
                  <c:v>263.31666666666666</c:v>
                </c:pt>
                <c:pt idx="64">
                  <c:v>216.18333333333331</c:v>
                </c:pt>
                <c:pt idx="65">
                  <c:v>138.95000000000002</c:v>
                </c:pt>
                <c:pt idx="66">
                  <c:v>38.56666666666667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1.5833333333333333</c:v>
                </c:pt>
                <c:pt idx="78">
                  <c:v>65.183333333333337</c:v>
                </c:pt>
                <c:pt idx="79">
                  <c:v>179.23333333333335</c:v>
                </c:pt>
                <c:pt idx="80">
                  <c:v>259.93333333333334</c:v>
                </c:pt>
                <c:pt idx="81">
                  <c:v>357.76666666666665</c:v>
                </c:pt>
                <c:pt idx="82">
                  <c:v>412.59999999999997</c:v>
                </c:pt>
                <c:pt idx="83">
                  <c:v>352.65000000000003</c:v>
                </c:pt>
                <c:pt idx="84">
                  <c:v>326.48333333333335</c:v>
                </c:pt>
                <c:pt idx="85">
                  <c:v>352.95</c:v>
                </c:pt>
                <c:pt idx="86">
                  <c:v>354.16666666666674</c:v>
                </c:pt>
                <c:pt idx="87">
                  <c:v>326.31666666666666</c:v>
                </c:pt>
                <c:pt idx="88">
                  <c:v>233.13333333333333</c:v>
                </c:pt>
                <c:pt idx="89">
                  <c:v>140.51666666666668</c:v>
                </c:pt>
                <c:pt idx="90">
                  <c:v>32.283333333333331</c:v>
                </c:pt>
                <c:pt idx="91">
                  <c:v>0.31666666666666665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11.299999999999999</c:v>
                </c:pt>
                <c:pt idx="102">
                  <c:v>91.433333333333337</c:v>
                </c:pt>
                <c:pt idx="103">
                  <c:v>205.76666666666665</c:v>
                </c:pt>
                <c:pt idx="104">
                  <c:v>314.55</c:v>
                </c:pt>
                <c:pt idx="105">
                  <c:v>332.26666666666665</c:v>
                </c:pt>
                <c:pt idx="106">
                  <c:v>296.65000000000003</c:v>
                </c:pt>
                <c:pt idx="107">
                  <c:v>472.65000000000003</c:v>
                </c:pt>
                <c:pt idx="108">
                  <c:v>438.48333333333335</c:v>
                </c:pt>
                <c:pt idx="109">
                  <c:v>425.53333333333336</c:v>
                </c:pt>
                <c:pt idx="110">
                  <c:v>367.4666666666667</c:v>
                </c:pt>
                <c:pt idx="111">
                  <c:v>303.4666666666667</c:v>
                </c:pt>
                <c:pt idx="112">
                  <c:v>239.58333333333334</c:v>
                </c:pt>
                <c:pt idx="113">
                  <c:v>143.79999999999998</c:v>
                </c:pt>
                <c:pt idx="114">
                  <c:v>45.4</c:v>
                </c:pt>
                <c:pt idx="115">
                  <c:v>0.68333333333333324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7.25</c:v>
                </c:pt>
                <c:pt idx="126">
                  <c:v>83.166666666666671</c:v>
                </c:pt>
                <c:pt idx="127">
                  <c:v>202.0333333333333</c:v>
                </c:pt>
                <c:pt idx="128">
                  <c:v>307.15000000000003</c:v>
                </c:pt>
                <c:pt idx="129">
                  <c:v>419.08333333333326</c:v>
                </c:pt>
                <c:pt idx="130">
                  <c:v>452.25</c:v>
                </c:pt>
                <c:pt idx="131">
                  <c:v>464.81666666666666</c:v>
                </c:pt>
                <c:pt idx="132">
                  <c:v>437.54999999999995</c:v>
                </c:pt>
                <c:pt idx="133">
                  <c:v>418.13333333333338</c:v>
                </c:pt>
                <c:pt idx="134">
                  <c:v>378.10000000000008</c:v>
                </c:pt>
                <c:pt idx="135">
                  <c:v>319.68333333333334</c:v>
                </c:pt>
                <c:pt idx="136">
                  <c:v>239.51666666666665</c:v>
                </c:pt>
                <c:pt idx="137">
                  <c:v>142.08333333333334</c:v>
                </c:pt>
                <c:pt idx="138">
                  <c:v>36.833333333333336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8.4166666666666661</c:v>
                </c:pt>
                <c:pt idx="150">
                  <c:v>88.783333333333346</c:v>
                </c:pt>
                <c:pt idx="151">
                  <c:v>203.83333333333334</c:v>
                </c:pt>
                <c:pt idx="152">
                  <c:v>310.86666666666662</c:v>
                </c:pt>
                <c:pt idx="153">
                  <c:v>362.59999999999997</c:v>
                </c:pt>
                <c:pt idx="154">
                  <c:v>399.0333333333333</c:v>
                </c:pt>
                <c:pt idx="155">
                  <c:v>415.71666666666664</c:v>
                </c:pt>
                <c:pt idx="156">
                  <c:v>410</c:v>
                </c:pt>
                <c:pt idx="157">
                  <c:v>393.3</c:v>
                </c:pt>
                <c:pt idx="158">
                  <c:v>360.61666666666662</c:v>
                </c:pt>
                <c:pt idx="159">
                  <c:v>318.23333333333335</c:v>
                </c:pt>
                <c:pt idx="160">
                  <c:v>242.1</c:v>
                </c:pt>
                <c:pt idx="161">
                  <c:v>139.45000000000002</c:v>
                </c:pt>
                <c:pt idx="162">
                  <c:v>33.18333333333333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4.3999999999999995</c:v>
                </c:pt>
                <c:pt idx="174">
                  <c:v>77.399999999999991</c:v>
                </c:pt>
                <c:pt idx="175">
                  <c:v>199.36666666666667</c:v>
                </c:pt>
                <c:pt idx="176">
                  <c:v>319.58333333333331</c:v>
                </c:pt>
                <c:pt idx="177">
                  <c:v>414.75</c:v>
                </c:pt>
                <c:pt idx="178">
                  <c:v>478.5</c:v>
                </c:pt>
                <c:pt idx="179">
                  <c:v>495.58333333333331</c:v>
                </c:pt>
                <c:pt idx="180">
                  <c:v>475.41666666666669</c:v>
                </c:pt>
                <c:pt idx="181">
                  <c:v>483.95</c:v>
                </c:pt>
                <c:pt idx="182">
                  <c:v>394.34999999999997</c:v>
                </c:pt>
                <c:pt idx="183">
                  <c:v>351.26666666666665</c:v>
                </c:pt>
                <c:pt idx="184">
                  <c:v>246.81666666666663</c:v>
                </c:pt>
                <c:pt idx="185">
                  <c:v>135.08333333333334</c:v>
                </c:pt>
                <c:pt idx="186">
                  <c:v>29.333333333333332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5.8833333333333329</c:v>
                </c:pt>
                <c:pt idx="198">
                  <c:v>82.250000000000014</c:v>
                </c:pt>
                <c:pt idx="199">
                  <c:v>189.88333333333333</c:v>
                </c:pt>
                <c:pt idx="200">
                  <c:v>316.06666666666666</c:v>
                </c:pt>
                <c:pt idx="201">
                  <c:v>400.63333333333327</c:v>
                </c:pt>
                <c:pt idx="202">
                  <c:v>459.78333333333336</c:v>
                </c:pt>
                <c:pt idx="203">
                  <c:v>289.28333333333336</c:v>
                </c:pt>
                <c:pt idx="204">
                  <c:v>496.96666666666664</c:v>
                </c:pt>
                <c:pt idx="205">
                  <c:v>433.75</c:v>
                </c:pt>
                <c:pt idx="206">
                  <c:v>395.33333333333331</c:v>
                </c:pt>
                <c:pt idx="207">
                  <c:v>351.38333333333327</c:v>
                </c:pt>
                <c:pt idx="208">
                  <c:v>185.35000000000002</c:v>
                </c:pt>
                <c:pt idx="209">
                  <c:v>103.65000000000002</c:v>
                </c:pt>
                <c:pt idx="210">
                  <c:v>32.6</c:v>
                </c:pt>
                <c:pt idx="211">
                  <c:v>0.15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2.7999999999999994</c:v>
                </c:pt>
                <c:pt idx="222">
                  <c:v>40.966666666666661</c:v>
                </c:pt>
                <c:pt idx="223">
                  <c:v>149.36666666666667</c:v>
                </c:pt>
                <c:pt idx="224">
                  <c:v>279.88333333333338</c:v>
                </c:pt>
                <c:pt idx="225">
                  <c:v>264.73333333333329</c:v>
                </c:pt>
                <c:pt idx="226">
                  <c:v>495.83333333333331</c:v>
                </c:pt>
                <c:pt idx="227">
                  <c:v>488.73333333333335</c:v>
                </c:pt>
                <c:pt idx="228">
                  <c:v>415.0333333333333</c:v>
                </c:pt>
                <c:pt idx="229">
                  <c:v>486.45</c:v>
                </c:pt>
                <c:pt idx="230">
                  <c:v>439.61666666666673</c:v>
                </c:pt>
                <c:pt idx="231">
                  <c:v>318.48333333333335</c:v>
                </c:pt>
                <c:pt idx="232">
                  <c:v>232.2833333333333</c:v>
                </c:pt>
                <c:pt idx="233">
                  <c:v>106.43333333333332</c:v>
                </c:pt>
                <c:pt idx="234">
                  <c:v>10.299999999999999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4.7666666666666666</c:v>
                </c:pt>
                <c:pt idx="246">
                  <c:v>84.466666666666669</c:v>
                </c:pt>
                <c:pt idx="247">
                  <c:v>178.35</c:v>
                </c:pt>
                <c:pt idx="248">
                  <c:v>263.96666666666664</c:v>
                </c:pt>
                <c:pt idx="249">
                  <c:v>407.7</c:v>
                </c:pt>
                <c:pt idx="250">
                  <c:v>457.34999999999997</c:v>
                </c:pt>
                <c:pt idx="251">
                  <c:v>436.75</c:v>
                </c:pt>
                <c:pt idx="252">
                  <c:v>462.36666666666673</c:v>
                </c:pt>
                <c:pt idx="253">
                  <c:v>470.7</c:v>
                </c:pt>
                <c:pt idx="254">
                  <c:v>412.35000000000008</c:v>
                </c:pt>
                <c:pt idx="255">
                  <c:v>339.66666666666669</c:v>
                </c:pt>
                <c:pt idx="256">
                  <c:v>82.716666666666683</c:v>
                </c:pt>
                <c:pt idx="257">
                  <c:v>92.466666666666654</c:v>
                </c:pt>
                <c:pt idx="258">
                  <c:v>35.5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7.8666666666666671</c:v>
                </c:pt>
                <c:pt idx="270">
                  <c:v>78.899999999999991</c:v>
                </c:pt>
                <c:pt idx="271">
                  <c:v>155.05000000000001</c:v>
                </c:pt>
                <c:pt idx="272">
                  <c:v>206.95000000000002</c:v>
                </c:pt>
                <c:pt idx="273">
                  <c:v>244.93333333333331</c:v>
                </c:pt>
                <c:pt idx="274">
                  <c:v>256.73333333333335</c:v>
                </c:pt>
                <c:pt idx="275">
                  <c:v>264.03333333333336</c:v>
                </c:pt>
                <c:pt idx="276">
                  <c:v>258.86666666666667</c:v>
                </c:pt>
                <c:pt idx="277">
                  <c:v>280.53333333333336</c:v>
                </c:pt>
                <c:pt idx="278">
                  <c:v>258.45</c:v>
                </c:pt>
                <c:pt idx="279">
                  <c:v>213.48333333333335</c:v>
                </c:pt>
                <c:pt idx="280">
                  <c:v>185.9</c:v>
                </c:pt>
                <c:pt idx="281">
                  <c:v>122.3</c:v>
                </c:pt>
                <c:pt idx="282">
                  <c:v>28.183333333333334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10.450000000000001</c:v>
                </c:pt>
                <c:pt idx="294">
                  <c:v>102.09999999999998</c:v>
                </c:pt>
                <c:pt idx="295">
                  <c:v>216.11666666666667</c:v>
                </c:pt>
                <c:pt idx="296">
                  <c:v>279.68333333333334</c:v>
                </c:pt>
                <c:pt idx="297">
                  <c:v>327.75000000000006</c:v>
                </c:pt>
                <c:pt idx="298">
                  <c:v>380.65000000000003</c:v>
                </c:pt>
                <c:pt idx="299">
                  <c:v>319.43333333333334</c:v>
                </c:pt>
                <c:pt idx="300">
                  <c:v>187.98333333333332</c:v>
                </c:pt>
                <c:pt idx="301">
                  <c:v>62.183333333333337</c:v>
                </c:pt>
                <c:pt idx="302">
                  <c:v>170.46666666666667</c:v>
                </c:pt>
                <c:pt idx="303">
                  <c:v>275.61666666666667</c:v>
                </c:pt>
                <c:pt idx="304">
                  <c:v>118.34999999999998</c:v>
                </c:pt>
                <c:pt idx="305">
                  <c:v>20.933333333333334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2.3166666666666664</c:v>
                </c:pt>
                <c:pt idx="318">
                  <c:v>45.300000000000004</c:v>
                </c:pt>
                <c:pt idx="319">
                  <c:v>133.16666666666666</c:v>
                </c:pt>
                <c:pt idx="320">
                  <c:v>281.11666666666667</c:v>
                </c:pt>
                <c:pt idx="321">
                  <c:v>355.34999999999997</c:v>
                </c:pt>
                <c:pt idx="322">
                  <c:v>355.2833333333333</c:v>
                </c:pt>
                <c:pt idx="323">
                  <c:v>427.09999999999997</c:v>
                </c:pt>
                <c:pt idx="324">
                  <c:v>466</c:v>
                </c:pt>
                <c:pt idx="325">
                  <c:v>291.2833333333333</c:v>
                </c:pt>
                <c:pt idx="326">
                  <c:v>233.61666666666667</c:v>
                </c:pt>
                <c:pt idx="327">
                  <c:v>253.48333333333335</c:v>
                </c:pt>
                <c:pt idx="328">
                  <c:v>162.86666666666665</c:v>
                </c:pt>
                <c:pt idx="329">
                  <c:v>87.399999999999991</c:v>
                </c:pt>
                <c:pt idx="330">
                  <c:v>19.866666666666664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5.416666666666667</c:v>
                </c:pt>
                <c:pt idx="342">
                  <c:v>70.466666666666683</c:v>
                </c:pt>
                <c:pt idx="343">
                  <c:v>147.16666666666666</c:v>
                </c:pt>
                <c:pt idx="344">
                  <c:v>198.25</c:v>
                </c:pt>
                <c:pt idx="345">
                  <c:v>226.9666666666667</c:v>
                </c:pt>
                <c:pt idx="346">
                  <c:v>219.66666666666666</c:v>
                </c:pt>
                <c:pt idx="347">
                  <c:v>211.93333333333337</c:v>
                </c:pt>
                <c:pt idx="348">
                  <c:v>209.79999999999998</c:v>
                </c:pt>
                <c:pt idx="349">
                  <c:v>209.28333333333333</c:v>
                </c:pt>
                <c:pt idx="350">
                  <c:v>211.6</c:v>
                </c:pt>
                <c:pt idx="351">
                  <c:v>190.03333333333333</c:v>
                </c:pt>
                <c:pt idx="352">
                  <c:v>153.25</c:v>
                </c:pt>
                <c:pt idx="353">
                  <c:v>98.566666666666649</c:v>
                </c:pt>
                <c:pt idx="354">
                  <c:v>25.916666666666668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5.1333333333333329</c:v>
                </c:pt>
                <c:pt idx="366">
                  <c:v>63.79999999999999</c:v>
                </c:pt>
                <c:pt idx="367">
                  <c:v>123.10000000000001</c:v>
                </c:pt>
                <c:pt idx="368">
                  <c:v>149.98333333333332</c:v>
                </c:pt>
                <c:pt idx="369">
                  <c:v>175.68333333333331</c:v>
                </c:pt>
                <c:pt idx="370">
                  <c:v>180.26666666666665</c:v>
                </c:pt>
                <c:pt idx="371">
                  <c:v>198.38333333333333</c:v>
                </c:pt>
                <c:pt idx="372">
                  <c:v>205.15</c:v>
                </c:pt>
                <c:pt idx="373">
                  <c:v>198.95000000000002</c:v>
                </c:pt>
                <c:pt idx="374">
                  <c:v>176.58333333333329</c:v>
                </c:pt>
                <c:pt idx="375">
                  <c:v>152.11666666666667</c:v>
                </c:pt>
                <c:pt idx="376">
                  <c:v>126.51666666666667</c:v>
                </c:pt>
                <c:pt idx="377">
                  <c:v>85.783333333333346</c:v>
                </c:pt>
                <c:pt idx="378">
                  <c:v>20.933333333333334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4.5333333333333332</c:v>
                </c:pt>
                <c:pt idx="390">
                  <c:v>66.733333333333334</c:v>
                </c:pt>
                <c:pt idx="391">
                  <c:v>132.68333333333334</c:v>
                </c:pt>
                <c:pt idx="392">
                  <c:v>177.56666666666669</c:v>
                </c:pt>
                <c:pt idx="393">
                  <c:v>207.18333333333337</c:v>
                </c:pt>
                <c:pt idx="394">
                  <c:v>237.03333333333333</c:v>
                </c:pt>
                <c:pt idx="395">
                  <c:v>280.68333333333334</c:v>
                </c:pt>
                <c:pt idx="396">
                  <c:v>270.63333333333333</c:v>
                </c:pt>
                <c:pt idx="397">
                  <c:v>235.01666666666665</c:v>
                </c:pt>
                <c:pt idx="398">
                  <c:v>221.15</c:v>
                </c:pt>
                <c:pt idx="399">
                  <c:v>192.18333333333331</c:v>
                </c:pt>
                <c:pt idx="400">
                  <c:v>162.78333333333333</c:v>
                </c:pt>
                <c:pt idx="401">
                  <c:v>101.13333333333333</c:v>
                </c:pt>
                <c:pt idx="402">
                  <c:v>20.65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3.1</c:v>
                </c:pt>
                <c:pt idx="414">
                  <c:v>68.083333333333329</c:v>
                </c:pt>
                <c:pt idx="415">
                  <c:v>167.33333333333334</c:v>
                </c:pt>
                <c:pt idx="416">
                  <c:v>237.41666666666666</c:v>
                </c:pt>
                <c:pt idx="417">
                  <c:v>282.88333333333327</c:v>
                </c:pt>
                <c:pt idx="418">
                  <c:v>331.23333333333329</c:v>
                </c:pt>
                <c:pt idx="419">
                  <c:v>395.05</c:v>
                </c:pt>
                <c:pt idx="420">
                  <c:v>415.33333333333326</c:v>
                </c:pt>
                <c:pt idx="421">
                  <c:v>360.83333333333331</c:v>
                </c:pt>
                <c:pt idx="422">
                  <c:v>294.73333333333335</c:v>
                </c:pt>
                <c:pt idx="423">
                  <c:v>245.2833333333333</c:v>
                </c:pt>
                <c:pt idx="424">
                  <c:v>175.58333333333334</c:v>
                </c:pt>
                <c:pt idx="425">
                  <c:v>101.18333333333334</c:v>
                </c:pt>
                <c:pt idx="426">
                  <c:v>16.850000000000001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3.0833333333333335</c:v>
                </c:pt>
                <c:pt idx="438">
                  <c:v>68.266666666666666</c:v>
                </c:pt>
                <c:pt idx="439">
                  <c:v>162.78333333333333</c:v>
                </c:pt>
                <c:pt idx="440">
                  <c:v>231.79999999999998</c:v>
                </c:pt>
                <c:pt idx="441">
                  <c:v>275.36666666666673</c:v>
                </c:pt>
                <c:pt idx="442">
                  <c:v>310.38333333333338</c:v>
                </c:pt>
                <c:pt idx="443">
                  <c:v>328.06666666666666</c:v>
                </c:pt>
                <c:pt idx="444">
                  <c:v>355.86666666666662</c:v>
                </c:pt>
                <c:pt idx="445">
                  <c:v>393.25</c:v>
                </c:pt>
                <c:pt idx="446">
                  <c:v>351.98333333333335</c:v>
                </c:pt>
                <c:pt idx="447">
                  <c:v>220.88333333333333</c:v>
                </c:pt>
                <c:pt idx="448">
                  <c:v>189.38333333333335</c:v>
                </c:pt>
                <c:pt idx="449">
                  <c:v>101.48333333333333</c:v>
                </c:pt>
                <c:pt idx="450">
                  <c:v>6.2833333333333341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7.2333333333333343</c:v>
                </c:pt>
                <c:pt idx="462">
                  <c:v>108.64999999999999</c:v>
                </c:pt>
                <c:pt idx="463">
                  <c:v>198.29999999999998</c:v>
                </c:pt>
                <c:pt idx="464">
                  <c:v>269.9666666666667</c:v>
                </c:pt>
                <c:pt idx="465">
                  <c:v>329.96666666666664</c:v>
                </c:pt>
                <c:pt idx="466">
                  <c:v>296.64999999999998</c:v>
                </c:pt>
                <c:pt idx="467">
                  <c:v>346.2833333333333</c:v>
                </c:pt>
                <c:pt idx="468">
                  <c:v>400.4666666666667</c:v>
                </c:pt>
                <c:pt idx="469">
                  <c:v>375.36666666666673</c:v>
                </c:pt>
                <c:pt idx="470">
                  <c:v>309.13333333333333</c:v>
                </c:pt>
                <c:pt idx="471">
                  <c:v>246.65</c:v>
                </c:pt>
                <c:pt idx="472">
                  <c:v>210.21666666666667</c:v>
                </c:pt>
                <c:pt idx="473">
                  <c:v>102.23333333333331</c:v>
                </c:pt>
                <c:pt idx="474">
                  <c:v>15.616666666666667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3.1333333333333333</c:v>
                </c:pt>
                <c:pt idx="486">
                  <c:v>67.583333333333329</c:v>
                </c:pt>
                <c:pt idx="487">
                  <c:v>169.35</c:v>
                </c:pt>
                <c:pt idx="488">
                  <c:v>223.41666666666666</c:v>
                </c:pt>
                <c:pt idx="489">
                  <c:v>284.61666666666662</c:v>
                </c:pt>
                <c:pt idx="490">
                  <c:v>413.48333333333335</c:v>
                </c:pt>
                <c:pt idx="491">
                  <c:v>395.7833333333333</c:v>
                </c:pt>
                <c:pt idx="492">
                  <c:v>430.01666666666671</c:v>
                </c:pt>
                <c:pt idx="493">
                  <c:v>365.03333333333336</c:v>
                </c:pt>
                <c:pt idx="494">
                  <c:v>248.68333333333337</c:v>
                </c:pt>
                <c:pt idx="495">
                  <c:v>230.33333333333329</c:v>
                </c:pt>
                <c:pt idx="496">
                  <c:v>155.21666666666667</c:v>
                </c:pt>
                <c:pt idx="497">
                  <c:v>86.266666666666652</c:v>
                </c:pt>
                <c:pt idx="498">
                  <c:v>17.2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0.41666666666666669</c:v>
                </c:pt>
                <c:pt idx="510">
                  <c:v>30.216666666666669</c:v>
                </c:pt>
                <c:pt idx="511">
                  <c:v>27.916666666666668</c:v>
                </c:pt>
                <c:pt idx="512">
                  <c:v>116.66666666666667</c:v>
                </c:pt>
                <c:pt idx="513">
                  <c:v>284.34999999999997</c:v>
                </c:pt>
                <c:pt idx="514">
                  <c:v>293.41666666666669</c:v>
                </c:pt>
                <c:pt idx="515">
                  <c:v>503.65000000000003</c:v>
                </c:pt>
                <c:pt idx="516">
                  <c:v>478.61666666666662</c:v>
                </c:pt>
                <c:pt idx="517">
                  <c:v>428.76666666666665</c:v>
                </c:pt>
                <c:pt idx="518">
                  <c:v>325.28333333333336</c:v>
                </c:pt>
                <c:pt idx="519">
                  <c:v>163.48333333333332</c:v>
                </c:pt>
                <c:pt idx="520">
                  <c:v>125.73333333333335</c:v>
                </c:pt>
                <c:pt idx="521">
                  <c:v>77.916666666666657</c:v>
                </c:pt>
                <c:pt idx="522">
                  <c:v>11.35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1.4166666666666667</c:v>
                </c:pt>
                <c:pt idx="534">
                  <c:v>74.483333333333334</c:v>
                </c:pt>
                <c:pt idx="535">
                  <c:v>97.033333333333317</c:v>
                </c:pt>
                <c:pt idx="536">
                  <c:v>247.95000000000005</c:v>
                </c:pt>
                <c:pt idx="537">
                  <c:v>373.58333333333331</c:v>
                </c:pt>
                <c:pt idx="538">
                  <c:v>450.43333333333334</c:v>
                </c:pt>
                <c:pt idx="539">
                  <c:v>437.76666666666665</c:v>
                </c:pt>
                <c:pt idx="540">
                  <c:v>467.41666666666669</c:v>
                </c:pt>
                <c:pt idx="541">
                  <c:v>426.16666666666669</c:v>
                </c:pt>
                <c:pt idx="542">
                  <c:v>347.38333333333327</c:v>
                </c:pt>
                <c:pt idx="543">
                  <c:v>286.55</c:v>
                </c:pt>
                <c:pt idx="544">
                  <c:v>204.26666666666668</c:v>
                </c:pt>
                <c:pt idx="545">
                  <c:v>92.183333333333337</c:v>
                </c:pt>
                <c:pt idx="546">
                  <c:v>10.366666666666665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1.2333333333333334</c:v>
                </c:pt>
                <c:pt idx="558">
                  <c:v>53.550000000000004</c:v>
                </c:pt>
                <c:pt idx="559">
                  <c:v>150.35</c:v>
                </c:pt>
                <c:pt idx="560">
                  <c:v>265.45000000000005</c:v>
                </c:pt>
                <c:pt idx="561">
                  <c:v>323.34999999999997</c:v>
                </c:pt>
                <c:pt idx="562">
                  <c:v>348.01666666666671</c:v>
                </c:pt>
                <c:pt idx="563">
                  <c:v>430.20000000000005</c:v>
                </c:pt>
                <c:pt idx="564">
                  <c:v>369.09999999999997</c:v>
                </c:pt>
                <c:pt idx="565">
                  <c:v>417.11666666666662</c:v>
                </c:pt>
                <c:pt idx="566">
                  <c:v>299.84999999999997</c:v>
                </c:pt>
                <c:pt idx="567">
                  <c:v>241.39999999999998</c:v>
                </c:pt>
                <c:pt idx="568">
                  <c:v>219.44999999999996</c:v>
                </c:pt>
                <c:pt idx="569">
                  <c:v>123.56666666666668</c:v>
                </c:pt>
                <c:pt idx="570">
                  <c:v>24.216666666666669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11.25</c:v>
                </c:pt>
                <c:pt idx="583">
                  <c:v>31</c:v>
                </c:pt>
                <c:pt idx="584">
                  <c:v>68.45</c:v>
                </c:pt>
                <c:pt idx="585">
                  <c:v>282.78333333333336</c:v>
                </c:pt>
                <c:pt idx="586">
                  <c:v>359.9666666666667</c:v>
                </c:pt>
                <c:pt idx="587">
                  <c:v>243.18333333333337</c:v>
                </c:pt>
                <c:pt idx="588">
                  <c:v>320.88333333333338</c:v>
                </c:pt>
                <c:pt idx="589">
                  <c:v>420.25</c:v>
                </c:pt>
                <c:pt idx="590">
                  <c:v>336.58333333333331</c:v>
                </c:pt>
                <c:pt idx="591">
                  <c:v>281.86666666666662</c:v>
                </c:pt>
                <c:pt idx="592">
                  <c:v>221.33333333333334</c:v>
                </c:pt>
                <c:pt idx="593">
                  <c:v>86.783333333333346</c:v>
                </c:pt>
                <c:pt idx="594">
                  <c:v>12.183333333333332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2.15</c:v>
                </c:pt>
                <c:pt idx="606">
                  <c:v>41.433333333333337</c:v>
                </c:pt>
                <c:pt idx="607">
                  <c:v>171.35000000000002</c:v>
                </c:pt>
                <c:pt idx="608">
                  <c:v>297.84999999999997</c:v>
                </c:pt>
                <c:pt idx="609">
                  <c:v>316.76666666666665</c:v>
                </c:pt>
                <c:pt idx="610">
                  <c:v>447.31666666666666</c:v>
                </c:pt>
                <c:pt idx="611">
                  <c:v>389.7</c:v>
                </c:pt>
                <c:pt idx="612">
                  <c:v>286.50000000000006</c:v>
                </c:pt>
                <c:pt idx="613">
                  <c:v>271</c:v>
                </c:pt>
                <c:pt idx="614">
                  <c:v>244.75</c:v>
                </c:pt>
                <c:pt idx="615">
                  <c:v>201.35000000000002</c:v>
                </c:pt>
                <c:pt idx="616">
                  <c:v>173.20000000000002</c:v>
                </c:pt>
                <c:pt idx="617">
                  <c:v>83.649999999999991</c:v>
                </c:pt>
                <c:pt idx="618">
                  <c:v>14.333333333333334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3.9166666666666665</c:v>
                </c:pt>
                <c:pt idx="630">
                  <c:v>62.883333333333333</c:v>
                </c:pt>
                <c:pt idx="631">
                  <c:v>133.16666666666666</c:v>
                </c:pt>
                <c:pt idx="632">
                  <c:v>186.45000000000002</c:v>
                </c:pt>
                <c:pt idx="633">
                  <c:v>233.83333333333329</c:v>
                </c:pt>
                <c:pt idx="634">
                  <c:v>265.84999999999997</c:v>
                </c:pt>
                <c:pt idx="635">
                  <c:v>270.18333333333334</c:v>
                </c:pt>
                <c:pt idx="636">
                  <c:v>266.26666666666671</c:v>
                </c:pt>
                <c:pt idx="637">
                  <c:v>230.45000000000002</c:v>
                </c:pt>
                <c:pt idx="638">
                  <c:v>180.83333333333334</c:v>
                </c:pt>
                <c:pt idx="639">
                  <c:v>157.13333333333333</c:v>
                </c:pt>
                <c:pt idx="640">
                  <c:v>135.78333333333333</c:v>
                </c:pt>
                <c:pt idx="641">
                  <c:v>82.416666666666671</c:v>
                </c:pt>
                <c:pt idx="642">
                  <c:v>13.216666666666667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3.1</c:v>
                </c:pt>
                <c:pt idx="654">
                  <c:v>63.400000000000006</c:v>
                </c:pt>
                <c:pt idx="655">
                  <c:v>138.41666666666666</c:v>
                </c:pt>
                <c:pt idx="656">
                  <c:v>185.14999999999998</c:v>
                </c:pt>
                <c:pt idx="657">
                  <c:v>222.13333333333333</c:v>
                </c:pt>
                <c:pt idx="658">
                  <c:v>278.88333333333338</c:v>
                </c:pt>
                <c:pt idx="659">
                  <c:v>350.88333333333327</c:v>
                </c:pt>
                <c:pt idx="660">
                  <c:v>336.36666666666662</c:v>
                </c:pt>
                <c:pt idx="661">
                  <c:v>362.83333333333331</c:v>
                </c:pt>
                <c:pt idx="662">
                  <c:v>309.86666666666662</c:v>
                </c:pt>
                <c:pt idx="663">
                  <c:v>250.63333333333333</c:v>
                </c:pt>
                <c:pt idx="664">
                  <c:v>168.56666666666669</c:v>
                </c:pt>
                <c:pt idx="665">
                  <c:v>136.4</c:v>
                </c:pt>
                <c:pt idx="666">
                  <c:v>12.16666666666667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3.0499999999999994</c:v>
                </c:pt>
                <c:pt idx="678">
                  <c:v>66</c:v>
                </c:pt>
                <c:pt idx="679">
                  <c:v>140.39999999999998</c:v>
                </c:pt>
                <c:pt idx="680">
                  <c:v>164.96666666666667</c:v>
                </c:pt>
                <c:pt idx="681">
                  <c:v>185.75</c:v>
                </c:pt>
                <c:pt idx="682">
                  <c:v>207.63333333333335</c:v>
                </c:pt>
                <c:pt idx="683">
                  <c:v>236.33333333333337</c:v>
                </c:pt>
                <c:pt idx="684">
                  <c:v>298.14999999999998</c:v>
                </c:pt>
                <c:pt idx="685">
                  <c:v>347.61666666666662</c:v>
                </c:pt>
                <c:pt idx="686">
                  <c:v>293.23333333333335</c:v>
                </c:pt>
                <c:pt idx="687">
                  <c:v>290.68333333333334</c:v>
                </c:pt>
                <c:pt idx="688">
                  <c:v>186.26666666666665</c:v>
                </c:pt>
                <c:pt idx="689">
                  <c:v>59.733333333333327</c:v>
                </c:pt>
                <c:pt idx="690">
                  <c:v>5.3833333333333329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1.9000000000000001</c:v>
                </c:pt>
                <c:pt idx="702">
                  <c:v>53.466666666666669</c:v>
                </c:pt>
                <c:pt idx="703">
                  <c:v>103.05</c:v>
                </c:pt>
                <c:pt idx="704">
                  <c:v>104.81666666666666</c:v>
                </c:pt>
                <c:pt idx="705">
                  <c:v>179.93333333333331</c:v>
                </c:pt>
                <c:pt idx="706">
                  <c:v>390.90000000000003</c:v>
                </c:pt>
                <c:pt idx="707">
                  <c:v>368.06666666666666</c:v>
                </c:pt>
                <c:pt idx="708">
                  <c:v>262.43333333333334</c:v>
                </c:pt>
                <c:pt idx="709">
                  <c:v>286.06666666666666</c:v>
                </c:pt>
                <c:pt idx="710">
                  <c:v>266.51666666666671</c:v>
                </c:pt>
                <c:pt idx="711">
                  <c:v>180.26666666666665</c:v>
                </c:pt>
                <c:pt idx="712">
                  <c:v>157.51666666666665</c:v>
                </c:pt>
                <c:pt idx="713">
                  <c:v>102.44999999999999</c:v>
                </c:pt>
                <c:pt idx="714">
                  <c:v>17.166666666666668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1.5</c:v>
                </c:pt>
                <c:pt idx="726">
                  <c:v>37.916666666666664</c:v>
                </c:pt>
                <c:pt idx="727">
                  <c:v>96.800000000000011</c:v>
                </c:pt>
                <c:pt idx="728">
                  <c:v>281.61666666666667</c:v>
                </c:pt>
                <c:pt idx="729">
                  <c:v>274.5</c:v>
                </c:pt>
                <c:pt idx="730">
                  <c:v>143.03333333333333</c:v>
                </c:pt>
                <c:pt idx="731">
                  <c:v>216.15</c:v>
                </c:pt>
                <c:pt idx="732">
                  <c:v>520.65</c:v>
                </c:pt>
                <c:pt idx="733">
                  <c:v>276</c:v>
                </c:pt>
                <c:pt idx="734">
                  <c:v>209.14999999999998</c:v>
                </c:pt>
                <c:pt idx="735">
                  <c:v>124.01666666666667</c:v>
                </c:pt>
                <c:pt idx="736">
                  <c:v>98.683333333333337</c:v>
                </c:pt>
                <c:pt idx="737">
                  <c:v>67.266666666666666</c:v>
                </c:pt>
                <c:pt idx="738">
                  <c:v>5.6333333333333329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0.19999999999999998</c:v>
                </c:pt>
                <c:pt idx="12">
                  <c:v>0.13333333333333333</c:v>
                </c:pt>
                <c:pt idx="13">
                  <c:v>1.4666666666666668</c:v>
                </c:pt>
                <c:pt idx="14">
                  <c:v>29.783333333333331</c:v>
                </c:pt>
                <c:pt idx="15">
                  <c:v>1.4333333333333333</c:v>
                </c:pt>
                <c:pt idx="16">
                  <c:v>3.8833333333333333</c:v>
                </c:pt>
                <c:pt idx="17">
                  <c:v>0.15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0.43333333333333335</c:v>
                </c:pt>
                <c:pt idx="34">
                  <c:v>2.6166666666666667</c:v>
                </c:pt>
                <c:pt idx="35">
                  <c:v>4.3166666666666664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0.19999999999999998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119.15000000000002</c:v>
                </c:pt>
                <c:pt idx="57">
                  <c:v>45.233333333333341</c:v>
                </c:pt>
                <c:pt idx="58">
                  <c:v>3.6333333333333333</c:v>
                </c:pt>
                <c:pt idx="59">
                  <c:v>187.21666666666667</c:v>
                </c:pt>
                <c:pt idx="60">
                  <c:v>258.68333333333334</c:v>
                </c:pt>
                <c:pt idx="61">
                  <c:v>465.68333333333339</c:v>
                </c:pt>
                <c:pt idx="62">
                  <c:v>413.59999999999997</c:v>
                </c:pt>
                <c:pt idx="63">
                  <c:v>515.23333333333323</c:v>
                </c:pt>
                <c:pt idx="64">
                  <c:v>274.46666666666664</c:v>
                </c:pt>
                <c:pt idx="65">
                  <c:v>160.66666666666666</c:v>
                </c:pt>
                <c:pt idx="66">
                  <c:v>15.466666666666667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109.98333333333333</c:v>
                </c:pt>
                <c:pt idx="79">
                  <c:v>280.7833333333333</c:v>
                </c:pt>
                <c:pt idx="80">
                  <c:v>374.56666666666666</c:v>
                </c:pt>
                <c:pt idx="81">
                  <c:v>331.7166666666667</c:v>
                </c:pt>
                <c:pt idx="82">
                  <c:v>389.09999999999997</c:v>
                </c:pt>
                <c:pt idx="83">
                  <c:v>515.93333333333339</c:v>
                </c:pt>
                <c:pt idx="84">
                  <c:v>558.4</c:v>
                </c:pt>
                <c:pt idx="85">
                  <c:v>483.15000000000003</c:v>
                </c:pt>
                <c:pt idx="86">
                  <c:v>486.65000000000003</c:v>
                </c:pt>
                <c:pt idx="87">
                  <c:v>412.75</c:v>
                </c:pt>
                <c:pt idx="88">
                  <c:v>287.55</c:v>
                </c:pt>
                <c:pt idx="89">
                  <c:v>125.51666666666667</c:v>
                </c:pt>
                <c:pt idx="90">
                  <c:v>7.1499999999999995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12.033333333333333</c:v>
                </c:pt>
                <c:pt idx="103">
                  <c:v>113.78333333333332</c:v>
                </c:pt>
                <c:pt idx="104">
                  <c:v>89.3</c:v>
                </c:pt>
                <c:pt idx="105">
                  <c:v>28.483333333333334</c:v>
                </c:pt>
                <c:pt idx="106">
                  <c:v>26.866666666666671</c:v>
                </c:pt>
                <c:pt idx="107">
                  <c:v>316.08333333333331</c:v>
                </c:pt>
                <c:pt idx="108">
                  <c:v>408.95</c:v>
                </c:pt>
                <c:pt idx="109">
                  <c:v>369.56666666666666</c:v>
                </c:pt>
                <c:pt idx="110">
                  <c:v>417.51666666666665</c:v>
                </c:pt>
                <c:pt idx="111">
                  <c:v>343.18333333333322</c:v>
                </c:pt>
                <c:pt idx="112">
                  <c:v>248.31666666666663</c:v>
                </c:pt>
                <c:pt idx="113">
                  <c:v>112.53333333333335</c:v>
                </c:pt>
                <c:pt idx="114">
                  <c:v>9.1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11.833333333333334</c:v>
                </c:pt>
                <c:pt idx="127">
                  <c:v>90.850000000000009</c:v>
                </c:pt>
                <c:pt idx="128">
                  <c:v>173.86666666666665</c:v>
                </c:pt>
                <c:pt idx="129">
                  <c:v>149.35000000000002</c:v>
                </c:pt>
                <c:pt idx="130">
                  <c:v>270.23333333333329</c:v>
                </c:pt>
                <c:pt idx="131">
                  <c:v>336.15000000000003</c:v>
                </c:pt>
                <c:pt idx="132">
                  <c:v>384.5</c:v>
                </c:pt>
                <c:pt idx="133">
                  <c:v>386.91666666666669</c:v>
                </c:pt>
                <c:pt idx="134">
                  <c:v>351.11666666666662</c:v>
                </c:pt>
                <c:pt idx="135">
                  <c:v>301.96666666666664</c:v>
                </c:pt>
                <c:pt idx="136">
                  <c:v>224.36666666666665</c:v>
                </c:pt>
                <c:pt idx="137">
                  <c:v>102.73333333333331</c:v>
                </c:pt>
                <c:pt idx="138">
                  <c:v>7.9166666666666679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17.133333333333333</c:v>
                </c:pt>
                <c:pt idx="151">
                  <c:v>61.15</c:v>
                </c:pt>
                <c:pt idx="152">
                  <c:v>186.26666666666665</c:v>
                </c:pt>
                <c:pt idx="153">
                  <c:v>283.28333333333336</c:v>
                </c:pt>
                <c:pt idx="154">
                  <c:v>348.41666666666657</c:v>
                </c:pt>
                <c:pt idx="155">
                  <c:v>394</c:v>
                </c:pt>
                <c:pt idx="156">
                  <c:v>414.03333333333336</c:v>
                </c:pt>
                <c:pt idx="157">
                  <c:v>398.48333333333335</c:v>
                </c:pt>
                <c:pt idx="158">
                  <c:v>377.15000000000003</c:v>
                </c:pt>
                <c:pt idx="159">
                  <c:v>299.15000000000003</c:v>
                </c:pt>
                <c:pt idx="160">
                  <c:v>205.86666666666667</c:v>
                </c:pt>
                <c:pt idx="161">
                  <c:v>84.63333333333334</c:v>
                </c:pt>
                <c:pt idx="162">
                  <c:v>4.5166666666666666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5.0166666666666666</c:v>
                </c:pt>
                <c:pt idx="175">
                  <c:v>37.15</c:v>
                </c:pt>
                <c:pt idx="176">
                  <c:v>109.63333333333333</c:v>
                </c:pt>
                <c:pt idx="177">
                  <c:v>167</c:v>
                </c:pt>
                <c:pt idx="178">
                  <c:v>178.96666666666667</c:v>
                </c:pt>
                <c:pt idx="179">
                  <c:v>186.54999999999998</c:v>
                </c:pt>
                <c:pt idx="180">
                  <c:v>225.16666666666666</c:v>
                </c:pt>
                <c:pt idx="181">
                  <c:v>257.61666666666662</c:v>
                </c:pt>
                <c:pt idx="182">
                  <c:v>117.10000000000001</c:v>
                </c:pt>
                <c:pt idx="183">
                  <c:v>194.25</c:v>
                </c:pt>
                <c:pt idx="184">
                  <c:v>137.11666666666667</c:v>
                </c:pt>
                <c:pt idx="185">
                  <c:v>61.016666666666659</c:v>
                </c:pt>
                <c:pt idx="186">
                  <c:v>2.65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4.4666666666666668</c:v>
                </c:pt>
                <c:pt idx="199">
                  <c:v>50.29999999999999</c:v>
                </c:pt>
                <c:pt idx="200">
                  <c:v>132.33333333333334</c:v>
                </c:pt>
                <c:pt idx="201">
                  <c:v>196.15</c:v>
                </c:pt>
                <c:pt idx="202">
                  <c:v>192.95000000000002</c:v>
                </c:pt>
                <c:pt idx="203">
                  <c:v>38.599999999999994</c:v>
                </c:pt>
                <c:pt idx="204">
                  <c:v>274.9666666666667</c:v>
                </c:pt>
                <c:pt idx="205">
                  <c:v>220.66666666666666</c:v>
                </c:pt>
                <c:pt idx="206">
                  <c:v>210.06666666666663</c:v>
                </c:pt>
                <c:pt idx="207">
                  <c:v>218.94999999999996</c:v>
                </c:pt>
                <c:pt idx="208">
                  <c:v>49.949999999999996</c:v>
                </c:pt>
                <c:pt idx="209">
                  <c:v>4.45</c:v>
                </c:pt>
                <c:pt idx="210">
                  <c:v>0.76666666666666661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0.15</c:v>
                </c:pt>
                <c:pt idx="223">
                  <c:v>11.483333333333334</c:v>
                </c:pt>
                <c:pt idx="224">
                  <c:v>54.15</c:v>
                </c:pt>
                <c:pt idx="225">
                  <c:v>1.95</c:v>
                </c:pt>
                <c:pt idx="226">
                  <c:v>135.83333333333334</c:v>
                </c:pt>
                <c:pt idx="227">
                  <c:v>152.36666666666665</c:v>
                </c:pt>
                <c:pt idx="228">
                  <c:v>67.2</c:v>
                </c:pt>
                <c:pt idx="229">
                  <c:v>155.76666666666665</c:v>
                </c:pt>
                <c:pt idx="230">
                  <c:v>196.01666666666668</c:v>
                </c:pt>
                <c:pt idx="231">
                  <c:v>167.88333333333335</c:v>
                </c:pt>
                <c:pt idx="232">
                  <c:v>192.10000000000002</c:v>
                </c:pt>
                <c:pt idx="233">
                  <c:v>41.016666666666673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29.416666666666668</c:v>
                </c:pt>
                <c:pt idx="247">
                  <c:v>56.75</c:v>
                </c:pt>
                <c:pt idx="248">
                  <c:v>31.016666666666666</c:v>
                </c:pt>
                <c:pt idx="249">
                  <c:v>118.98333333333333</c:v>
                </c:pt>
                <c:pt idx="250">
                  <c:v>230.58333333333329</c:v>
                </c:pt>
                <c:pt idx="251">
                  <c:v>345.76666666666665</c:v>
                </c:pt>
                <c:pt idx="252">
                  <c:v>299.58333333333331</c:v>
                </c:pt>
                <c:pt idx="253">
                  <c:v>191.35</c:v>
                </c:pt>
                <c:pt idx="254">
                  <c:v>146.04999999999998</c:v>
                </c:pt>
                <c:pt idx="255">
                  <c:v>141.73333333333332</c:v>
                </c:pt>
                <c:pt idx="256">
                  <c:v>7.4833333333333334</c:v>
                </c:pt>
                <c:pt idx="257">
                  <c:v>1.7</c:v>
                </c:pt>
                <c:pt idx="258">
                  <c:v>0.5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71.983333333333334</c:v>
                </c:pt>
                <c:pt idx="271">
                  <c:v>278.01666666666671</c:v>
                </c:pt>
                <c:pt idx="272">
                  <c:v>418.79999999999995</c:v>
                </c:pt>
                <c:pt idx="273">
                  <c:v>468.85000000000008</c:v>
                </c:pt>
                <c:pt idx="274">
                  <c:v>526.91666666666663</c:v>
                </c:pt>
                <c:pt idx="275">
                  <c:v>557.38333333333333</c:v>
                </c:pt>
                <c:pt idx="276">
                  <c:v>571.4</c:v>
                </c:pt>
                <c:pt idx="277">
                  <c:v>535.1</c:v>
                </c:pt>
                <c:pt idx="278">
                  <c:v>481.45000000000005</c:v>
                </c:pt>
                <c:pt idx="279">
                  <c:v>475.93333333333334</c:v>
                </c:pt>
                <c:pt idx="280">
                  <c:v>357.51666666666665</c:v>
                </c:pt>
                <c:pt idx="281">
                  <c:v>184.79999999999998</c:v>
                </c:pt>
                <c:pt idx="282">
                  <c:v>16.166666666666668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38.583333333333336</c:v>
                </c:pt>
                <c:pt idx="295">
                  <c:v>75.683333333333323</c:v>
                </c:pt>
                <c:pt idx="296">
                  <c:v>107.73333333333335</c:v>
                </c:pt>
                <c:pt idx="297">
                  <c:v>335.31666666666666</c:v>
                </c:pt>
                <c:pt idx="298">
                  <c:v>201.78333333333333</c:v>
                </c:pt>
                <c:pt idx="299">
                  <c:v>59.966666666666669</c:v>
                </c:pt>
                <c:pt idx="300">
                  <c:v>31.866666666666664</c:v>
                </c:pt>
                <c:pt idx="301">
                  <c:v>0</c:v>
                </c:pt>
                <c:pt idx="302">
                  <c:v>36.6</c:v>
                </c:pt>
                <c:pt idx="303">
                  <c:v>216.0333333333333</c:v>
                </c:pt>
                <c:pt idx="304">
                  <c:v>5.3999999999999995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1.6833333333333333</c:v>
                </c:pt>
                <c:pt idx="319">
                  <c:v>183.46666666666667</c:v>
                </c:pt>
                <c:pt idx="320">
                  <c:v>74.216666666666669</c:v>
                </c:pt>
                <c:pt idx="321">
                  <c:v>104.41666666666667</c:v>
                </c:pt>
                <c:pt idx="322">
                  <c:v>415.2166666666667</c:v>
                </c:pt>
                <c:pt idx="323">
                  <c:v>227.98333333333335</c:v>
                </c:pt>
                <c:pt idx="324">
                  <c:v>218.35</c:v>
                </c:pt>
                <c:pt idx="325">
                  <c:v>490.11666666666662</c:v>
                </c:pt>
                <c:pt idx="326">
                  <c:v>529.5333333333333</c:v>
                </c:pt>
                <c:pt idx="327">
                  <c:v>281.76666666666665</c:v>
                </c:pt>
                <c:pt idx="328">
                  <c:v>419.36666666666662</c:v>
                </c:pt>
                <c:pt idx="329">
                  <c:v>125.63333333333333</c:v>
                </c:pt>
                <c:pt idx="330">
                  <c:v>17.2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72.783333333333346</c:v>
                </c:pt>
                <c:pt idx="343">
                  <c:v>285.59999999999997</c:v>
                </c:pt>
                <c:pt idx="344">
                  <c:v>416.03333333333336</c:v>
                </c:pt>
                <c:pt idx="345">
                  <c:v>492.93333333333339</c:v>
                </c:pt>
                <c:pt idx="346">
                  <c:v>576.56666666666661</c:v>
                </c:pt>
                <c:pt idx="347">
                  <c:v>620.38333333333333</c:v>
                </c:pt>
                <c:pt idx="348">
                  <c:v>628.76666666666677</c:v>
                </c:pt>
                <c:pt idx="349">
                  <c:v>608.7166666666667</c:v>
                </c:pt>
                <c:pt idx="350">
                  <c:v>551.85</c:v>
                </c:pt>
                <c:pt idx="351">
                  <c:v>498.98333333333335</c:v>
                </c:pt>
                <c:pt idx="352">
                  <c:v>407.46666666666664</c:v>
                </c:pt>
                <c:pt idx="353">
                  <c:v>252.70000000000002</c:v>
                </c:pt>
                <c:pt idx="354">
                  <c:v>42.56666666666667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123.81666666666666</c:v>
                </c:pt>
                <c:pt idx="367">
                  <c:v>368.16666666666669</c:v>
                </c:pt>
                <c:pt idx="368">
                  <c:v>512.06666666666672</c:v>
                </c:pt>
                <c:pt idx="369">
                  <c:v>567.08333333333337</c:v>
                </c:pt>
                <c:pt idx="370">
                  <c:v>612.5</c:v>
                </c:pt>
                <c:pt idx="371">
                  <c:v>607.6</c:v>
                </c:pt>
                <c:pt idx="372">
                  <c:v>591.5333333333333</c:v>
                </c:pt>
                <c:pt idx="373">
                  <c:v>584.38333333333333</c:v>
                </c:pt>
                <c:pt idx="374">
                  <c:v>572.58333333333337</c:v>
                </c:pt>
                <c:pt idx="375">
                  <c:v>537.81666666666672</c:v>
                </c:pt>
                <c:pt idx="376">
                  <c:v>441.60000000000008</c:v>
                </c:pt>
                <c:pt idx="377">
                  <c:v>257.83333333333331</c:v>
                </c:pt>
                <c:pt idx="378">
                  <c:v>32.499999999999993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88.05</c:v>
                </c:pt>
                <c:pt idx="391">
                  <c:v>297.86666666666673</c:v>
                </c:pt>
                <c:pt idx="392">
                  <c:v>411.91666666666669</c:v>
                </c:pt>
                <c:pt idx="393">
                  <c:v>481.54999999999995</c:v>
                </c:pt>
                <c:pt idx="394">
                  <c:v>505.78333333333336</c:v>
                </c:pt>
                <c:pt idx="395">
                  <c:v>500.40000000000003</c:v>
                </c:pt>
                <c:pt idx="396">
                  <c:v>527.43333333333328</c:v>
                </c:pt>
                <c:pt idx="397">
                  <c:v>542.65</c:v>
                </c:pt>
                <c:pt idx="398">
                  <c:v>515.33333333333337</c:v>
                </c:pt>
                <c:pt idx="399">
                  <c:v>461.65000000000003</c:v>
                </c:pt>
                <c:pt idx="400">
                  <c:v>343.83333333333331</c:v>
                </c:pt>
                <c:pt idx="401">
                  <c:v>189.11666666666667</c:v>
                </c:pt>
                <c:pt idx="402">
                  <c:v>22.3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21.916666666666668</c:v>
                </c:pt>
                <c:pt idx="415">
                  <c:v>136.43333333333334</c:v>
                </c:pt>
                <c:pt idx="416">
                  <c:v>267.35000000000002</c:v>
                </c:pt>
                <c:pt idx="417">
                  <c:v>359.03333333333336</c:v>
                </c:pt>
                <c:pt idx="418">
                  <c:v>344.36666666666662</c:v>
                </c:pt>
                <c:pt idx="419">
                  <c:v>211.04999999999998</c:v>
                </c:pt>
                <c:pt idx="420">
                  <c:v>334.15</c:v>
                </c:pt>
                <c:pt idx="421">
                  <c:v>338.0333333333333</c:v>
                </c:pt>
                <c:pt idx="422">
                  <c:v>337.21666666666664</c:v>
                </c:pt>
                <c:pt idx="423">
                  <c:v>363.78333333333336</c:v>
                </c:pt>
                <c:pt idx="424">
                  <c:v>297.06666666666666</c:v>
                </c:pt>
                <c:pt idx="425">
                  <c:v>145.51666666666668</c:v>
                </c:pt>
                <c:pt idx="426">
                  <c:v>10.716666666666667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33.35</c:v>
                </c:pt>
                <c:pt idx="439">
                  <c:v>154.98333333333332</c:v>
                </c:pt>
                <c:pt idx="440">
                  <c:v>270.7833333333333</c:v>
                </c:pt>
                <c:pt idx="441">
                  <c:v>348.51666666666665</c:v>
                </c:pt>
                <c:pt idx="442">
                  <c:v>399.93333333333339</c:v>
                </c:pt>
                <c:pt idx="443">
                  <c:v>244.63333333333333</c:v>
                </c:pt>
                <c:pt idx="444">
                  <c:v>142.06666666666666</c:v>
                </c:pt>
                <c:pt idx="445">
                  <c:v>284.96666666666664</c:v>
                </c:pt>
                <c:pt idx="446">
                  <c:v>364.53333333333336</c:v>
                </c:pt>
                <c:pt idx="447">
                  <c:v>182.63333333333333</c:v>
                </c:pt>
                <c:pt idx="448">
                  <c:v>255.86666666666667</c:v>
                </c:pt>
                <c:pt idx="449">
                  <c:v>123.56666666666666</c:v>
                </c:pt>
                <c:pt idx="450">
                  <c:v>7.4666666666666659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80.600000000000009</c:v>
                </c:pt>
                <c:pt idx="463">
                  <c:v>207.15</c:v>
                </c:pt>
                <c:pt idx="464">
                  <c:v>228.15</c:v>
                </c:pt>
                <c:pt idx="465">
                  <c:v>312.53333333333336</c:v>
                </c:pt>
                <c:pt idx="466">
                  <c:v>426.06666666666666</c:v>
                </c:pt>
                <c:pt idx="467">
                  <c:v>396.88333333333338</c:v>
                </c:pt>
                <c:pt idx="468">
                  <c:v>318.20000000000005</c:v>
                </c:pt>
                <c:pt idx="469">
                  <c:v>298.13333333333333</c:v>
                </c:pt>
                <c:pt idx="470">
                  <c:v>268.88333333333338</c:v>
                </c:pt>
                <c:pt idx="471">
                  <c:v>339.63333333333333</c:v>
                </c:pt>
                <c:pt idx="472">
                  <c:v>222.93333333333331</c:v>
                </c:pt>
                <c:pt idx="473">
                  <c:v>131.20000000000002</c:v>
                </c:pt>
                <c:pt idx="474">
                  <c:v>10.066666666666666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46.183333333333337</c:v>
                </c:pt>
                <c:pt idx="487">
                  <c:v>177.01666666666668</c:v>
                </c:pt>
                <c:pt idx="488">
                  <c:v>311.98333333333335</c:v>
                </c:pt>
                <c:pt idx="489">
                  <c:v>363.88333333333338</c:v>
                </c:pt>
                <c:pt idx="490">
                  <c:v>279.66666666666669</c:v>
                </c:pt>
                <c:pt idx="491">
                  <c:v>169.01666666666665</c:v>
                </c:pt>
                <c:pt idx="492">
                  <c:v>249.23333333333335</c:v>
                </c:pt>
                <c:pt idx="493">
                  <c:v>196.9</c:v>
                </c:pt>
                <c:pt idx="494">
                  <c:v>447.7166666666667</c:v>
                </c:pt>
                <c:pt idx="495">
                  <c:v>204.36666666666667</c:v>
                </c:pt>
                <c:pt idx="496">
                  <c:v>315.81666666666666</c:v>
                </c:pt>
                <c:pt idx="497">
                  <c:v>203.83333333333334</c:v>
                </c:pt>
                <c:pt idx="498">
                  <c:v>17.833333333333336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1.4000000000000001</c:v>
                </c:pt>
                <c:pt idx="512">
                  <c:v>0</c:v>
                </c:pt>
                <c:pt idx="513">
                  <c:v>56.900000000000006</c:v>
                </c:pt>
                <c:pt idx="514">
                  <c:v>3.9666666666666668</c:v>
                </c:pt>
                <c:pt idx="515">
                  <c:v>290.10000000000002</c:v>
                </c:pt>
                <c:pt idx="516">
                  <c:v>190.25</c:v>
                </c:pt>
                <c:pt idx="517">
                  <c:v>171.13333333333335</c:v>
                </c:pt>
                <c:pt idx="518">
                  <c:v>256.26666666666665</c:v>
                </c:pt>
                <c:pt idx="519">
                  <c:v>500.7</c:v>
                </c:pt>
                <c:pt idx="520">
                  <c:v>403.38333333333338</c:v>
                </c:pt>
                <c:pt idx="521">
                  <c:v>228.26666666666668</c:v>
                </c:pt>
                <c:pt idx="522">
                  <c:v>20.650000000000002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26.55</c:v>
                </c:pt>
                <c:pt idx="535">
                  <c:v>42.666666666666664</c:v>
                </c:pt>
                <c:pt idx="536">
                  <c:v>46.25</c:v>
                </c:pt>
                <c:pt idx="537">
                  <c:v>112.31666666666665</c:v>
                </c:pt>
                <c:pt idx="538">
                  <c:v>97.316666666666663</c:v>
                </c:pt>
                <c:pt idx="539">
                  <c:v>322.38333333333338</c:v>
                </c:pt>
                <c:pt idx="540">
                  <c:v>119.83333333333333</c:v>
                </c:pt>
                <c:pt idx="541">
                  <c:v>328.93333333333334</c:v>
                </c:pt>
                <c:pt idx="542">
                  <c:v>342.51666666666665</c:v>
                </c:pt>
                <c:pt idx="543">
                  <c:v>283.16666666666669</c:v>
                </c:pt>
                <c:pt idx="544">
                  <c:v>190.71666666666667</c:v>
                </c:pt>
                <c:pt idx="545">
                  <c:v>53.233333333333341</c:v>
                </c:pt>
                <c:pt idx="546">
                  <c:v>1.5333333333333332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65.2</c:v>
                </c:pt>
                <c:pt idx="560">
                  <c:v>62.883333333333333</c:v>
                </c:pt>
                <c:pt idx="561">
                  <c:v>117.23333333333333</c:v>
                </c:pt>
                <c:pt idx="562">
                  <c:v>35.799999999999997</c:v>
                </c:pt>
                <c:pt idx="563">
                  <c:v>100.71666666666665</c:v>
                </c:pt>
                <c:pt idx="564">
                  <c:v>11.933333333333332</c:v>
                </c:pt>
                <c:pt idx="565">
                  <c:v>286.28333333333336</c:v>
                </c:pt>
                <c:pt idx="566">
                  <c:v>30.883333333333329</c:v>
                </c:pt>
                <c:pt idx="567">
                  <c:v>6.7333333333333334</c:v>
                </c:pt>
                <c:pt idx="568">
                  <c:v>57.1</c:v>
                </c:pt>
                <c:pt idx="569">
                  <c:v>46.533333333333331</c:v>
                </c:pt>
                <c:pt idx="570">
                  <c:v>2.3833333333333333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46.066666666666663</c:v>
                </c:pt>
                <c:pt idx="586">
                  <c:v>365.84999999999997</c:v>
                </c:pt>
                <c:pt idx="587">
                  <c:v>677.7166666666667</c:v>
                </c:pt>
                <c:pt idx="588">
                  <c:v>577.18333333333328</c:v>
                </c:pt>
                <c:pt idx="589">
                  <c:v>318.36666666666667</c:v>
                </c:pt>
                <c:pt idx="590">
                  <c:v>309.8</c:v>
                </c:pt>
                <c:pt idx="591">
                  <c:v>247.83333333333334</c:v>
                </c:pt>
                <c:pt idx="592">
                  <c:v>205.91666666666666</c:v>
                </c:pt>
                <c:pt idx="593">
                  <c:v>16.016666666666666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3.7333333333333329</c:v>
                </c:pt>
                <c:pt idx="607">
                  <c:v>163.66666666666666</c:v>
                </c:pt>
                <c:pt idx="608">
                  <c:v>153.88333333333333</c:v>
                </c:pt>
                <c:pt idx="609">
                  <c:v>97.616666666666674</c:v>
                </c:pt>
                <c:pt idx="610">
                  <c:v>362.31666666666666</c:v>
                </c:pt>
                <c:pt idx="611">
                  <c:v>433.81666666666666</c:v>
                </c:pt>
                <c:pt idx="612">
                  <c:v>615.16666666666663</c:v>
                </c:pt>
                <c:pt idx="613">
                  <c:v>602.91666666666663</c:v>
                </c:pt>
                <c:pt idx="614">
                  <c:v>560.68333333333328</c:v>
                </c:pt>
                <c:pt idx="615">
                  <c:v>436.34999999999997</c:v>
                </c:pt>
                <c:pt idx="616">
                  <c:v>331.26666666666671</c:v>
                </c:pt>
                <c:pt idx="617">
                  <c:v>147.03333333333333</c:v>
                </c:pt>
                <c:pt idx="618">
                  <c:v>15.950000000000001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117.43333333333334</c:v>
                </c:pt>
                <c:pt idx="631">
                  <c:v>351.86666666666673</c:v>
                </c:pt>
                <c:pt idx="632">
                  <c:v>488.45</c:v>
                </c:pt>
                <c:pt idx="633">
                  <c:v>538.66666666666663</c:v>
                </c:pt>
                <c:pt idx="634">
                  <c:v>550.98333333333335</c:v>
                </c:pt>
                <c:pt idx="635">
                  <c:v>594.98333333333323</c:v>
                </c:pt>
                <c:pt idx="636">
                  <c:v>605.38333333333333</c:v>
                </c:pt>
                <c:pt idx="637">
                  <c:v>645.11666666666667</c:v>
                </c:pt>
                <c:pt idx="638">
                  <c:v>685.68333333333339</c:v>
                </c:pt>
                <c:pt idx="639">
                  <c:v>629.16666666666663</c:v>
                </c:pt>
                <c:pt idx="640">
                  <c:v>461.76666666666665</c:v>
                </c:pt>
                <c:pt idx="641">
                  <c:v>225.45000000000002</c:v>
                </c:pt>
                <c:pt idx="642">
                  <c:v>15.950000000000001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65.13333333333334</c:v>
                </c:pt>
                <c:pt idx="655">
                  <c:v>271.7</c:v>
                </c:pt>
                <c:pt idx="656">
                  <c:v>457.83333333333331</c:v>
                </c:pt>
                <c:pt idx="657">
                  <c:v>547.44999999999993</c:v>
                </c:pt>
                <c:pt idx="658">
                  <c:v>486.88333333333321</c:v>
                </c:pt>
                <c:pt idx="659">
                  <c:v>249.83333333333334</c:v>
                </c:pt>
                <c:pt idx="660">
                  <c:v>548.11666666666667</c:v>
                </c:pt>
                <c:pt idx="661">
                  <c:v>506.4666666666667</c:v>
                </c:pt>
                <c:pt idx="662">
                  <c:v>345.4666666666667</c:v>
                </c:pt>
                <c:pt idx="663">
                  <c:v>128.9</c:v>
                </c:pt>
                <c:pt idx="664">
                  <c:v>72.283333333333331</c:v>
                </c:pt>
                <c:pt idx="665">
                  <c:v>75.399999999999991</c:v>
                </c:pt>
                <c:pt idx="666">
                  <c:v>2.8666666666666667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44.983333333333327</c:v>
                </c:pt>
                <c:pt idx="679">
                  <c:v>297.5</c:v>
                </c:pt>
                <c:pt idx="680">
                  <c:v>532.80000000000007</c:v>
                </c:pt>
                <c:pt idx="681">
                  <c:v>625.91666666666663</c:v>
                </c:pt>
                <c:pt idx="682">
                  <c:v>652.33333333333337</c:v>
                </c:pt>
                <c:pt idx="683">
                  <c:v>655.46666666666658</c:v>
                </c:pt>
                <c:pt idx="684">
                  <c:v>566.31666666666661</c:v>
                </c:pt>
                <c:pt idx="685">
                  <c:v>357.7166666666667</c:v>
                </c:pt>
                <c:pt idx="686">
                  <c:v>143.04999999999998</c:v>
                </c:pt>
                <c:pt idx="687">
                  <c:v>310.31666666666666</c:v>
                </c:pt>
                <c:pt idx="688">
                  <c:v>64.916666666666671</c:v>
                </c:pt>
                <c:pt idx="689">
                  <c:v>30.55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99.483333333333334</c:v>
                </c:pt>
                <c:pt idx="703">
                  <c:v>519.15000000000009</c:v>
                </c:pt>
                <c:pt idx="704">
                  <c:v>656.58333333333337</c:v>
                </c:pt>
                <c:pt idx="705">
                  <c:v>611.91666666666663</c:v>
                </c:pt>
                <c:pt idx="706">
                  <c:v>169.38333333333333</c:v>
                </c:pt>
                <c:pt idx="707">
                  <c:v>339.20000000000005</c:v>
                </c:pt>
                <c:pt idx="708">
                  <c:v>94.25</c:v>
                </c:pt>
                <c:pt idx="709">
                  <c:v>20.816666666666666</c:v>
                </c:pt>
                <c:pt idx="710">
                  <c:v>132.03333333333333</c:v>
                </c:pt>
                <c:pt idx="711">
                  <c:v>497.43333333333334</c:v>
                </c:pt>
                <c:pt idx="712">
                  <c:v>500.86666666666673</c:v>
                </c:pt>
                <c:pt idx="713">
                  <c:v>391.48333333333335</c:v>
                </c:pt>
                <c:pt idx="714">
                  <c:v>33.916666666666664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69.533333333333331</c:v>
                </c:pt>
                <c:pt idx="727">
                  <c:v>137.35</c:v>
                </c:pt>
                <c:pt idx="728">
                  <c:v>142.11666666666665</c:v>
                </c:pt>
                <c:pt idx="729">
                  <c:v>380.55</c:v>
                </c:pt>
                <c:pt idx="730">
                  <c:v>707.44999999999993</c:v>
                </c:pt>
                <c:pt idx="731">
                  <c:v>649.2166666666667</c:v>
                </c:pt>
                <c:pt idx="732">
                  <c:v>218.68333333333331</c:v>
                </c:pt>
                <c:pt idx="733">
                  <c:v>465.73333333333341</c:v>
                </c:pt>
                <c:pt idx="734">
                  <c:v>350.18333333333334</c:v>
                </c:pt>
                <c:pt idx="735">
                  <c:v>555.31666666666672</c:v>
                </c:pt>
                <c:pt idx="736">
                  <c:v>521.99999999999989</c:v>
                </c:pt>
                <c:pt idx="737">
                  <c:v>251.33333333333334</c:v>
                </c:pt>
                <c:pt idx="738">
                  <c:v>17.2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63776"/>
        <c:axId val="93965696"/>
      </c:lineChart>
      <c:catAx>
        <c:axId val="9396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656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39656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637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8.5</c:v>
                </c:pt>
                <c:pt idx="10">
                  <c:v>30.166666666666668</c:v>
                </c:pt>
                <c:pt idx="11">
                  <c:v>61.166666666666664</c:v>
                </c:pt>
                <c:pt idx="12">
                  <c:v>80.666666666666671</c:v>
                </c:pt>
                <c:pt idx="13">
                  <c:v>64.166666666666671</c:v>
                </c:pt>
                <c:pt idx="14">
                  <c:v>65.833333333333329</c:v>
                </c:pt>
                <c:pt idx="15">
                  <c:v>65.666666666666671</c:v>
                </c:pt>
                <c:pt idx="16">
                  <c:v>99</c:v>
                </c:pt>
                <c:pt idx="17">
                  <c:v>118.5</c:v>
                </c:pt>
                <c:pt idx="18">
                  <c:v>73.833333333333329</c:v>
                </c:pt>
                <c:pt idx="19">
                  <c:v>61.5</c:v>
                </c:pt>
                <c:pt idx="2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82464"/>
        <c:axId val="110413312"/>
      </c:areaChart>
      <c:catAx>
        <c:axId val="1103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133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413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82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186</c:v>
                </c:pt>
                <c:pt idx="1">
                  <c:v>218.83333333333334</c:v>
                </c:pt>
                <c:pt idx="2">
                  <c:v>214.33333333333334</c:v>
                </c:pt>
                <c:pt idx="3">
                  <c:v>92.333333333333329</c:v>
                </c:pt>
                <c:pt idx="4">
                  <c:v>21.333333333333332</c:v>
                </c:pt>
                <c:pt idx="5">
                  <c:v>5.5</c:v>
                </c:pt>
                <c:pt idx="6">
                  <c:v>2.1666666666666665</c:v>
                </c:pt>
                <c:pt idx="7">
                  <c:v>1.8333333333333333</c:v>
                </c:pt>
                <c:pt idx="8">
                  <c:v>0.5</c:v>
                </c:pt>
                <c:pt idx="9">
                  <c:v>0.66666666666666663</c:v>
                </c:pt>
                <c:pt idx="10">
                  <c:v>0.33333333333333331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36.166666666666664</c:v>
                </c:pt>
                <c:pt idx="1">
                  <c:v>76.166666666666671</c:v>
                </c:pt>
                <c:pt idx="2">
                  <c:v>178.16666666666666</c:v>
                </c:pt>
                <c:pt idx="3">
                  <c:v>181</c:v>
                </c:pt>
                <c:pt idx="4">
                  <c:v>146.33333333333334</c:v>
                </c:pt>
                <c:pt idx="5">
                  <c:v>78</c:v>
                </c:pt>
                <c:pt idx="6">
                  <c:v>25.5</c:v>
                </c:pt>
                <c:pt idx="7">
                  <c:v>9.3333333333333339</c:v>
                </c:pt>
                <c:pt idx="8">
                  <c:v>4.5</c:v>
                </c:pt>
                <c:pt idx="9">
                  <c:v>1.8333333333333333</c:v>
                </c:pt>
                <c:pt idx="10">
                  <c:v>1.8333333333333333</c:v>
                </c:pt>
                <c:pt idx="11">
                  <c:v>1.3333333333333333</c:v>
                </c:pt>
                <c:pt idx="12">
                  <c:v>1.3333333333333333</c:v>
                </c:pt>
                <c:pt idx="13">
                  <c:v>0.66666666666666663</c:v>
                </c:pt>
                <c:pt idx="14">
                  <c:v>0.33333333333333331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0.33333333333333331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39136"/>
        <c:axId val="110541056"/>
      </c:areaChart>
      <c:catAx>
        <c:axId val="1105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41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541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39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2.5</c:v>
                </c:pt>
                <c:pt idx="1">
                  <c:v>5</c:v>
                </c:pt>
                <c:pt idx="2">
                  <c:v>7.666666666666667</c:v>
                </c:pt>
                <c:pt idx="3">
                  <c:v>10.333333333333334</c:v>
                </c:pt>
                <c:pt idx="4">
                  <c:v>15.333333333333334</c:v>
                </c:pt>
                <c:pt idx="5">
                  <c:v>19</c:v>
                </c:pt>
                <c:pt idx="6">
                  <c:v>20.5</c:v>
                </c:pt>
                <c:pt idx="7">
                  <c:v>23.5</c:v>
                </c:pt>
                <c:pt idx="8">
                  <c:v>15</c:v>
                </c:pt>
                <c:pt idx="9">
                  <c:v>19.5</c:v>
                </c:pt>
                <c:pt idx="10">
                  <c:v>13.5</c:v>
                </c:pt>
                <c:pt idx="11">
                  <c:v>9</c:v>
                </c:pt>
                <c:pt idx="12">
                  <c:v>9</c:v>
                </c:pt>
                <c:pt idx="13">
                  <c:v>7.333333333333333</c:v>
                </c:pt>
                <c:pt idx="14">
                  <c:v>8.1666666666666661</c:v>
                </c:pt>
                <c:pt idx="15">
                  <c:v>5.833333333333333</c:v>
                </c:pt>
                <c:pt idx="16">
                  <c:v>11.333333333333334</c:v>
                </c:pt>
                <c:pt idx="17">
                  <c:v>14.833333333333334</c:v>
                </c:pt>
                <c:pt idx="18">
                  <c:v>25.333333333333332</c:v>
                </c:pt>
                <c:pt idx="19">
                  <c:v>26.333333333333332</c:v>
                </c:pt>
                <c:pt idx="20">
                  <c:v>23.833333333333332</c:v>
                </c:pt>
                <c:pt idx="21">
                  <c:v>19.166666666666668</c:v>
                </c:pt>
                <c:pt idx="22">
                  <c:v>18.833333333333332</c:v>
                </c:pt>
                <c:pt idx="23">
                  <c:v>18</c:v>
                </c:pt>
                <c:pt idx="24">
                  <c:v>15.333333333333334</c:v>
                </c:pt>
                <c:pt idx="25">
                  <c:v>11.333333333333334</c:v>
                </c:pt>
                <c:pt idx="26">
                  <c:v>8.3333333333333339</c:v>
                </c:pt>
                <c:pt idx="27">
                  <c:v>6.666666666666667</c:v>
                </c:pt>
                <c:pt idx="28">
                  <c:v>10.166666666666666</c:v>
                </c:pt>
                <c:pt idx="29">
                  <c:v>6.333333333333333</c:v>
                </c:pt>
                <c:pt idx="30">
                  <c:v>7.333333333333333</c:v>
                </c:pt>
                <c:pt idx="31">
                  <c:v>7.666666666666667</c:v>
                </c:pt>
                <c:pt idx="32">
                  <c:v>9</c:v>
                </c:pt>
                <c:pt idx="33">
                  <c:v>9.5</c:v>
                </c:pt>
                <c:pt idx="34">
                  <c:v>11.333333333333334</c:v>
                </c:pt>
                <c:pt idx="35">
                  <c:v>12.166666666666666</c:v>
                </c:pt>
                <c:pt idx="36">
                  <c:v>12.333333333333334</c:v>
                </c:pt>
                <c:pt idx="37">
                  <c:v>14.166666666666666</c:v>
                </c:pt>
                <c:pt idx="38">
                  <c:v>15.333333333333334</c:v>
                </c:pt>
                <c:pt idx="39">
                  <c:v>15.166666666666666</c:v>
                </c:pt>
                <c:pt idx="40">
                  <c:v>13.666666666666666</c:v>
                </c:pt>
                <c:pt idx="41">
                  <c:v>9.1666666666666661</c:v>
                </c:pt>
                <c:pt idx="42">
                  <c:v>7.166666666666667</c:v>
                </c:pt>
                <c:pt idx="43">
                  <c:v>8.8333333333333339</c:v>
                </c:pt>
                <c:pt idx="44">
                  <c:v>4.333333333333333</c:v>
                </c:pt>
                <c:pt idx="45">
                  <c:v>4.666666666666667</c:v>
                </c:pt>
                <c:pt idx="46">
                  <c:v>4</c:v>
                </c:pt>
                <c:pt idx="47">
                  <c:v>3.8333333333333335</c:v>
                </c:pt>
                <c:pt idx="48">
                  <c:v>4</c:v>
                </c:pt>
                <c:pt idx="49">
                  <c:v>5.5</c:v>
                </c:pt>
                <c:pt idx="50">
                  <c:v>5.833333333333333</c:v>
                </c:pt>
                <c:pt idx="51">
                  <c:v>4.833333333333333</c:v>
                </c:pt>
                <c:pt idx="52">
                  <c:v>5</c:v>
                </c:pt>
                <c:pt idx="53">
                  <c:v>7.833333333333333</c:v>
                </c:pt>
                <c:pt idx="54">
                  <c:v>7.5</c:v>
                </c:pt>
                <c:pt idx="55">
                  <c:v>6.166666666666667</c:v>
                </c:pt>
                <c:pt idx="56">
                  <c:v>7</c:v>
                </c:pt>
                <c:pt idx="57">
                  <c:v>6</c:v>
                </c:pt>
                <c:pt idx="58">
                  <c:v>4</c:v>
                </c:pt>
                <c:pt idx="59">
                  <c:v>5.833333333333333</c:v>
                </c:pt>
                <c:pt idx="60">
                  <c:v>3.3333333333333335</c:v>
                </c:pt>
                <c:pt idx="61">
                  <c:v>4.5</c:v>
                </c:pt>
                <c:pt idx="62">
                  <c:v>2.5</c:v>
                </c:pt>
                <c:pt idx="63">
                  <c:v>4</c:v>
                </c:pt>
                <c:pt idx="64">
                  <c:v>3.6666666666666665</c:v>
                </c:pt>
                <c:pt idx="65">
                  <c:v>4.333333333333333</c:v>
                </c:pt>
                <c:pt idx="66">
                  <c:v>3.5</c:v>
                </c:pt>
                <c:pt idx="67">
                  <c:v>2.6666666666666665</c:v>
                </c:pt>
                <c:pt idx="68">
                  <c:v>4.333333333333333</c:v>
                </c:pt>
                <c:pt idx="69">
                  <c:v>3.5</c:v>
                </c:pt>
                <c:pt idx="70">
                  <c:v>2.1666666666666665</c:v>
                </c:pt>
                <c:pt idx="7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03104"/>
        <c:axId val="119513088"/>
      </c:radarChart>
      <c:catAx>
        <c:axId val="11950310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308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130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0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25.633333333333329</c:v>
                </c:pt>
                <c:pt idx="1">
                  <c:v>25.583333333333332</c:v>
                </c:pt>
                <c:pt idx="2">
                  <c:v>25.5</c:v>
                </c:pt>
                <c:pt idx="3">
                  <c:v>25.433333333333337</c:v>
                </c:pt>
                <c:pt idx="4">
                  <c:v>25.466666666666665</c:v>
                </c:pt>
                <c:pt idx="5">
                  <c:v>25.666666666666671</c:v>
                </c:pt>
                <c:pt idx="6">
                  <c:v>25.733333333333331</c:v>
                </c:pt>
                <c:pt idx="7">
                  <c:v>25.666666666666668</c:v>
                </c:pt>
                <c:pt idx="8">
                  <c:v>25.883333333333329</c:v>
                </c:pt>
                <c:pt idx="9">
                  <c:v>25.900000000000002</c:v>
                </c:pt>
                <c:pt idx="10">
                  <c:v>25.349999999999998</c:v>
                </c:pt>
                <c:pt idx="11">
                  <c:v>26.333333333333332</c:v>
                </c:pt>
                <c:pt idx="12">
                  <c:v>26.983333333333334</c:v>
                </c:pt>
                <c:pt idx="13">
                  <c:v>27.233333333333334</c:v>
                </c:pt>
                <c:pt idx="14">
                  <c:v>28.066666666666666</c:v>
                </c:pt>
                <c:pt idx="15">
                  <c:v>27.999999999999996</c:v>
                </c:pt>
                <c:pt idx="16">
                  <c:v>27.883333333333329</c:v>
                </c:pt>
                <c:pt idx="17">
                  <c:v>27.566666666666666</c:v>
                </c:pt>
                <c:pt idx="18">
                  <c:v>27.116666666666664</c:v>
                </c:pt>
                <c:pt idx="19">
                  <c:v>26.850000000000005</c:v>
                </c:pt>
                <c:pt idx="20">
                  <c:v>26.183333333333334</c:v>
                </c:pt>
                <c:pt idx="21">
                  <c:v>26.233333333333334</c:v>
                </c:pt>
                <c:pt idx="22">
                  <c:v>26.2</c:v>
                </c:pt>
                <c:pt idx="23">
                  <c:v>26.183333333333334</c:v>
                </c:pt>
                <c:pt idx="24">
                  <c:v>25.883333333333336</c:v>
                </c:pt>
                <c:pt idx="25">
                  <c:v>25.783333333333331</c:v>
                </c:pt>
                <c:pt idx="26">
                  <c:v>25.033333333333331</c:v>
                </c:pt>
                <c:pt idx="27">
                  <c:v>23.433333333333334</c:v>
                </c:pt>
                <c:pt idx="28">
                  <c:v>23.549999999999997</c:v>
                </c:pt>
                <c:pt idx="29">
                  <c:v>23.55</c:v>
                </c:pt>
                <c:pt idx="30">
                  <c:v>23.466666666666669</c:v>
                </c:pt>
                <c:pt idx="31">
                  <c:v>23.400000000000002</c:v>
                </c:pt>
                <c:pt idx="32">
                  <c:v>23.616666666666664</c:v>
                </c:pt>
                <c:pt idx="33">
                  <c:v>24.55</c:v>
                </c:pt>
                <c:pt idx="34">
                  <c:v>25.649999999999995</c:v>
                </c:pt>
                <c:pt idx="35">
                  <c:v>26.45</c:v>
                </c:pt>
                <c:pt idx="36">
                  <c:v>26.066666666666663</c:v>
                </c:pt>
                <c:pt idx="37">
                  <c:v>25.466666666666669</c:v>
                </c:pt>
                <c:pt idx="38">
                  <c:v>25.75</c:v>
                </c:pt>
                <c:pt idx="39">
                  <c:v>25.900000000000002</c:v>
                </c:pt>
                <c:pt idx="40">
                  <c:v>25.849999999999998</c:v>
                </c:pt>
                <c:pt idx="41">
                  <c:v>25.633333333333329</c:v>
                </c:pt>
                <c:pt idx="42">
                  <c:v>25.7</c:v>
                </c:pt>
                <c:pt idx="43">
                  <c:v>25.633333333333329</c:v>
                </c:pt>
                <c:pt idx="44">
                  <c:v>25.599999999999998</c:v>
                </c:pt>
                <c:pt idx="45">
                  <c:v>25.649999999999995</c:v>
                </c:pt>
                <c:pt idx="46">
                  <c:v>25.483333333333334</c:v>
                </c:pt>
                <c:pt idx="47">
                  <c:v>25.45</c:v>
                </c:pt>
                <c:pt idx="48">
                  <c:v>25.400000000000002</c:v>
                </c:pt>
                <c:pt idx="49">
                  <c:v>25.349999999999998</c:v>
                </c:pt>
                <c:pt idx="50">
                  <c:v>25.233333333333334</c:v>
                </c:pt>
                <c:pt idx="51">
                  <c:v>25</c:v>
                </c:pt>
                <c:pt idx="52">
                  <c:v>24.266666666666666</c:v>
                </c:pt>
                <c:pt idx="53">
                  <c:v>23.149999999999995</c:v>
                </c:pt>
                <c:pt idx="54">
                  <c:v>23.516666666666666</c:v>
                </c:pt>
                <c:pt idx="55">
                  <c:v>23.350000000000005</c:v>
                </c:pt>
                <c:pt idx="56">
                  <c:v>24.950000000000003</c:v>
                </c:pt>
                <c:pt idx="57">
                  <c:v>26.916666666666671</c:v>
                </c:pt>
                <c:pt idx="58">
                  <c:v>27.733333333333334</c:v>
                </c:pt>
                <c:pt idx="59">
                  <c:v>28.416666666666661</c:v>
                </c:pt>
                <c:pt idx="60">
                  <c:v>30.5</c:v>
                </c:pt>
                <c:pt idx="61">
                  <c:v>31.75</c:v>
                </c:pt>
                <c:pt idx="62">
                  <c:v>32.516666666666659</c:v>
                </c:pt>
                <c:pt idx="63">
                  <c:v>32.599999999999994</c:v>
                </c:pt>
                <c:pt idx="64">
                  <c:v>32.016666666666673</c:v>
                </c:pt>
                <c:pt idx="65">
                  <c:v>31.650000000000002</c:v>
                </c:pt>
                <c:pt idx="66">
                  <c:v>30.383333333333329</c:v>
                </c:pt>
                <c:pt idx="67">
                  <c:v>29.116666666666671</c:v>
                </c:pt>
                <c:pt idx="68">
                  <c:v>29.133333333333336</c:v>
                </c:pt>
                <c:pt idx="69">
                  <c:v>28.566666666666663</c:v>
                </c:pt>
                <c:pt idx="70">
                  <c:v>28.116666666666671</c:v>
                </c:pt>
                <c:pt idx="71">
                  <c:v>27.666666666666668</c:v>
                </c:pt>
                <c:pt idx="72">
                  <c:v>27.283333333333331</c:v>
                </c:pt>
                <c:pt idx="73">
                  <c:v>27.083333333333332</c:v>
                </c:pt>
                <c:pt idx="74">
                  <c:v>27.049999999999997</c:v>
                </c:pt>
                <c:pt idx="75">
                  <c:v>22.650000000000002</c:v>
                </c:pt>
                <c:pt idx="76">
                  <c:v>22.383333333333336</c:v>
                </c:pt>
                <c:pt idx="77">
                  <c:v>22.966666666666665</c:v>
                </c:pt>
                <c:pt idx="78">
                  <c:v>23.533333333333331</c:v>
                </c:pt>
                <c:pt idx="79">
                  <c:v>26.383333333333336</c:v>
                </c:pt>
                <c:pt idx="80">
                  <c:v>28.05</c:v>
                </c:pt>
                <c:pt idx="81">
                  <c:v>29.833333333333332</c:v>
                </c:pt>
                <c:pt idx="82">
                  <c:v>30.349999999999998</c:v>
                </c:pt>
                <c:pt idx="83">
                  <c:v>31.883333333333329</c:v>
                </c:pt>
                <c:pt idx="84">
                  <c:v>33.183333333333337</c:v>
                </c:pt>
                <c:pt idx="85">
                  <c:v>33.5</c:v>
                </c:pt>
                <c:pt idx="86">
                  <c:v>33.68333333333333</c:v>
                </c:pt>
                <c:pt idx="87">
                  <c:v>33.533333333333331</c:v>
                </c:pt>
                <c:pt idx="88">
                  <c:v>33.216666666666661</c:v>
                </c:pt>
                <c:pt idx="89">
                  <c:v>32.483333333333327</c:v>
                </c:pt>
                <c:pt idx="90">
                  <c:v>31.783333333333331</c:v>
                </c:pt>
                <c:pt idx="91">
                  <c:v>30.916666666666668</c:v>
                </c:pt>
                <c:pt idx="92">
                  <c:v>30.000000000000004</c:v>
                </c:pt>
                <c:pt idx="93">
                  <c:v>29.483333333333331</c:v>
                </c:pt>
                <c:pt idx="94">
                  <c:v>29</c:v>
                </c:pt>
                <c:pt idx="95">
                  <c:v>28.633333333333336</c:v>
                </c:pt>
                <c:pt idx="96">
                  <c:v>28.150000000000002</c:v>
                </c:pt>
                <c:pt idx="97">
                  <c:v>27.866666666666671</c:v>
                </c:pt>
                <c:pt idx="98">
                  <c:v>28</c:v>
                </c:pt>
                <c:pt idx="99">
                  <c:v>27.033333333333331</c:v>
                </c:pt>
                <c:pt idx="100">
                  <c:v>24.950000000000003</c:v>
                </c:pt>
                <c:pt idx="101">
                  <c:v>25.033333333333331</c:v>
                </c:pt>
                <c:pt idx="102">
                  <c:v>26.150000000000002</c:v>
                </c:pt>
                <c:pt idx="103">
                  <c:v>27.850000000000005</c:v>
                </c:pt>
                <c:pt idx="104">
                  <c:v>29.350000000000005</c:v>
                </c:pt>
                <c:pt idx="105">
                  <c:v>29.483333333333334</c:v>
                </c:pt>
                <c:pt idx="106">
                  <c:v>29.733333333333331</c:v>
                </c:pt>
                <c:pt idx="107">
                  <c:v>31.2</c:v>
                </c:pt>
                <c:pt idx="108">
                  <c:v>32.616666666666667</c:v>
                </c:pt>
                <c:pt idx="109">
                  <c:v>33.666666666666671</c:v>
                </c:pt>
                <c:pt idx="110">
                  <c:v>34.06666666666667</c:v>
                </c:pt>
                <c:pt idx="111">
                  <c:v>34.1</c:v>
                </c:pt>
                <c:pt idx="112">
                  <c:v>34.116666666666667</c:v>
                </c:pt>
                <c:pt idx="113">
                  <c:v>33.516666666666659</c:v>
                </c:pt>
                <c:pt idx="114">
                  <c:v>32.56666666666667</c:v>
                </c:pt>
                <c:pt idx="115">
                  <c:v>31.616666666666664</c:v>
                </c:pt>
                <c:pt idx="116">
                  <c:v>30.45</c:v>
                </c:pt>
                <c:pt idx="117">
                  <c:v>28.600000000000005</c:v>
                </c:pt>
                <c:pt idx="118">
                  <c:v>27.316666666666666</c:v>
                </c:pt>
                <c:pt idx="119">
                  <c:v>26.933333333333334</c:v>
                </c:pt>
                <c:pt idx="120">
                  <c:v>26.75</c:v>
                </c:pt>
                <c:pt idx="121">
                  <c:v>26.416666666666668</c:v>
                </c:pt>
                <c:pt idx="122">
                  <c:v>26.666666666666668</c:v>
                </c:pt>
                <c:pt idx="123">
                  <c:v>26.599999999999998</c:v>
                </c:pt>
                <c:pt idx="124">
                  <c:v>26.349999999999998</c:v>
                </c:pt>
                <c:pt idx="125">
                  <c:v>26.649999999999995</c:v>
                </c:pt>
                <c:pt idx="126">
                  <c:v>27.399999999999995</c:v>
                </c:pt>
                <c:pt idx="127">
                  <c:v>28.700000000000003</c:v>
                </c:pt>
                <c:pt idx="128">
                  <c:v>29.849999999999998</c:v>
                </c:pt>
                <c:pt idx="129">
                  <c:v>30.716666666666669</c:v>
                </c:pt>
                <c:pt idx="130">
                  <c:v>32.116666666666667</c:v>
                </c:pt>
                <c:pt idx="131">
                  <c:v>33.43333333333333</c:v>
                </c:pt>
                <c:pt idx="132">
                  <c:v>34.1</c:v>
                </c:pt>
                <c:pt idx="133">
                  <c:v>34.633333333333333</c:v>
                </c:pt>
                <c:pt idx="134">
                  <c:v>34.983333333333327</c:v>
                </c:pt>
                <c:pt idx="135">
                  <c:v>34.949999999999996</c:v>
                </c:pt>
                <c:pt idx="136">
                  <c:v>34.816666666666663</c:v>
                </c:pt>
                <c:pt idx="137">
                  <c:v>34.250000000000007</c:v>
                </c:pt>
                <c:pt idx="138">
                  <c:v>33.266666666666673</c:v>
                </c:pt>
                <c:pt idx="139">
                  <c:v>32.25</c:v>
                </c:pt>
                <c:pt idx="140">
                  <c:v>31.5</c:v>
                </c:pt>
                <c:pt idx="141">
                  <c:v>30.783333333333331</c:v>
                </c:pt>
                <c:pt idx="142">
                  <c:v>30.05</c:v>
                </c:pt>
                <c:pt idx="143">
                  <c:v>29.383333333333329</c:v>
                </c:pt>
                <c:pt idx="144">
                  <c:v>29.116666666666664</c:v>
                </c:pt>
                <c:pt idx="145">
                  <c:v>28.75</c:v>
                </c:pt>
                <c:pt idx="146">
                  <c:v>28.150000000000002</c:v>
                </c:pt>
                <c:pt idx="147">
                  <c:v>27.866666666666664</c:v>
                </c:pt>
                <c:pt idx="148">
                  <c:v>27.599999999999998</c:v>
                </c:pt>
                <c:pt idx="149">
                  <c:v>27.450000000000003</c:v>
                </c:pt>
                <c:pt idx="150">
                  <c:v>28.033333333333331</c:v>
                </c:pt>
                <c:pt idx="151">
                  <c:v>29.299999999999997</c:v>
                </c:pt>
                <c:pt idx="152">
                  <c:v>30.633333333333329</c:v>
                </c:pt>
                <c:pt idx="153">
                  <c:v>32.283333333333331</c:v>
                </c:pt>
                <c:pt idx="154">
                  <c:v>33.866666666666667</c:v>
                </c:pt>
                <c:pt idx="155">
                  <c:v>34.56666666666667</c:v>
                </c:pt>
                <c:pt idx="156">
                  <c:v>34.68333333333333</c:v>
                </c:pt>
                <c:pt idx="157">
                  <c:v>35.383333333333333</c:v>
                </c:pt>
                <c:pt idx="158">
                  <c:v>35.766666666666673</c:v>
                </c:pt>
                <c:pt idx="159">
                  <c:v>35.266666666666673</c:v>
                </c:pt>
                <c:pt idx="160">
                  <c:v>35.500000000000007</c:v>
                </c:pt>
                <c:pt idx="161">
                  <c:v>34.549999999999997</c:v>
                </c:pt>
                <c:pt idx="162">
                  <c:v>33.699999999999996</c:v>
                </c:pt>
                <c:pt idx="163">
                  <c:v>32.566666666666663</c:v>
                </c:pt>
                <c:pt idx="164">
                  <c:v>31.733333333333334</c:v>
                </c:pt>
                <c:pt idx="165">
                  <c:v>30.633333333333329</c:v>
                </c:pt>
                <c:pt idx="166">
                  <c:v>30.066666666666663</c:v>
                </c:pt>
                <c:pt idx="167">
                  <c:v>29.833333333333332</c:v>
                </c:pt>
                <c:pt idx="168">
                  <c:v>29.299999999999997</c:v>
                </c:pt>
                <c:pt idx="169">
                  <c:v>28.916666666666668</c:v>
                </c:pt>
                <c:pt idx="170">
                  <c:v>28.5</c:v>
                </c:pt>
                <c:pt idx="171">
                  <c:v>28.149999999999995</c:v>
                </c:pt>
                <c:pt idx="172">
                  <c:v>28.016666666666669</c:v>
                </c:pt>
                <c:pt idx="173">
                  <c:v>27.966666666666669</c:v>
                </c:pt>
                <c:pt idx="174">
                  <c:v>28.349999999999998</c:v>
                </c:pt>
                <c:pt idx="175">
                  <c:v>28.933333333333334</c:v>
                </c:pt>
                <c:pt idx="176">
                  <c:v>29.450000000000003</c:v>
                </c:pt>
                <c:pt idx="177">
                  <c:v>30.45</c:v>
                </c:pt>
                <c:pt idx="178">
                  <c:v>31.466666666666669</c:v>
                </c:pt>
                <c:pt idx="179">
                  <c:v>32.483333333333327</c:v>
                </c:pt>
                <c:pt idx="180">
                  <c:v>33.549999999999997</c:v>
                </c:pt>
                <c:pt idx="181">
                  <c:v>34.083333333333336</c:v>
                </c:pt>
                <c:pt idx="182">
                  <c:v>33.81666666666667</c:v>
                </c:pt>
                <c:pt idx="183">
                  <c:v>32.68333333333333</c:v>
                </c:pt>
                <c:pt idx="184">
                  <c:v>33.116666666666667</c:v>
                </c:pt>
                <c:pt idx="185">
                  <c:v>32.633333333333333</c:v>
                </c:pt>
                <c:pt idx="186">
                  <c:v>31.716666666666669</c:v>
                </c:pt>
                <c:pt idx="187">
                  <c:v>30.55</c:v>
                </c:pt>
                <c:pt idx="188">
                  <c:v>30.066666666666666</c:v>
                </c:pt>
                <c:pt idx="189">
                  <c:v>29.7</c:v>
                </c:pt>
                <c:pt idx="190">
                  <c:v>29.516666666666669</c:v>
                </c:pt>
                <c:pt idx="191">
                  <c:v>29.099999999999998</c:v>
                </c:pt>
                <c:pt idx="192">
                  <c:v>28.75</c:v>
                </c:pt>
                <c:pt idx="193">
                  <c:v>28.566666666666666</c:v>
                </c:pt>
                <c:pt idx="194">
                  <c:v>27.966666666666665</c:v>
                </c:pt>
                <c:pt idx="195">
                  <c:v>26.633333333333329</c:v>
                </c:pt>
                <c:pt idx="196">
                  <c:v>26.25</c:v>
                </c:pt>
                <c:pt idx="197">
                  <c:v>26.116666666666664</c:v>
                </c:pt>
                <c:pt idx="198">
                  <c:v>27</c:v>
                </c:pt>
                <c:pt idx="199">
                  <c:v>28.466666666666669</c:v>
                </c:pt>
                <c:pt idx="200">
                  <c:v>29.533333333333335</c:v>
                </c:pt>
                <c:pt idx="201">
                  <c:v>30.616666666666671</c:v>
                </c:pt>
                <c:pt idx="202">
                  <c:v>32.050000000000004</c:v>
                </c:pt>
                <c:pt idx="203">
                  <c:v>31.950000000000003</c:v>
                </c:pt>
                <c:pt idx="204">
                  <c:v>33.866666666666667</c:v>
                </c:pt>
                <c:pt idx="205">
                  <c:v>34.466666666666661</c:v>
                </c:pt>
                <c:pt idx="206">
                  <c:v>34.650000000000006</c:v>
                </c:pt>
                <c:pt idx="207">
                  <c:v>35.033333333333331</c:v>
                </c:pt>
                <c:pt idx="208">
                  <c:v>34.18333333333333</c:v>
                </c:pt>
                <c:pt idx="209">
                  <c:v>33.550000000000004</c:v>
                </c:pt>
                <c:pt idx="210">
                  <c:v>32.800000000000004</c:v>
                </c:pt>
                <c:pt idx="211">
                  <c:v>30.816666666666666</c:v>
                </c:pt>
                <c:pt idx="212">
                  <c:v>29.966666666666669</c:v>
                </c:pt>
                <c:pt idx="213">
                  <c:v>29.766666666666666</c:v>
                </c:pt>
                <c:pt idx="214">
                  <c:v>29.55</c:v>
                </c:pt>
                <c:pt idx="215">
                  <c:v>29.133333333333336</c:v>
                </c:pt>
                <c:pt idx="216">
                  <c:v>28.816666666666666</c:v>
                </c:pt>
                <c:pt idx="217">
                  <c:v>28.499999999999996</c:v>
                </c:pt>
                <c:pt idx="218">
                  <c:v>26.183333333333334</c:v>
                </c:pt>
                <c:pt idx="219">
                  <c:v>24.816666666666666</c:v>
                </c:pt>
                <c:pt idx="220">
                  <c:v>21.533333333333331</c:v>
                </c:pt>
                <c:pt idx="221">
                  <c:v>22.216666666666669</c:v>
                </c:pt>
                <c:pt idx="222">
                  <c:v>22.266666666666669</c:v>
                </c:pt>
                <c:pt idx="223">
                  <c:v>23.516666666666666</c:v>
                </c:pt>
                <c:pt idx="224">
                  <c:v>25.533333333333331</c:v>
                </c:pt>
                <c:pt idx="225">
                  <c:v>26.216666666666669</c:v>
                </c:pt>
                <c:pt idx="226">
                  <c:v>28.683333333333337</c:v>
                </c:pt>
                <c:pt idx="227">
                  <c:v>30.599999999999998</c:v>
                </c:pt>
                <c:pt idx="228">
                  <c:v>31.116666666666671</c:v>
                </c:pt>
                <c:pt idx="229">
                  <c:v>31.633333333333336</c:v>
                </c:pt>
                <c:pt idx="230">
                  <c:v>32.333333333333336</c:v>
                </c:pt>
                <c:pt idx="231">
                  <c:v>32.116666666666667</c:v>
                </c:pt>
                <c:pt idx="232">
                  <c:v>32.133333333333333</c:v>
                </c:pt>
                <c:pt idx="233">
                  <c:v>31.216666666666665</c:v>
                </c:pt>
                <c:pt idx="234">
                  <c:v>30.099999999999998</c:v>
                </c:pt>
                <c:pt idx="235">
                  <c:v>29.666666666666671</c:v>
                </c:pt>
                <c:pt idx="236">
                  <c:v>29.533333333333331</c:v>
                </c:pt>
                <c:pt idx="237">
                  <c:v>28.666666666666661</c:v>
                </c:pt>
                <c:pt idx="238">
                  <c:v>28.666666666666668</c:v>
                </c:pt>
                <c:pt idx="239">
                  <c:v>28.416666666666668</c:v>
                </c:pt>
                <c:pt idx="240">
                  <c:v>27.883333333333336</c:v>
                </c:pt>
                <c:pt idx="241">
                  <c:v>27.400000000000002</c:v>
                </c:pt>
                <c:pt idx="242">
                  <c:v>27.366666666666664</c:v>
                </c:pt>
                <c:pt idx="243">
                  <c:v>23.75</c:v>
                </c:pt>
                <c:pt idx="244">
                  <c:v>21.783333333333331</c:v>
                </c:pt>
                <c:pt idx="245">
                  <c:v>22.25</c:v>
                </c:pt>
                <c:pt idx="246">
                  <c:v>23.116666666666664</c:v>
                </c:pt>
                <c:pt idx="247">
                  <c:v>24.55</c:v>
                </c:pt>
                <c:pt idx="248">
                  <c:v>26.016666666666666</c:v>
                </c:pt>
                <c:pt idx="249">
                  <c:v>27.8</c:v>
                </c:pt>
                <c:pt idx="250">
                  <c:v>29.566666666666666</c:v>
                </c:pt>
                <c:pt idx="251">
                  <c:v>32.06666666666667</c:v>
                </c:pt>
                <c:pt idx="252">
                  <c:v>33.066666666666663</c:v>
                </c:pt>
                <c:pt idx="253">
                  <c:v>33.466666666666669</c:v>
                </c:pt>
                <c:pt idx="254">
                  <c:v>33.333333333333336</c:v>
                </c:pt>
                <c:pt idx="255">
                  <c:v>32.733333333333327</c:v>
                </c:pt>
                <c:pt idx="256">
                  <c:v>31.900000000000002</c:v>
                </c:pt>
                <c:pt idx="257">
                  <c:v>31.583333333333332</c:v>
                </c:pt>
                <c:pt idx="258">
                  <c:v>30.366666666666671</c:v>
                </c:pt>
                <c:pt idx="259">
                  <c:v>27.516666666666666</c:v>
                </c:pt>
                <c:pt idx="260">
                  <c:v>27.5</c:v>
                </c:pt>
                <c:pt idx="261">
                  <c:v>27.616666666666664</c:v>
                </c:pt>
                <c:pt idx="262">
                  <c:v>26.8</c:v>
                </c:pt>
                <c:pt idx="263">
                  <c:v>26.849999999999998</c:v>
                </c:pt>
                <c:pt idx="264">
                  <c:v>26.900000000000002</c:v>
                </c:pt>
                <c:pt idx="265">
                  <c:v>26.2</c:v>
                </c:pt>
                <c:pt idx="266">
                  <c:v>25.599999999999998</c:v>
                </c:pt>
                <c:pt idx="267">
                  <c:v>25.383333333333336</c:v>
                </c:pt>
                <c:pt idx="268">
                  <c:v>24.333333333333332</c:v>
                </c:pt>
                <c:pt idx="269">
                  <c:v>24.549999999999997</c:v>
                </c:pt>
                <c:pt idx="270">
                  <c:v>25.700000000000003</c:v>
                </c:pt>
                <c:pt idx="271">
                  <c:v>27.45</c:v>
                </c:pt>
                <c:pt idx="272">
                  <c:v>29.133333333333336</c:v>
                </c:pt>
                <c:pt idx="273">
                  <c:v>30.966666666666669</c:v>
                </c:pt>
                <c:pt idx="274">
                  <c:v>31.750000000000004</c:v>
                </c:pt>
                <c:pt idx="275">
                  <c:v>32.533333333333331</c:v>
                </c:pt>
                <c:pt idx="276">
                  <c:v>33.516666666666666</c:v>
                </c:pt>
                <c:pt idx="277">
                  <c:v>33.816666666666663</c:v>
                </c:pt>
                <c:pt idx="278">
                  <c:v>33.15</c:v>
                </c:pt>
                <c:pt idx="279">
                  <c:v>33.916666666666664</c:v>
                </c:pt>
                <c:pt idx="280">
                  <c:v>33.466666666666669</c:v>
                </c:pt>
                <c:pt idx="281">
                  <c:v>32.849999999999994</c:v>
                </c:pt>
                <c:pt idx="282">
                  <c:v>31.900000000000002</c:v>
                </c:pt>
                <c:pt idx="283">
                  <c:v>31.05</c:v>
                </c:pt>
                <c:pt idx="284">
                  <c:v>29.950000000000003</c:v>
                </c:pt>
                <c:pt idx="285">
                  <c:v>29.516666666666666</c:v>
                </c:pt>
                <c:pt idx="286">
                  <c:v>28.849999999999998</c:v>
                </c:pt>
                <c:pt idx="287">
                  <c:v>28.016666666666666</c:v>
                </c:pt>
                <c:pt idx="288">
                  <c:v>27.816666666666666</c:v>
                </c:pt>
                <c:pt idx="289">
                  <c:v>27.733333333333334</c:v>
                </c:pt>
                <c:pt idx="290">
                  <c:v>27.25</c:v>
                </c:pt>
                <c:pt idx="291">
                  <c:v>27.216666666666665</c:v>
                </c:pt>
                <c:pt idx="292">
                  <c:v>26.583333333333332</c:v>
                </c:pt>
                <c:pt idx="293">
                  <c:v>26.25</c:v>
                </c:pt>
                <c:pt idx="294">
                  <c:v>27.25</c:v>
                </c:pt>
                <c:pt idx="295">
                  <c:v>28.683333333333334</c:v>
                </c:pt>
                <c:pt idx="296">
                  <c:v>29.833333333333332</c:v>
                </c:pt>
                <c:pt idx="297">
                  <c:v>30.866666666666664</c:v>
                </c:pt>
                <c:pt idx="298">
                  <c:v>31.849999999999998</c:v>
                </c:pt>
                <c:pt idx="299">
                  <c:v>32.133333333333333</c:v>
                </c:pt>
                <c:pt idx="300">
                  <c:v>31.999999999999996</c:v>
                </c:pt>
                <c:pt idx="301">
                  <c:v>30.083333333333332</c:v>
                </c:pt>
                <c:pt idx="302">
                  <c:v>25.433333333333334</c:v>
                </c:pt>
                <c:pt idx="303">
                  <c:v>27.016666666666669</c:v>
                </c:pt>
                <c:pt idx="304">
                  <c:v>25.766666666666666</c:v>
                </c:pt>
                <c:pt idx="305">
                  <c:v>26.633333333333336</c:v>
                </c:pt>
                <c:pt idx="306">
                  <c:v>26.099999999999994</c:v>
                </c:pt>
                <c:pt idx="307">
                  <c:v>22.883333333333329</c:v>
                </c:pt>
                <c:pt idx="308">
                  <c:v>22.133333333333336</c:v>
                </c:pt>
                <c:pt idx="309">
                  <c:v>22.133333333333329</c:v>
                </c:pt>
                <c:pt idx="310">
                  <c:v>21.983333333333334</c:v>
                </c:pt>
                <c:pt idx="311">
                  <c:v>21.766666666666666</c:v>
                </c:pt>
                <c:pt idx="312">
                  <c:v>21</c:v>
                </c:pt>
                <c:pt idx="313">
                  <c:v>21.55</c:v>
                </c:pt>
                <c:pt idx="314">
                  <c:v>21.016666666666666</c:v>
                </c:pt>
                <c:pt idx="315">
                  <c:v>20.8</c:v>
                </c:pt>
                <c:pt idx="316">
                  <c:v>20.316666666666666</c:v>
                </c:pt>
                <c:pt idx="317">
                  <c:v>20.700000000000003</c:v>
                </c:pt>
                <c:pt idx="318">
                  <c:v>21.133333333333333</c:v>
                </c:pt>
                <c:pt idx="319">
                  <c:v>22.533333333333331</c:v>
                </c:pt>
                <c:pt idx="320">
                  <c:v>24.716666666666669</c:v>
                </c:pt>
                <c:pt idx="321">
                  <c:v>25.900000000000002</c:v>
                </c:pt>
                <c:pt idx="322">
                  <c:v>27.416666666666668</c:v>
                </c:pt>
                <c:pt idx="323">
                  <c:v>28.783333333333335</c:v>
                </c:pt>
                <c:pt idx="324">
                  <c:v>29.400000000000002</c:v>
                </c:pt>
                <c:pt idx="325">
                  <c:v>30.516666666666666</c:v>
                </c:pt>
                <c:pt idx="326">
                  <c:v>31.416666666666661</c:v>
                </c:pt>
                <c:pt idx="327">
                  <c:v>31.450000000000003</c:v>
                </c:pt>
                <c:pt idx="328">
                  <c:v>31.383333333333336</c:v>
                </c:pt>
                <c:pt idx="329">
                  <c:v>30.283333333333331</c:v>
                </c:pt>
                <c:pt idx="330">
                  <c:v>29.25</c:v>
                </c:pt>
                <c:pt idx="331">
                  <c:v>27.933333333333334</c:v>
                </c:pt>
                <c:pt idx="332">
                  <c:v>27.233333333333331</c:v>
                </c:pt>
                <c:pt idx="333">
                  <c:v>26.816666666666666</c:v>
                </c:pt>
                <c:pt idx="334">
                  <c:v>26.016666666666669</c:v>
                </c:pt>
                <c:pt idx="335">
                  <c:v>25.816666666666674</c:v>
                </c:pt>
                <c:pt idx="336">
                  <c:v>24.899999999999995</c:v>
                </c:pt>
                <c:pt idx="337">
                  <c:v>24.366666666666664</c:v>
                </c:pt>
                <c:pt idx="338">
                  <c:v>24.416666666666668</c:v>
                </c:pt>
                <c:pt idx="339">
                  <c:v>23.849999999999998</c:v>
                </c:pt>
                <c:pt idx="340">
                  <c:v>23.933333333333334</c:v>
                </c:pt>
                <c:pt idx="341">
                  <c:v>22.666666666666668</c:v>
                </c:pt>
                <c:pt idx="342">
                  <c:v>23.333333333333332</c:v>
                </c:pt>
                <c:pt idx="343">
                  <c:v>26.266666666666666</c:v>
                </c:pt>
                <c:pt idx="344">
                  <c:v>28.466666666666665</c:v>
                </c:pt>
                <c:pt idx="345">
                  <c:v>29.099999999999998</c:v>
                </c:pt>
                <c:pt idx="346">
                  <c:v>30.8</c:v>
                </c:pt>
                <c:pt idx="347">
                  <c:v>31.666666666666668</c:v>
                </c:pt>
                <c:pt idx="348">
                  <c:v>32.35</c:v>
                </c:pt>
                <c:pt idx="349">
                  <c:v>32.949999999999996</c:v>
                </c:pt>
                <c:pt idx="350">
                  <c:v>32.766666666666673</c:v>
                </c:pt>
                <c:pt idx="351">
                  <c:v>33.183333333333337</c:v>
                </c:pt>
                <c:pt idx="352">
                  <c:v>32.93333333333333</c:v>
                </c:pt>
                <c:pt idx="353">
                  <c:v>32.383333333333333</c:v>
                </c:pt>
                <c:pt idx="354">
                  <c:v>31.283333333333331</c:v>
                </c:pt>
                <c:pt idx="355">
                  <c:v>30.05</c:v>
                </c:pt>
                <c:pt idx="356">
                  <c:v>29.316666666666666</c:v>
                </c:pt>
                <c:pt idx="357">
                  <c:v>27.483333333333334</c:v>
                </c:pt>
                <c:pt idx="358">
                  <c:v>26.833333333333332</c:v>
                </c:pt>
                <c:pt idx="359">
                  <c:v>26.066666666666666</c:v>
                </c:pt>
                <c:pt idx="360">
                  <c:v>25.283333333333335</c:v>
                </c:pt>
                <c:pt idx="361">
                  <c:v>24.666666666666668</c:v>
                </c:pt>
                <c:pt idx="362">
                  <c:v>24.200000000000003</c:v>
                </c:pt>
                <c:pt idx="363">
                  <c:v>24.083333333333332</c:v>
                </c:pt>
                <c:pt idx="364">
                  <c:v>23.7</c:v>
                </c:pt>
                <c:pt idx="365">
                  <c:v>23.583333333333332</c:v>
                </c:pt>
                <c:pt idx="366">
                  <c:v>24.683333333333334</c:v>
                </c:pt>
                <c:pt idx="367">
                  <c:v>27.033333333333335</c:v>
                </c:pt>
                <c:pt idx="368">
                  <c:v>28.666666666666668</c:v>
                </c:pt>
                <c:pt idx="369">
                  <c:v>30.916666666666668</c:v>
                </c:pt>
                <c:pt idx="370">
                  <c:v>32.083333333333336</c:v>
                </c:pt>
                <c:pt idx="371">
                  <c:v>32.933333333333337</c:v>
                </c:pt>
                <c:pt idx="372">
                  <c:v>33.6</c:v>
                </c:pt>
                <c:pt idx="373">
                  <c:v>34.183333333333337</c:v>
                </c:pt>
                <c:pt idx="374">
                  <c:v>34.166666666666664</c:v>
                </c:pt>
                <c:pt idx="375">
                  <c:v>34.433333333333337</c:v>
                </c:pt>
                <c:pt idx="376">
                  <c:v>34.083333333333336</c:v>
                </c:pt>
                <c:pt idx="377">
                  <c:v>33.333333333333329</c:v>
                </c:pt>
                <c:pt idx="378">
                  <c:v>32.133333333333333</c:v>
                </c:pt>
                <c:pt idx="379">
                  <c:v>31.150000000000002</c:v>
                </c:pt>
                <c:pt idx="380">
                  <c:v>29.716666666666669</c:v>
                </c:pt>
                <c:pt idx="381">
                  <c:v>28.783333333333335</c:v>
                </c:pt>
                <c:pt idx="382">
                  <c:v>27.816666666666666</c:v>
                </c:pt>
                <c:pt idx="383">
                  <c:v>27.133333333333336</c:v>
                </c:pt>
                <c:pt idx="384">
                  <c:v>26.316666666666663</c:v>
                </c:pt>
                <c:pt idx="385">
                  <c:v>25.883333333333329</c:v>
                </c:pt>
                <c:pt idx="386">
                  <c:v>25.400000000000002</c:v>
                </c:pt>
                <c:pt idx="387">
                  <c:v>24.799999999999997</c:v>
                </c:pt>
                <c:pt idx="388">
                  <c:v>24.8</c:v>
                </c:pt>
                <c:pt idx="389">
                  <c:v>24.349999999999998</c:v>
                </c:pt>
                <c:pt idx="390">
                  <c:v>25.116666666666664</c:v>
                </c:pt>
                <c:pt idx="391">
                  <c:v>27.483333333333331</c:v>
                </c:pt>
                <c:pt idx="392">
                  <c:v>29.333333333333332</c:v>
                </c:pt>
                <c:pt idx="393">
                  <c:v>30.400000000000002</c:v>
                </c:pt>
                <c:pt idx="394">
                  <c:v>31.799999999999997</c:v>
                </c:pt>
                <c:pt idx="395">
                  <c:v>33.033333333333331</c:v>
                </c:pt>
                <c:pt idx="396">
                  <c:v>33.800000000000004</c:v>
                </c:pt>
                <c:pt idx="397">
                  <c:v>34.633333333333333</c:v>
                </c:pt>
                <c:pt idx="398">
                  <c:v>34.783333333333331</c:v>
                </c:pt>
                <c:pt idx="399">
                  <c:v>35.133333333333333</c:v>
                </c:pt>
                <c:pt idx="400">
                  <c:v>34.466666666666669</c:v>
                </c:pt>
                <c:pt idx="401">
                  <c:v>33.883333333333333</c:v>
                </c:pt>
                <c:pt idx="402">
                  <c:v>32.949999999999996</c:v>
                </c:pt>
                <c:pt idx="403">
                  <c:v>31.899999999999995</c:v>
                </c:pt>
                <c:pt idx="404">
                  <c:v>30.5</c:v>
                </c:pt>
                <c:pt idx="405">
                  <c:v>29.283333333333331</c:v>
                </c:pt>
                <c:pt idx="406">
                  <c:v>28.666666666666671</c:v>
                </c:pt>
                <c:pt idx="407">
                  <c:v>28.7</c:v>
                </c:pt>
                <c:pt idx="408">
                  <c:v>28.266666666666666</c:v>
                </c:pt>
                <c:pt idx="409">
                  <c:v>27.55</c:v>
                </c:pt>
                <c:pt idx="410">
                  <c:v>26.766666666666666</c:v>
                </c:pt>
                <c:pt idx="411">
                  <c:v>26.25</c:v>
                </c:pt>
                <c:pt idx="412">
                  <c:v>26.366666666666664</c:v>
                </c:pt>
                <c:pt idx="413">
                  <c:v>26.316666666666666</c:v>
                </c:pt>
                <c:pt idx="414">
                  <c:v>26.983333333333334</c:v>
                </c:pt>
                <c:pt idx="415">
                  <c:v>28.566666666666666</c:v>
                </c:pt>
                <c:pt idx="416">
                  <c:v>30.349999999999998</c:v>
                </c:pt>
                <c:pt idx="417">
                  <c:v>31.516666666666669</c:v>
                </c:pt>
                <c:pt idx="418">
                  <c:v>33.050000000000004</c:v>
                </c:pt>
                <c:pt idx="419">
                  <c:v>33.65</c:v>
                </c:pt>
                <c:pt idx="420">
                  <c:v>34.783333333333339</c:v>
                </c:pt>
                <c:pt idx="421">
                  <c:v>35.300000000000004</c:v>
                </c:pt>
                <c:pt idx="422">
                  <c:v>35.43333333333333</c:v>
                </c:pt>
                <c:pt idx="423">
                  <c:v>35.266666666666666</c:v>
                </c:pt>
                <c:pt idx="424">
                  <c:v>35.366666666666667</c:v>
                </c:pt>
                <c:pt idx="425">
                  <c:v>34.6</c:v>
                </c:pt>
                <c:pt idx="426">
                  <c:v>33.216666666666669</c:v>
                </c:pt>
                <c:pt idx="427">
                  <c:v>32.766666666666666</c:v>
                </c:pt>
                <c:pt idx="428">
                  <c:v>31.383333333333336</c:v>
                </c:pt>
                <c:pt idx="429">
                  <c:v>30.299999999999997</c:v>
                </c:pt>
                <c:pt idx="430">
                  <c:v>29.716666666666669</c:v>
                </c:pt>
                <c:pt idx="431">
                  <c:v>28.900000000000002</c:v>
                </c:pt>
                <c:pt idx="432">
                  <c:v>28.533333333333335</c:v>
                </c:pt>
                <c:pt idx="433">
                  <c:v>28.416666666666668</c:v>
                </c:pt>
                <c:pt idx="434">
                  <c:v>27.733333333333334</c:v>
                </c:pt>
                <c:pt idx="435">
                  <c:v>27.299999999999997</c:v>
                </c:pt>
                <c:pt idx="436">
                  <c:v>27.149999999999995</c:v>
                </c:pt>
                <c:pt idx="437">
                  <c:v>27.033333333333335</c:v>
                </c:pt>
                <c:pt idx="438">
                  <c:v>27.749999999999996</c:v>
                </c:pt>
                <c:pt idx="439">
                  <c:v>29.166666666666668</c:v>
                </c:pt>
                <c:pt idx="440">
                  <c:v>30.55</c:v>
                </c:pt>
                <c:pt idx="441">
                  <c:v>32.083333333333336</c:v>
                </c:pt>
                <c:pt idx="442">
                  <c:v>33.199999999999996</c:v>
                </c:pt>
                <c:pt idx="443">
                  <c:v>34.450000000000003</c:v>
                </c:pt>
                <c:pt idx="444">
                  <c:v>34.43333333333333</c:v>
                </c:pt>
                <c:pt idx="445">
                  <c:v>35.516666666666659</c:v>
                </c:pt>
                <c:pt idx="446">
                  <c:v>35.549999999999997</c:v>
                </c:pt>
                <c:pt idx="447">
                  <c:v>28.666666666666668</c:v>
                </c:pt>
                <c:pt idx="448">
                  <c:v>27.633333333333336</c:v>
                </c:pt>
                <c:pt idx="449">
                  <c:v>27.499999999999996</c:v>
                </c:pt>
                <c:pt idx="450">
                  <c:v>27.333333333333332</c:v>
                </c:pt>
                <c:pt idx="451">
                  <c:v>26.599999999999998</c:v>
                </c:pt>
                <c:pt idx="452">
                  <c:v>25.716666666666669</c:v>
                </c:pt>
                <c:pt idx="453">
                  <c:v>24.933333333333334</c:v>
                </c:pt>
                <c:pt idx="454">
                  <c:v>23.916666666666668</c:v>
                </c:pt>
                <c:pt idx="455">
                  <c:v>23.433333333333337</c:v>
                </c:pt>
                <c:pt idx="456">
                  <c:v>23.883333333333329</c:v>
                </c:pt>
                <c:pt idx="457">
                  <c:v>23.416666666666671</c:v>
                </c:pt>
                <c:pt idx="458">
                  <c:v>22.783333333333331</c:v>
                </c:pt>
                <c:pt idx="459">
                  <c:v>23.483333333333334</c:v>
                </c:pt>
                <c:pt idx="460">
                  <c:v>23.25</c:v>
                </c:pt>
                <c:pt idx="461">
                  <c:v>22.733333333333334</c:v>
                </c:pt>
                <c:pt idx="462">
                  <c:v>23.566666666666666</c:v>
                </c:pt>
                <c:pt idx="463">
                  <c:v>25.883333333333329</c:v>
                </c:pt>
                <c:pt idx="464">
                  <c:v>28.066666666666663</c:v>
                </c:pt>
                <c:pt idx="465">
                  <c:v>29.366666666666664</c:v>
                </c:pt>
                <c:pt idx="466">
                  <c:v>30.583333333333332</c:v>
                </c:pt>
                <c:pt idx="467">
                  <c:v>31.400000000000002</c:v>
                </c:pt>
                <c:pt idx="468">
                  <c:v>32.18333333333333</c:v>
                </c:pt>
                <c:pt idx="469">
                  <c:v>32.366666666666667</c:v>
                </c:pt>
                <c:pt idx="470">
                  <c:v>32.583333333333336</c:v>
                </c:pt>
                <c:pt idx="471">
                  <c:v>32.483333333333334</c:v>
                </c:pt>
                <c:pt idx="472">
                  <c:v>32.383333333333333</c:v>
                </c:pt>
                <c:pt idx="473">
                  <c:v>31.233333333333334</c:v>
                </c:pt>
                <c:pt idx="474">
                  <c:v>30.066666666666666</c:v>
                </c:pt>
                <c:pt idx="475">
                  <c:v>29.483333333333334</c:v>
                </c:pt>
                <c:pt idx="476">
                  <c:v>29.133333333333329</c:v>
                </c:pt>
                <c:pt idx="477">
                  <c:v>28.333333333333329</c:v>
                </c:pt>
                <c:pt idx="478">
                  <c:v>27.766666666666666</c:v>
                </c:pt>
                <c:pt idx="479">
                  <c:v>26.966666666666665</c:v>
                </c:pt>
                <c:pt idx="480">
                  <c:v>26.55</c:v>
                </c:pt>
                <c:pt idx="481">
                  <c:v>26.483333333333334</c:v>
                </c:pt>
                <c:pt idx="482">
                  <c:v>26.183333333333334</c:v>
                </c:pt>
                <c:pt idx="483">
                  <c:v>25.916666666666668</c:v>
                </c:pt>
                <c:pt idx="484">
                  <c:v>25.950000000000003</c:v>
                </c:pt>
                <c:pt idx="485">
                  <c:v>25.783333333333331</c:v>
                </c:pt>
                <c:pt idx="486">
                  <c:v>26.183333333333334</c:v>
                </c:pt>
                <c:pt idx="487">
                  <c:v>27.566666666666663</c:v>
                </c:pt>
                <c:pt idx="488">
                  <c:v>29.033333333333335</c:v>
                </c:pt>
                <c:pt idx="489">
                  <c:v>30.2</c:v>
                </c:pt>
                <c:pt idx="490">
                  <c:v>31.75</c:v>
                </c:pt>
                <c:pt idx="491">
                  <c:v>32.766666666666673</c:v>
                </c:pt>
                <c:pt idx="492">
                  <c:v>33.016666666666659</c:v>
                </c:pt>
                <c:pt idx="493">
                  <c:v>33.283333333333331</c:v>
                </c:pt>
                <c:pt idx="494">
                  <c:v>34.083333333333336</c:v>
                </c:pt>
                <c:pt idx="495">
                  <c:v>33.883333333333333</c:v>
                </c:pt>
                <c:pt idx="496">
                  <c:v>33.700000000000003</c:v>
                </c:pt>
                <c:pt idx="497">
                  <c:v>32.783333333333331</c:v>
                </c:pt>
                <c:pt idx="498">
                  <c:v>31.333333333333339</c:v>
                </c:pt>
                <c:pt idx="499">
                  <c:v>30.783333333333331</c:v>
                </c:pt>
                <c:pt idx="500">
                  <c:v>30.233333333333334</c:v>
                </c:pt>
                <c:pt idx="501">
                  <c:v>29.416666666666661</c:v>
                </c:pt>
                <c:pt idx="502">
                  <c:v>28.5</c:v>
                </c:pt>
                <c:pt idx="503">
                  <c:v>27.866666666666671</c:v>
                </c:pt>
                <c:pt idx="504">
                  <c:v>27.8</c:v>
                </c:pt>
                <c:pt idx="505">
                  <c:v>27.416666666666671</c:v>
                </c:pt>
                <c:pt idx="506">
                  <c:v>27.166666666666661</c:v>
                </c:pt>
                <c:pt idx="507">
                  <c:v>26.950000000000003</c:v>
                </c:pt>
                <c:pt idx="508">
                  <c:v>26.533333333333331</c:v>
                </c:pt>
                <c:pt idx="509">
                  <c:v>22.416666666666668</c:v>
                </c:pt>
                <c:pt idx="510">
                  <c:v>22.733333333333334</c:v>
                </c:pt>
                <c:pt idx="511">
                  <c:v>23.166666666666668</c:v>
                </c:pt>
                <c:pt idx="512">
                  <c:v>23.2</c:v>
                </c:pt>
                <c:pt idx="513">
                  <c:v>25.183333333333334</c:v>
                </c:pt>
                <c:pt idx="514">
                  <c:v>26.433333333333334</c:v>
                </c:pt>
                <c:pt idx="515">
                  <c:v>28.466666666666665</c:v>
                </c:pt>
                <c:pt idx="516">
                  <c:v>29.233333333333334</c:v>
                </c:pt>
                <c:pt idx="517">
                  <c:v>31.066666666666666</c:v>
                </c:pt>
                <c:pt idx="518">
                  <c:v>30.833333333333332</c:v>
                </c:pt>
                <c:pt idx="519">
                  <c:v>31.933333333333337</c:v>
                </c:pt>
                <c:pt idx="520">
                  <c:v>31.750000000000004</c:v>
                </c:pt>
                <c:pt idx="521">
                  <c:v>31.150000000000002</c:v>
                </c:pt>
                <c:pt idx="522">
                  <c:v>29.650000000000002</c:v>
                </c:pt>
                <c:pt idx="523">
                  <c:v>28</c:v>
                </c:pt>
                <c:pt idx="524">
                  <c:v>27.216666666666665</c:v>
                </c:pt>
                <c:pt idx="525">
                  <c:v>26.516666666666666</c:v>
                </c:pt>
                <c:pt idx="526">
                  <c:v>25.983333333333334</c:v>
                </c:pt>
                <c:pt idx="527">
                  <c:v>25.533333333333335</c:v>
                </c:pt>
                <c:pt idx="528">
                  <c:v>25.05</c:v>
                </c:pt>
                <c:pt idx="529">
                  <c:v>24.833333333333332</c:v>
                </c:pt>
                <c:pt idx="530">
                  <c:v>24.933333333333334</c:v>
                </c:pt>
                <c:pt idx="531">
                  <c:v>24.933333333333337</c:v>
                </c:pt>
                <c:pt idx="532">
                  <c:v>25.083333333333332</c:v>
                </c:pt>
                <c:pt idx="533">
                  <c:v>25.033333333333335</c:v>
                </c:pt>
                <c:pt idx="534">
                  <c:v>25.216666666666669</c:v>
                </c:pt>
                <c:pt idx="535">
                  <c:v>27</c:v>
                </c:pt>
                <c:pt idx="536">
                  <c:v>28.516666666666669</c:v>
                </c:pt>
                <c:pt idx="537">
                  <c:v>30.150000000000002</c:v>
                </c:pt>
                <c:pt idx="538">
                  <c:v>31.500000000000004</c:v>
                </c:pt>
                <c:pt idx="539">
                  <c:v>33.116666666666667</c:v>
                </c:pt>
                <c:pt idx="540">
                  <c:v>33.31666666666667</c:v>
                </c:pt>
                <c:pt idx="541">
                  <c:v>34.050000000000004</c:v>
                </c:pt>
                <c:pt idx="542">
                  <c:v>34.133333333333333</c:v>
                </c:pt>
                <c:pt idx="543">
                  <c:v>34.083333333333336</c:v>
                </c:pt>
                <c:pt idx="544">
                  <c:v>33.550000000000004</c:v>
                </c:pt>
                <c:pt idx="545">
                  <c:v>32.733333333333334</c:v>
                </c:pt>
                <c:pt idx="546">
                  <c:v>31.783333333333335</c:v>
                </c:pt>
                <c:pt idx="547">
                  <c:v>30.616666666666671</c:v>
                </c:pt>
                <c:pt idx="548">
                  <c:v>30.233333333333334</c:v>
                </c:pt>
                <c:pt idx="549">
                  <c:v>29.099999999999998</c:v>
                </c:pt>
                <c:pt idx="550">
                  <c:v>28.316666666666666</c:v>
                </c:pt>
                <c:pt idx="551">
                  <c:v>27.966666666666665</c:v>
                </c:pt>
                <c:pt idx="552">
                  <c:v>27.816666666666666</c:v>
                </c:pt>
                <c:pt idx="553">
                  <c:v>27.400000000000002</c:v>
                </c:pt>
                <c:pt idx="554">
                  <c:v>26.116666666666671</c:v>
                </c:pt>
                <c:pt idx="555">
                  <c:v>23.316666666666666</c:v>
                </c:pt>
                <c:pt idx="556">
                  <c:v>20.916666666666668</c:v>
                </c:pt>
                <c:pt idx="557">
                  <c:v>21.583333333333332</c:v>
                </c:pt>
                <c:pt idx="558">
                  <c:v>22.616666666666671</c:v>
                </c:pt>
                <c:pt idx="559">
                  <c:v>24.066666666666666</c:v>
                </c:pt>
                <c:pt idx="560">
                  <c:v>24.95</c:v>
                </c:pt>
                <c:pt idx="561">
                  <c:v>26.383333333333336</c:v>
                </c:pt>
                <c:pt idx="562">
                  <c:v>27.483333333333331</c:v>
                </c:pt>
                <c:pt idx="563">
                  <c:v>29.116666666666664</c:v>
                </c:pt>
                <c:pt idx="564">
                  <c:v>29.266666666666666</c:v>
                </c:pt>
                <c:pt idx="565">
                  <c:v>28.05</c:v>
                </c:pt>
                <c:pt idx="566">
                  <c:v>28.599999999999998</c:v>
                </c:pt>
                <c:pt idx="567">
                  <c:v>29.05</c:v>
                </c:pt>
                <c:pt idx="568">
                  <c:v>29.233333333333338</c:v>
                </c:pt>
                <c:pt idx="569">
                  <c:v>29.283333333333335</c:v>
                </c:pt>
                <c:pt idx="570">
                  <c:v>28.283333333333335</c:v>
                </c:pt>
                <c:pt idx="571">
                  <c:v>27.483333333333334</c:v>
                </c:pt>
                <c:pt idx="572">
                  <c:v>27.133333333333336</c:v>
                </c:pt>
                <c:pt idx="573">
                  <c:v>26.399999999999995</c:v>
                </c:pt>
                <c:pt idx="574">
                  <c:v>25.683333333333334</c:v>
                </c:pt>
                <c:pt idx="575">
                  <c:v>25.333333333333332</c:v>
                </c:pt>
                <c:pt idx="576">
                  <c:v>25.033333333333331</c:v>
                </c:pt>
                <c:pt idx="577">
                  <c:v>24.916666666666671</c:v>
                </c:pt>
                <c:pt idx="578">
                  <c:v>24.116666666666671</c:v>
                </c:pt>
                <c:pt idx="579">
                  <c:v>20.683333333333334</c:v>
                </c:pt>
                <c:pt idx="580">
                  <c:v>20.583333333333332</c:v>
                </c:pt>
                <c:pt idx="581">
                  <c:v>21.483333333333331</c:v>
                </c:pt>
                <c:pt idx="582">
                  <c:v>21.683333333333334</c:v>
                </c:pt>
                <c:pt idx="583">
                  <c:v>21.849999999999998</c:v>
                </c:pt>
                <c:pt idx="584">
                  <c:v>21.900000000000002</c:v>
                </c:pt>
                <c:pt idx="585">
                  <c:v>22.516666666666666</c:v>
                </c:pt>
                <c:pt idx="586">
                  <c:v>25.05</c:v>
                </c:pt>
                <c:pt idx="587">
                  <c:v>27.133333333333336</c:v>
                </c:pt>
                <c:pt idx="588">
                  <c:v>29.333333333333332</c:v>
                </c:pt>
                <c:pt idx="589">
                  <c:v>29.899999999999995</c:v>
                </c:pt>
                <c:pt idx="590">
                  <c:v>30.083333333333332</c:v>
                </c:pt>
                <c:pt idx="591">
                  <c:v>30.033333333333331</c:v>
                </c:pt>
                <c:pt idx="592">
                  <c:v>29.966666666666669</c:v>
                </c:pt>
                <c:pt idx="593">
                  <c:v>29.083333333333332</c:v>
                </c:pt>
                <c:pt idx="594">
                  <c:v>27.866666666666664</c:v>
                </c:pt>
                <c:pt idx="595">
                  <c:v>26.983333333333331</c:v>
                </c:pt>
                <c:pt idx="596">
                  <c:v>25.933333333333334</c:v>
                </c:pt>
                <c:pt idx="597">
                  <c:v>25.166666666666668</c:v>
                </c:pt>
                <c:pt idx="598">
                  <c:v>24.866666666666664</c:v>
                </c:pt>
                <c:pt idx="599">
                  <c:v>24.849999999999998</c:v>
                </c:pt>
                <c:pt idx="600">
                  <c:v>25.55</c:v>
                </c:pt>
                <c:pt idx="601">
                  <c:v>24.416666666666668</c:v>
                </c:pt>
                <c:pt idx="602">
                  <c:v>23.483333333333334</c:v>
                </c:pt>
                <c:pt idx="603">
                  <c:v>23.383333333333329</c:v>
                </c:pt>
                <c:pt idx="604">
                  <c:v>22.983333333333338</c:v>
                </c:pt>
                <c:pt idx="605">
                  <c:v>22.716666666666669</c:v>
                </c:pt>
                <c:pt idx="606">
                  <c:v>22.983333333333334</c:v>
                </c:pt>
                <c:pt idx="607">
                  <c:v>24.349999999999998</c:v>
                </c:pt>
                <c:pt idx="608">
                  <c:v>25.883333333333336</c:v>
                </c:pt>
                <c:pt idx="609">
                  <c:v>25.533333333333331</c:v>
                </c:pt>
                <c:pt idx="610">
                  <c:v>26.216666666666665</c:v>
                </c:pt>
                <c:pt idx="611">
                  <c:v>27.183333333333334</c:v>
                </c:pt>
                <c:pt idx="612">
                  <c:v>28.783333333333331</c:v>
                </c:pt>
                <c:pt idx="613">
                  <c:v>30.666666666666668</c:v>
                </c:pt>
                <c:pt idx="614">
                  <c:v>31.500000000000004</c:v>
                </c:pt>
                <c:pt idx="615">
                  <c:v>31.333333333333332</c:v>
                </c:pt>
                <c:pt idx="616">
                  <c:v>30.966666666666669</c:v>
                </c:pt>
                <c:pt idx="617">
                  <c:v>29.833333333333339</c:v>
                </c:pt>
                <c:pt idx="618">
                  <c:v>28.733333333333334</c:v>
                </c:pt>
                <c:pt idx="619">
                  <c:v>27.783333333333335</c:v>
                </c:pt>
                <c:pt idx="620">
                  <c:v>27.033333333333335</c:v>
                </c:pt>
                <c:pt idx="621">
                  <c:v>25.716666666666665</c:v>
                </c:pt>
                <c:pt idx="622">
                  <c:v>25.7</c:v>
                </c:pt>
                <c:pt idx="623">
                  <c:v>24.816666666666666</c:v>
                </c:pt>
                <c:pt idx="624">
                  <c:v>24.616666666666671</c:v>
                </c:pt>
                <c:pt idx="625">
                  <c:v>24.016666666666666</c:v>
                </c:pt>
                <c:pt idx="626">
                  <c:v>23.766666666666666</c:v>
                </c:pt>
                <c:pt idx="627">
                  <c:v>23.400000000000002</c:v>
                </c:pt>
                <c:pt idx="628">
                  <c:v>23.216666666666665</c:v>
                </c:pt>
                <c:pt idx="629">
                  <c:v>22.900000000000002</c:v>
                </c:pt>
                <c:pt idx="630">
                  <c:v>23.8</c:v>
                </c:pt>
                <c:pt idx="631">
                  <c:v>26.450000000000003</c:v>
                </c:pt>
                <c:pt idx="632">
                  <c:v>27.95</c:v>
                </c:pt>
                <c:pt idx="633">
                  <c:v>29.45</c:v>
                </c:pt>
                <c:pt idx="634">
                  <c:v>30.483333333333334</c:v>
                </c:pt>
                <c:pt idx="635">
                  <c:v>31.133333333333329</c:v>
                </c:pt>
                <c:pt idx="636">
                  <c:v>31.883333333333336</c:v>
                </c:pt>
                <c:pt idx="637">
                  <c:v>32.300000000000004</c:v>
                </c:pt>
                <c:pt idx="638">
                  <c:v>32.733333333333334</c:v>
                </c:pt>
                <c:pt idx="639">
                  <c:v>32.866666666666667</c:v>
                </c:pt>
                <c:pt idx="640">
                  <c:v>32.749999999999993</c:v>
                </c:pt>
                <c:pt idx="641">
                  <c:v>31.75</c:v>
                </c:pt>
                <c:pt idx="642">
                  <c:v>30.066666666666666</c:v>
                </c:pt>
                <c:pt idx="643">
                  <c:v>28.766666666666666</c:v>
                </c:pt>
                <c:pt idx="644">
                  <c:v>27.933333333333337</c:v>
                </c:pt>
                <c:pt idx="645">
                  <c:v>26.450000000000003</c:v>
                </c:pt>
                <c:pt idx="646">
                  <c:v>25.866666666666664</c:v>
                </c:pt>
                <c:pt idx="647">
                  <c:v>25.466666666666669</c:v>
                </c:pt>
                <c:pt idx="648">
                  <c:v>25.266666666666666</c:v>
                </c:pt>
                <c:pt idx="649">
                  <c:v>24.966666666666669</c:v>
                </c:pt>
                <c:pt idx="650">
                  <c:v>25.066666666666666</c:v>
                </c:pt>
                <c:pt idx="651">
                  <c:v>24.849999999999998</c:v>
                </c:pt>
                <c:pt idx="652">
                  <c:v>24.583333333333332</c:v>
                </c:pt>
                <c:pt idx="653">
                  <c:v>24.349999999999998</c:v>
                </c:pt>
                <c:pt idx="654">
                  <c:v>25.033333333333331</c:v>
                </c:pt>
                <c:pt idx="655">
                  <c:v>27.383333333333329</c:v>
                </c:pt>
                <c:pt idx="656">
                  <c:v>28.716666666666669</c:v>
                </c:pt>
                <c:pt idx="657">
                  <c:v>29.75</c:v>
                </c:pt>
                <c:pt idx="658">
                  <c:v>30.766666666666666</c:v>
                </c:pt>
                <c:pt idx="659">
                  <c:v>31.316666666666663</c:v>
                </c:pt>
                <c:pt idx="660">
                  <c:v>33.016666666666673</c:v>
                </c:pt>
                <c:pt idx="661">
                  <c:v>33.85</c:v>
                </c:pt>
                <c:pt idx="662">
                  <c:v>33.733333333333327</c:v>
                </c:pt>
                <c:pt idx="663">
                  <c:v>33.4</c:v>
                </c:pt>
                <c:pt idx="664">
                  <c:v>31.349999999999998</c:v>
                </c:pt>
                <c:pt idx="665">
                  <c:v>25.516666666666666</c:v>
                </c:pt>
                <c:pt idx="666">
                  <c:v>25.616666666666671</c:v>
                </c:pt>
                <c:pt idx="667">
                  <c:v>24.849999999999998</c:v>
                </c:pt>
                <c:pt idx="668">
                  <c:v>24.466666666666669</c:v>
                </c:pt>
                <c:pt idx="669">
                  <c:v>24.349999999999998</c:v>
                </c:pt>
                <c:pt idx="670">
                  <c:v>23.966666666666669</c:v>
                </c:pt>
                <c:pt idx="671">
                  <c:v>23.566666666666666</c:v>
                </c:pt>
                <c:pt idx="672">
                  <c:v>23.833333333333332</c:v>
                </c:pt>
                <c:pt idx="673">
                  <c:v>23.7</c:v>
                </c:pt>
                <c:pt idx="674">
                  <c:v>23.266666666666666</c:v>
                </c:pt>
                <c:pt idx="675">
                  <c:v>23.366666666666671</c:v>
                </c:pt>
                <c:pt idx="676">
                  <c:v>23.383333333333329</c:v>
                </c:pt>
                <c:pt idx="677">
                  <c:v>24.116666666666671</c:v>
                </c:pt>
                <c:pt idx="678">
                  <c:v>24.900000000000002</c:v>
                </c:pt>
                <c:pt idx="679">
                  <c:v>27.183333333333334</c:v>
                </c:pt>
                <c:pt idx="680">
                  <c:v>29.383333333333336</c:v>
                </c:pt>
                <c:pt idx="681">
                  <c:v>30.849999999999998</c:v>
                </c:pt>
                <c:pt idx="682">
                  <c:v>31</c:v>
                </c:pt>
                <c:pt idx="683">
                  <c:v>31.833333333333339</c:v>
                </c:pt>
                <c:pt idx="684">
                  <c:v>33.166666666666664</c:v>
                </c:pt>
                <c:pt idx="685">
                  <c:v>33.9</c:v>
                </c:pt>
                <c:pt idx="686">
                  <c:v>32.616666666666667</c:v>
                </c:pt>
                <c:pt idx="687">
                  <c:v>33.133333333333333</c:v>
                </c:pt>
                <c:pt idx="688">
                  <c:v>32.65</c:v>
                </c:pt>
                <c:pt idx="689">
                  <c:v>31.049999999999997</c:v>
                </c:pt>
                <c:pt idx="690">
                  <c:v>28.950000000000003</c:v>
                </c:pt>
                <c:pt idx="691">
                  <c:v>27.666666666666668</c:v>
                </c:pt>
                <c:pt idx="692">
                  <c:v>26.966666666666669</c:v>
                </c:pt>
                <c:pt idx="693">
                  <c:v>26.383333333333329</c:v>
                </c:pt>
                <c:pt idx="694">
                  <c:v>25.966666666666665</c:v>
                </c:pt>
                <c:pt idx="695">
                  <c:v>25.516666666666666</c:v>
                </c:pt>
                <c:pt idx="696">
                  <c:v>25.366666666666664</c:v>
                </c:pt>
                <c:pt idx="697">
                  <c:v>25.750000000000004</c:v>
                </c:pt>
                <c:pt idx="698">
                  <c:v>25.700000000000003</c:v>
                </c:pt>
                <c:pt idx="699">
                  <c:v>25.516666666666666</c:v>
                </c:pt>
                <c:pt idx="700">
                  <c:v>24.900000000000002</c:v>
                </c:pt>
                <c:pt idx="701">
                  <c:v>24.5</c:v>
                </c:pt>
                <c:pt idx="702">
                  <c:v>25.150000000000002</c:v>
                </c:pt>
                <c:pt idx="703">
                  <c:v>27.650000000000002</c:v>
                </c:pt>
                <c:pt idx="704">
                  <c:v>28.366666666666671</c:v>
                </c:pt>
                <c:pt idx="705">
                  <c:v>29.5</c:v>
                </c:pt>
                <c:pt idx="706">
                  <c:v>30.066666666666666</c:v>
                </c:pt>
                <c:pt idx="707">
                  <c:v>30.916666666666668</c:v>
                </c:pt>
                <c:pt idx="708">
                  <c:v>30.399999999999995</c:v>
                </c:pt>
                <c:pt idx="709">
                  <c:v>28.416666666666668</c:v>
                </c:pt>
                <c:pt idx="710">
                  <c:v>29.933333333333334</c:v>
                </c:pt>
                <c:pt idx="711">
                  <c:v>30.016666666666666</c:v>
                </c:pt>
                <c:pt idx="712">
                  <c:v>29.75</c:v>
                </c:pt>
                <c:pt idx="713">
                  <c:v>29.05</c:v>
                </c:pt>
                <c:pt idx="714">
                  <c:v>28</c:v>
                </c:pt>
                <c:pt idx="715">
                  <c:v>27.383333333333336</c:v>
                </c:pt>
                <c:pt idx="716">
                  <c:v>26.966666666666669</c:v>
                </c:pt>
                <c:pt idx="717">
                  <c:v>26.683333333333337</c:v>
                </c:pt>
                <c:pt idx="718">
                  <c:v>26.216666666666665</c:v>
                </c:pt>
                <c:pt idx="719">
                  <c:v>25.266666666666666</c:v>
                </c:pt>
                <c:pt idx="720">
                  <c:v>24.799999999999997</c:v>
                </c:pt>
                <c:pt idx="721">
                  <c:v>25.200000000000003</c:v>
                </c:pt>
                <c:pt idx="722">
                  <c:v>25.166666666666668</c:v>
                </c:pt>
                <c:pt idx="723">
                  <c:v>24.616666666666664</c:v>
                </c:pt>
                <c:pt idx="724">
                  <c:v>24.599999999999998</c:v>
                </c:pt>
                <c:pt idx="725">
                  <c:v>24.400000000000002</c:v>
                </c:pt>
                <c:pt idx="726">
                  <c:v>24.950000000000003</c:v>
                </c:pt>
                <c:pt idx="727">
                  <c:v>25.75</c:v>
                </c:pt>
                <c:pt idx="728">
                  <c:v>27.866666666666671</c:v>
                </c:pt>
                <c:pt idx="729">
                  <c:v>29.316666666666674</c:v>
                </c:pt>
                <c:pt idx="730">
                  <c:v>30.333333333333332</c:v>
                </c:pt>
                <c:pt idx="731">
                  <c:v>31.233333333333334</c:v>
                </c:pt>
                <c:pt idx="732">
                  <c:v>32.25</c:v>
                </c:pt>
                <c:pt idx="733">
                  <c:v>32.833333333333336</c:v>
                </c:pt>
                <c:pt idx="734">
                  <c:v>32.383333333333333</c:v>
                </c:pt>
                <c:pt idx="735">
                  <c:v>32.299999999999997</c:v>
                </c:pt>
                <c:pt idx="736">
                  <c:v>32.916666666666664</c:v>
                </c:pt>
                <c:pt idx="737">
                  <c:v>32.833333333333336</c:v>
                </c:pt>
                <c:pt idx="738">
                  <c:v>31.516666666666666</c:v>
                </c:pt>
                <c:pt idx="739">
                  <c:v>30.016666666666666</c:v>
                </c:pt>
                <c:pt idx="740">
                  <c:v>29.116666666666671</c:v>
                </c:pt>
                <c:pt idx="741">
                  <c:v>28.516666666666669</c:v>
                </c:pt>
                <c:pt idx="742">
                  <c:v>27.850000000000005</c:v>
                </c:pt>
                <c:pt idx="743">
                  <c:v>27.349999999999998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73856"/>
        <c:axId val="10408012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95.683333333333323</c:v>
                </c:pt>
                <c:pt idx="1">
                  <c:v>95.600000000000009</c:v>
                </c:pt>
                <c:pt idx="2">
                  <c:v>96.3</c:v>
                </c:pt>
                <c:pt idx="3">
                  <c:v>96.616666666666674</c:v>
                </c:pt>
                <c:pt idx="4">
                  <c:v>96.199999999999989</c:v>
                </c:pt>
                <c:pt idx="5">
                  <c:v>95.350000000000009</c:v>
                </c:pt>
                <c:pt idx="6">
                  <c:v>95.283333333333346</c:v>
                </c:pt>
                <c:pt idx="7">
                  <c:v>95.38333333333334</c:v>
                </c:pt>
                <c:pt idx="8">
                  <c:v>94.25</c:v>
                </c:pt>
                <c:pt idx="9">
                  <c:v>92.883333333333326</c:v>
                </c:pt>
                <c:pt idx="10">
                  <c:v>92.55</c:v>
                </c:pt>
                <c:pt idx="11">
                  <c:v>92.95</c:v>
                </c:pt>
                <c:pt idx="12">
                  <c:v>89.86666666666666</c:v>
                </c:pt>
                <c:pt idx="13">
                  <c:v>88.61666666666666</c:v>
                </c:pt>
                <c:pt idx="14">
                  <c:v>84.166666666666671</c:v>
                </c:pt>
                <c:pt idx="15">
                  <c:v>84.550000000000011</c:v>
                </c:pt>
                <c:pt idx="16">
                  <c:v>85.7</c:v>
                </c:pt>
                <c:pt idx="17">
                  <c:v>87.25</c:v>
                </c:pt>
                <c:pt idx="18">
                  <c:v>89.466666666666654</c:v>
                </c:pt>
                <c:pt idx="19">
                  <c:v>91.916666666666671</c:v>
                </c:pt>
                <c:pt idx="20">
                  <c:v>97</c:v>
                </c:pt>
                <c:pt idx="21">
                  <c:v>96.34999999999998</c:v>
                </c:pt>
                <c:pt idx="22">
                  <c:v>96.283333333333317</c:v>
                </c:pt>
                <c:pt idx="23">
                  <c:v>95.533333333333346</c:v>
                </c:pt>
                <c:pt idx="24">
                  <c:v>95.333333333333329</c:v>
                </c:pt>
                <c:pt idx="25">
                  <c:v>95.600000000000009</c:v>
                </c:pt>
                <c:pt idx="26">
                  <c:v>98.316666666666663</c:v>
                </c:pt>
                <c:pt idx="27">
                  <c:v>99.766666666666666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99.966666666666654</c:v>
                </c:pt>
                <c:pt idx="32">
                  <c:v>99.216666666666654</c:v>
                </c:pt>
                <c:pt idx="33">
                  <c:v>95.283333333333317</c:v>
                </c:pt>
                <c:pt idx="34">
                  <c:v>91.233333333333334</c:v>
                </c:pt>
                <c:pt idx="35">
                  <c:v>87.449999999999989</c:v>
                </c:pt>
                <c:pt idx="36">
                  <c:v>88.899999999999991</c:v>
                </c:pt>
                <c:pt idx="37">
                  <c:v>93.45</c:v>
                </c:pt>
                <c:pt idx="38">
                  <c:v>94.633333333333326</c:v>
                </c:pt>
                <c:pt idx="39">
                  <c:v>93.399999999999991</c:v>
                </c:pt>
                <c:pt idx="40">
                  <c:v>93.88333333333334</c:v>
                </c:pt>
                <c:pt idx="41">
                  <c:v>95.583333333333329</c:v>
                </c:pt>
                <c:pt idx="42">
                  <c:v>95.083333333333329</c:v>
                </c:pt>
                <c:pt idx="43">
                  <c:v>95.649999999999991</c:v>
                </c:pt>
                <c:pt idx="44">
                  <c:v>96.36666666666666</c:v>
                </c:pt>
                <c:pt idx="45">
                  <c:v>96.666666666666671</c:v>
                </c:pt>
                <c:pt idx="46">
                  <c:v>97.699999999999989</c:v>
                </c:pt>
                <c:pt idx="47">
                  <c:v>98.116666666666674</c:v>
                </c:pt>
                <c:pt idx="48">
                  <c:v>97.533333333333317</c:v>
                </c:pt>
                <c:pt idx="49">
                  <c:v>96.766666666666666</c:v>
                </c:pt>
                <c:pt idx="50">
                  <c:v>96.283333333333346</c:v>
                </c:pt>
                <c:pt idx="51">
                  <c:v>96.850000000000009</c:v>
                </c:pt>
                <c:pt idx="52">
                  <c:v>99.05</c:v>
                </c:pt>
                <c:pt idx="53">
                  <c:v>100</c:v>
                </c:pt>
                <c:pt idx="54">
                  <c:v>100</c:v>
                </c:pt>
                <c:pt idx="55">
                  <c:v>99.983333333333334</c:v>
                </c:pt>
                <c:pt idx="56">
                  <c:v>96.966666666666654</c:v>
                </c:pt>
                <c:pt idx="57">
                  <c:v>91.716666666666654</c:v>
                </c:pt>
                <c:pt idx="58">
                  <c:v>86.716666666666654</c:v>
                </c:pt>
                <c:pt idx="59">
                  <c:v>86.399999999999991</c:v>
                </c:pt>
                <c:pt idx="60">
                  <c:v>77.7</c:v>
                </c:pt>
                <c:pt idx="61">
                  <c:v>71.216666666666669</c:v>
                </c:pt>
                <c:pt idx="62">
                  <c:v>68.8</c:v>
                </c:pt>
                <c:pt idx="63">
                  <c:v>68.333333333333329</c:v>
                </c:pt>
                <c:pt idx="64">
                  <c:v>70.750000000000014</c:v>
                </c:pt>
                <c:pt idx="65">
                  <c:v>71.850000000000009</c:v>
                </c:pt>
                <c:pt idx="66">
                  <c:v>79.55</c:v>
                </c:pt>
                <c:pt idx="67">
                  <c:v>82.983333333333334</c:v>
                </c:pt>
                <c:pt idx="68">
                  <c:v>85.966666666666654</c:v>
                </c:pt>
                <c:pt idx="69">
                  <c:v>89.633333333333326</c:v>
                </c:pt>
                <c:pt idx="70">
                  <c:v>92.333333333333329</c:v>
                </c:pt>
                <c:pt idx="71">
                  <c:v>94.066666666666663</c:v>
                </c:pt>
                <c:pt idx="72">
                  <c:v>95.533333333333317</c:v>
                </c:pt>
                <c:pt idx="73">
                  <c:v>95.216666666666654</c:v>
                </c:pt>
                <c:pt idx="74">
                  <c:v>94.916666666666671</c:v>
                </c:pt>
                <c:pt idx="75">
                  <c:v>94.533333333333346</c:v>
                </c:pt>
                <c:pt idx="76">
                  <c:v>93.600000000000009</c:v>
                </c:pt>
                <c:pt idx="77">
                  <c:v>92.649999999999991</c:v>
                </c:pt>
                <c:pt idx="78">
                  <c:v>92.983333333333334</c:v>
                </c:pt>
                <c:pt idx="79">
                  <c:v>87.649999999999977</c:v>
                </c:pt>
                <c:pt idx="80">
                  <c:v>77.100000000000009</c:v>
                </c:pt>
                <c:pt idx="81">
                  <c:v>70.916666666666657</c:v>
                </c:pt>
                <c:pt idx="82">
                  <c:v>70.483333333333334</c:v>
                </c:pt>
                <c:pt idx="83">
                  <c:v>61.433333333333337</c:v>
                </c:pt>
                <c:pt idx="84">
                  <c:v>59.550000000000004</c:v>
                </c:pt>
                <c:pt idx="85">
                  <c:v>61.550000000000004</c:v>
                </c:pt>
                <c:pt idx="86">
                  <c:v>62.583333333333336</c:v>
                </c:pt>
                <c:pt idx="87">
                  <c:v>63.4</c:v>
                </c:pt>
                <c:pt idx="88">
                  <c:v>66.116666666666674</c:v>
                </c:pt>
                <c:pt idx="89">
                  <c:v>67.13333333333334</c:v>
                </c:pt>
                <c:pt idx="90">
                  <c:v>69.84999999999998</c:v>
                </c:pt>
                <c:pt idx="91">
                  <c:v>75.11666666666666</c:v>
                </c:pt>
                <c:pt idx="92">
                  <c:v>77.650000000000006</c:v>
                </c:pt>
                <c:pt idx="93">
                  <c:v>80.86666666666666</c:v>
                </c:pt>
                <c:pt idx="94">
                  <c:v>83.733333333333334</c:v>
                </c:pt>
                <c:pt idx="95">
                  <c:v>85.899999999999991</c:v>
                </c:pt>
                <c:pt idx="96">
                  <c:v>88.000000000000014</c:v>
                </c:pt>
                <c:pt idx="97">
                  <c:v>88.7</c:v>
                </c:pt>
                <c:pt idx="98">
                  <c:v>87.600000000000009</c:v>
                </c:pt>
                <c:pt idx="99">
                  <c:v>91.933333333333337</c:v>
                </c:pt>
                <c:pt idx="100">
                  <c:v>88.933333333333323</c:v>
                </c:pt>
                <c:pt idx="101">
                  <c:v>90.383333333333326</c:v>
                </c:pt>
                <c:pt idx="102">
                  <c:v>90.133333333333326</c:v>
                </c:pt>
                <c:pt idx="103">
                  <c:v>87.433333333333337</c:v>
                </c:pt>
                <c:pt idx="104">
                  <c:v>82.016666666666666</c:v>
                </c:pt>
                <c:pt idx="105">
                  <c:v>81.88333333333334</c:v>
                </c:pt>
                <c:pt idx="106">
                  <c:v>83.833333333333329</c:v>
                </c:pt>
                <c:pt idx="107">
                  <c:v>79.283333333333331</c:v>
                </c:pt>
                <c:pt idx="108">
                  <c:v>69.88333333333334</c:v>
                </c:pt>
                <c:pt idx="109">
                  <c:v>68.75</c:v>
                </c:pt>
                <c:pt idx="110">
                  <c:v>67.2</c:v>
                </c:pt>
                <c:pt idx="111">
                  <c:v>64.766666666666666</c:v>
                </c:pt>
                <c:pt idx="112">
                  <c:v>65.766666666666666</c:v>
                </c:pt>
                <c:pt idx="113">
                  <c:v>68.766666666666666</c:v>
                </c:pt>
                <c:pt idx="114">
                  <c:v>71.7</c:v>
                </c:pt>
                <c:pt idx="115">
                  <c:v>74.449999999999989</c:v>
                </c:pt>
                <c:pt idx="116">
                  <c:v>83.733333333333334</c:v>
                </c:pt>
                <c:pt idx="117">
                  <c:v>76.650000000000006</c:v>
                </c:pt>
                <c:pt idx="118">
                  <c:v>76.783333333333331</c:v>
                </c:pt>
                <c:pt idx="119">
                  <c:v>74.466666666666683</c:v>
                </c:pt>
                <c:pt idx="120">
                  <c:v>77.666666666666671</c:v>
                </c:pt>
                <c:pt idx="121">
                  <c:v>81.583333333333329</c:v>
                </c:pt>
                <c:pt idx="122">
                  <c:v>82.86666666666666</c:v>
                </c:pt>
                <c:pt idx="123">
                  <c:v>84.63333333333334</c:v>
                </c:pt>
                <c:pt idx="124">
                  <c:v>87.86666666666666</c:v>
                </c:pt>
                <c:pt idx="125">
                  <c:v>85.433333333333337</c:v>
                </c:pt>
                <c:pt idx="126">
                  <c:v>85.833333333333329</c:v>
                </c:pt>
                <c:pt idx="127">
                  <c:v>83.683333333333337</c:v>
                </c:pt>
                <c:pt idx="128">
                  <c:v>79.850000000000009</c:v>
                </c:pt>
                <c:pt idx="129">
                  <c:v>77.166666666666671</c:v>
                </c:pt>
                <c:pt idx="130">
                  <c:v>70.350000000000009</c:v>
                </c:pt>
                <c:pt idx="131">
                  <c:v>64.683333333333337</c:v>
                </c:pt>
                <c:pt idx="132">
                  <c:v>62.433333333333337</c:v>
                </c:pt>
                <c:pt idx="133">
                  <c:v>62.016666666666673</c:v>
                </c:pt>
                <c:pt idx="134">
                  <c:v>60.633333333333333</c:v>
                </c:pt>
                <c:pt idx="135">
                  <c:v>60.31666666666667</c:v>
                </c:pt>
                <c:pt idx="136">
                  <c:v>60.266666666666659</c:v>
                </c:pt>
                <c:pt idx="137">
                  <c:v>60.916666666666664</c:v>
                </c:pt>
                <c:pt idx="138">
                  <c:v>63.800000000000004</c:v>
                </c:pt>
                <c:pt idx="139">
                  <c:v>68.283333333333346</c:v>
                </c:pt>
                <c:pt idx="140">
                  <c:v>71.45</c:v>
                </c:pt>
                <c:pt idx="141">
                  <c:v>77.383333333333326</c:v>
                </c:pt>
                <c:pt idx="142">
                  <c:v>85.516666666666666</c:v>
                </c:pt>
                <c:pt idx="143">
                  <c:v>87.800000000000011</c:v>
                </c:pt>
                <c:pt idx="144">
                  <c:v>87.433333333333337</c:v>
                </c:pt>
                <c:pt idx="145">
                  <c:v>88.25</c:v>
                </c:pt>
                <c:pt idx="146">
                  <c:v>89.966666666666654</c:v>
                </c:pt>
                <c:pt idx="147">
                  <c:v>90.116666666666674</c:v>
                </c:pt>
                <c:pt idx="148">
                  <c:v>90.683333333333337</c:v>
                </c:pt>
                <c:pt idx="149">
                  <c:v>90.566666666666663</c:v>
                </c:pt>
                <c:pt idx="150">
                  <c:v>87.149999999999991</c:v>
                </c:pt>
                <c:pt idx="151">
                  <c:v>82.13333333333334</c:v>
                </c:pt>
                <c:pt idx="152">
                  <c:v>76.466666666666683</c:v>
                </c:pt>
                <c:pt idx="153">
                  <c:v>69.033333333333346</c:v>
                </c:pt>
                <c:pt idx="154">
                  <c:v>59.616666666666667</c:v>
                </c:pt>
                <c:pt idx="155">
                  <c:v>54.699999999999996</c:v>
                </c:pt>
                <c:pt idx="156">
                  <c:v>54.699999999999996</c:v>
                </c:pt>
                <c:pt idx="157">
                  <c:v>52.466666666666669</c:v>
                </c:pt>
                <c:pt idx="158">
                  <c:v>52.75</c:v>
                </c:pt>
                <c:pt idx="159">
                  <c:v>54.266666666666673</c:v>
                </c:pt>
                <c:pt idx="160">
                  <c:v>51.166666666666664</c:v>
                </c:pt>
                <c:pt idx="161">
                  <c:v>53.949999999999996</c:v>
                </c:pt>
                <c:pt idx="162">
                  <c:v>56.9</c:v>
                </c:pt>
                <c:pt idx="163">
                  <c:v>62.983333333333327</c:v>
                </c:pt>
                <c:pt idx="164">
                  <c:v>66.833333333333329</c:v>
                </c:pt>
                <c:pt idx="165">
                  <c:v>72.866666666666674</c:v>
                </c:pt>
                <c:pt idx="166">
                  <c:v>76.649999999999991</c:v>
                </c:pt>
                <c:pt idx="167">
                  <c:v>78.11666666666666</c:v>
                </c:pt>
                <c:pt idx="168">
                  <c:v>83.033333333333346</c:v>
                </c:pt>
                <c:pt idx="169">
                  <c:v>87.566666666666663</c:v>
                </c:pt>
                <c:pt idx="170">
                  <c:v>90.616666666666674</c:v>
                </c:pt>
                <c:pt idx="171">
                  <c:v>91.966666666666683</c:v>
                </c:pt>
                <c:pt idx="172">
                  <c:v>92.733333333333334</c:v>
                </c:pt>
                <c:pt idx="173">
                  <c:v>92.75</c:v>
                </c:pt>
                <c:pt idx="174">
                  <c:v>90.583333333333329</c:v>
                </c:pt>
                <c:pt idx="175">
                  <c:v>86.100000000000009</c:v>
                </c:pt>
                <c:pt idx="176">
                  <c:v>82.7</c:v>
                </c:pt>
                <c:pt idx="177">
                  <c:v>77.833333333333329</c:v>
                </c:pt>
                <c:pt idx="178">
                  <c:v>73.666666666666671</c:v>
                </c:pt>
                <c:pt idx="179">
                  <c:v>69.316666666666663</c:v>
                </c:pt>
                <c:pt idx="180">
                  <c:v>63.783333333333324</c:v>
                </c:pt>
                <c:pt idx="181">
                  <c:v>62.1</c:v>
                </c:pt>
                <c:pt idx="182">
                  <c:v>63.466666666666669</c:v>
                </c:pt>
                <c:pt idx="183">
                  <c:v>66.083333333333329</c:v>
                </c:pt>
                <c:pt idx="184">
                  <c:v>64.816666666666677</c:v>
                </c:pt>
                <c:pt idx="185">
                  <c:v>66.116666666666674</c:v>
                </c:pt>
                <c:pt idx="186">
                  <c:v>70.383333333333326</c:v>
                </c:pt>
                <c:pt idx="187">
                  <c:v>77.2</c:v>
                </c:pt>
                <c:pt idx="188">
                  <c:v>78.75</c:v>
                </c:pt>
                <c:pt idx="189">
                  <c:v>81.033333333333346</c:v>
                </c:pt>
                <c:pt idx="190">
                  <c:v>84.850000000000009</c:v>
                </c:pt>
                <c:pt idx="191">
                  <c:v>89.466666666666654</c:v>
                </c:pt>
                <c:pt idx="192">
                  <c:v>91.783333333333346</c:v>
                </c:pt>
                <c:pt idx="193">
                  <c:v>92</c:v>
                </c:pt>
                <c:pt idx="194">
                  <c:v>89.300000000000011</c:v>
                </c:pt>
                <c:pt idx="195">
                  <c:v>88.166666666666671</c:v>
                </c:pt>
                <c:pt idx="196">
                  <c:v>88.850000000000009</c:v>
                </c:pt>
                <c:pt idx="197">
                  <c:v>85.600000000000009</c:v>
                </c:pt>
                <c:pt idx="198">
                  <c:v>86.166666666666671</c:v>
                </c:pt>
                <c:pt idx="199">
                  <c:v>83.899999999999991</c:v>
                </c:pt>
                <c:pt idx="200">
                  <c:v>79.266666666666666</c:v>
                </c:pt>
                <c:pt idx="201">
                  <c:v>76.216666666666669</c:v>
                </c:pt>
                <c:pt idx="202">
                  <c:v>70.916666666666671</c:v>
                </c:pt>
                <c:pt idx="203">
                  <c:v>72.5</c:v>
                </c:pt>
                <c:pt idx="204">
                  <c:v>64.150000000000006</c:v>
                </c:pt>
                <c:pt idx="205">
                  <c:v>61.866666666666667</c:v>
                </c:pt>
                <c:pt idx="206">
                  <c:v>62</c:v>
                </c:pt>
                <c:pt idx="207">
                  <c:v>60.050000000000004</c:v>
                </c:pt>
                <c:pt idx="208">
                  <c:v>60.800000000000004</c:v>
                </c:pt>
                <c:pt idx="209">
                  <c:v>63.766666666666673</c:v>
                </c:pt>
                <c:pt idx="210">
                  <c:v>68.61666666666666</c:v>
                </c:pt>
                <c:pt idx="211">
                  <c:v>79.116666666666674</c:v>
                </c:pt>
                <c:pt idx="212">
                  <c:v>81.166666666666671</c:v>
                </c:pt>
                <c:pt idx="213">
                  <c:v>80.433333333333337</c:v>
                </c:pt>
                <c:pt idx="214">
                  <c:v>80.766666666666666</c:v>
                </c:pt>
                <c:pt idx="215">
                  <c:v>82.216666666666654</c:v>
                </c:pt>
                <c:pt idx="216">
                  <c:v>84.100000000000009</c:v>
                </c:pt>
                <c:pt idx="217">
                  <c:v>83.516666666666666</c:v>
                </c:pt>
                <c:pt idx="218">
                  <c:v>82.016666666666666</c:v>
                </c:pt>
                <c:pt idx="219">
                  <c:v>81.933333333333337</c:v>
                </c:pt>
                <c:pt idx="220">
                  <c:v>93.366666666666674</c:v>
                </c:pt>
                <c:pt idx="221">
                  <c:v>92.016666666666666</c:v>
                </c:pt>
                <c:pt idx="222">
                  <c:v>91.850000000000009</c:v>
                </c:pt>
                <c:pt idx="223">
                  <c:v>87.816666666666663</c:v>
                </c:pt>
                <c:pt idx="224">
                  <c:v>80.783333333333317</c:v>
                </c:pt>
                <c:pt idx="225">
                  <c:v>77.916666666666671</c:v>
                </c:pt>
                <c:pt idx="226">
                  <c:v>69.2</c:v>
                </c:pt>
                <c:pt idx="227">
                  <c:v>61.800000000000004</c:v>
                </c:pt>
                <c:pt idx="228">
                  <c:v>59.433333333333337</c:v>
                </c:pt>
                <c:pt idx="229">
                  <c:v>59.199999999999996</c:v>
                </c:pt>
                <c:pt idx="230">
                  <c:v>58.866666666666674</c:v>
                </c:pt>
                <c:pt idx="231">
                  <c:v>60.050000000000004</c:v>
                </c:pt>
                <c:pt idx="232">
                  <c:v>60.9</c:v>
                </c:pt>
                <c:pt idx="233">
                  <c:v>67.88333333333334</c:v>
                </c:pt>
                <c:pt idx="234">
                  <c:v>73.583333333333329</c:v>
                </c:pt>
                <c:pt idx="235">
                  <c:v>74.233333333333334</c:v>
                </c:pt>
                <c:pt idx="236">
                  <c:v>70.833333333333329</c:v>
                </c:pt>
                <c:pt idx="237">
                  <c:v>78.649999999999991</c:v>
                </c:pt>
                <c:pt idx="238">
                  <c:v>78.86666666666666</c:v>
                </c:pt>
                <c:pt idx="239">
                  <c:v>78.683333333333337</c:v>
                </c:pt>
                <c:pt idx="240">
                  <c:v>81.600000000000009</c:v>
                </c:pt>
                <c:pt idx="241">
                  <c:v>85.966666666666654</c:v>
                </c:pt>
                <c:pt idx="242">
                  <c:v>84.966666666666683</c:v>
                </c:pt>
                <c:pt idx="243">
                  <c:v>86.533333333333346</c:v>
                </c:pt>
                <c:pt idx="244">
                  <c:v>96.516666666666666</c:v>
                </c:pt>
                <c:pt idx="245">
                  <c:v>97.083333333333329</c:v>
                </c:pt>
                <c:pt idx="246">
                  <c:v>94.45</c:v>
                </c:pt>
                <c:pt idx="247">
                  <c:v>89.783333333333317</c:v>
                </c:pt>
                <c:pt idx="248">
                  <c:v>84</c:v>
                </c:pt>
                <c:pt idx="249">
                  <c:v>74.850000000000009</c:v>
                </c:pt>
                <c:pt idx="250">
                  <c:v>65.916666666666671</c:v>
                </c:pt>
                <c:pt idx="251">
                  <c:v>59.016666666666659</c:v>
                </c:pt>
                <c:pt idx="252">
                  <c:v>57.383333333333333</c:v>
                </c:pt>
                <c:pt idx="253">
                  <c:v>57.716666666666669</c:v>
                </c:pt>
                <c:pt idx="254">
                  <c:v>62.466666666666661</c:v>
                </c:pt>
                <c:pt idx="255">
                  <c:v>63.25</c:v>
                </c:pt>
                <c:pt idx="256">
                  <c:v>68.349999999999994</c:v>
                </c:pt>
                <c:pt idx="257">
                  <c:v>71.983333333333334</c:v>
                </c:pt>
                <c:pt idx="258">
                  <c:v>72.716666666666654</c:v>
                </c:pt>
                <c:pt idx="259">
                  <c:v>71.199999999999989</c:v>
                </c:pt>
                <c:pt idx="260">
                  <c:v>74.73333333333332</c:v>
                </c:pt>
                <c:pt idx="261">
                  <c:v>76.183333333333337</c:v>
                </c:pt>
                <c:pt idx="262">
                  <c:v>79.183333333333337</c:v>
                </c:pt>
                <c:pt idx="263">
                  <c:v>80.916666666666671</c:v>
                </c:pt>
                <c:pt idx="264">
                  <c:v>80.816666666666663</c:v>
                </c:pt>
                <c:pt idx="265">
                  <c:v>79.466666666666669</c:v>
                </c:pt>
                <c:pt idx="266">
                  <c:v>76.333333333333329</c:v>
                </c:pt>
                <c:pt idx="267">
                  <c:v>77.5</c:v>
                </c:pt>
                <c:pt idx="268">
                  <c:v>84.55</c:v>
                </c:pt>
                <c:pt idx="269">
                  <c:v>84.566666666666663</c:v>
                </c:pt>
                <c:pt idx="270">
                  <c:v>80.100000000000009</c:v>
                </c:pt>
                <c:pt idx="271">
                  <c:v>74.25</c:v>
                </c:pt>
                <c:pt idx="272">
                  <c:v>67.283333333333346</c:v>
                </c:pt>
                <c:pt idx="273">
                  <c:v>60.533333333333339</c:v>
                </c:pt>
                <c:pt idx="274">
                  <c:v>60.716666666666661</c:v>
                </c:pt>
                <c:pt idx="275">
                  <c:v>60.616666666666667</c:v>
                </c:pt>
                <c:pt idx="276">
                  <c:v>56.833333333333343</c:v>
                </c:pt>
                <c:pt idx="277">
                  <c:v>57.766666666666673</c:v>
                </c:pt>
                <c:pt idx="278">
                  <c:v>61.183333333333337</c:v>
                </c:pt>
                <c:pt idx="279">
                  <c:v>57.166666666666664</c:v>
                </c:pt>
                <c:pt idx="280">
                  <c:v>59.566666666666663</c:v>
                </c:pt>
                <c:pt idx="281">
                  <c:v>59.183333333333337</c:v>
                </c:pt>
                <c:pt idx="282">
                  <c:v>61.533333333333331</c:v>
                </c:pt>
                <c:pt idx="283">
                  <c:v>65.61666666666666</c:v>
                </c:pt>
                <c:pt idx="284">
                  <c:v>73.900000000000006</c:v>
                </c:pt>
                <c:pt idx="285">
                  <c:v>75.016666666666666</c:v>
                </c:pt>
                <c:pt idx="286">
                  <c:v>78.36666666666666</c:v>
                </c:pt>
                <c:pt idx="287">
                  <c:v>80.466666666666669</c:v>
                </c:pt>
                <c:pt idx="288">
                  <c:v>81.233333333333334</c:v>
                </c:pt>
                <c:pt idx="289">
                  <c:v>81.55</c:v>
                </c:pt>
                <c:pt idx="290">
                  <c:v>83.283333333333346</c:v>
                </c:pt>
                <c:pt idx="291">
                  <c:v>83.433333333333323</c:v>
                </c:pt>
                <c:pt idx="292">
                  <c:v>85.61666666666666</c:v>
                </c:pt>
                <c:pt idx="293">
                  <c:v>87</c:v>
                </c:pt>
                <c:pt idx="294">
                  <c:v>82.983333333333334</c:v>
                </c:pt>
                <c:pt idx="295">
                  <c:v>74.283333333333346</c:v>
                </c:pt>
                <c:pt idx="296">
                  <c:v>70.733333333333334</c:v>
                </c:pt>
                <c:pt idx="297">
                  <c:v>72.850000000000009</c:v>
                </c:pt>
                <c:pt idx="298">
                  <c:v>71.116666666666674</c:v>
                </c:pt>
                <c:pt idx="299">
                  <c:v>69.033333333333331</c:v>
                </c:pt>
                <c:pt idx="300">
                  <c:v>69.2</c:v>
                </c:pt>
                <c:pt idx="301">
                  <c:v>67.11666666666666</c:v>
                </c:pt>
                <c:pt idx="302">
                  <c:v>73.016666666666666</c:v>
                </c:pt>
                <c:pt idx="303">
                  <c:v>66.466666666666669</c:v>
                </c:pt>
                <c:pt idx="304">
                  <c:v>65.75</c:v>
                </c:pt>
                <c:pt idx="305">
                  <c:v>54.050000000000004</c:v>
                </c:pt>
                <c:pt idx="306">
                  <c:v>55.816666666666663</c:v>
                </c:pt>
                <c:pt idx="307">
                  <c:v>82.033333333333346</c:v>
                </c:pt>
                <c:pt idx="308">
                  <c:v>91</c:v>
                </c:pt>
                <c:pt idx="309">
                  <c:v>91.066666666666663</c:v>
                </c:pt>
                <c:pt idx="310">
                  <c:v>86.583333333333329</c:v>
                </c:pt>
                <c:pt idx="311">
                  <c:v>85.283333333333331</c:v>
                </c:pt>
                <c:pt idx="312">
                  <c:v>88.850000000000009</c:v>
                </c:pt>
                <c:pt idx="313">
                  <c:v>85.533333333333346</c:v>
                </c:pt>
                <c:pt idx="314">
                  <c:v>87.25</c:v>
                </c:pt>
                <c:pt idx="315">
                  <c:v>90.733333333333334</c:v>
                </c:pt>
                <c:pt idx="316">
                  <c:v>94.733333333333334</c:v>
                </c:pt>
                <c:pt idx="317">
                  <c:v>94.616666666666674</c:v>
                </c:pt>
                <c:pt idx="318">
                  <c:v>93.233333333333348</c:v>
                </c:pt>
                <c:pt idx="319">
                  <c:v>87.933333333333337</c:v>
                </c:pt>
                <c:pt idx="320">
                  <c:v>76.733333333333334</c:v>
                </c:pt>
                <c:pt idx="321">
                  <c:v>74.033333333333317</c:v>
                </c:pt>
                <c:pt idx="322">
                  <c:v>68.266666666666666</c:v>
                </c:pt>
                <c:pt idx="323">
                  <c:v>63.099999999999994</c:v>
                </c:pt>
                <c:pt idx="324">
                  <c:v>59.9</c:v>
                </c:pt>
                <c:pt idx="325">
                  <c:v>56.35</c:v>
                </c:pt>
                <c:pt idx="326">
                  <c:v>52.050000000000004</c:v>
                </c:pt>
                <c:pt idx="327">
                  <c:v>55.233333333333327</c:v>
                </c:pt>
                <c:pt idx="328">
                  <c:v>55.783333333333331</c:v>
                </c:pt>
                <c:pt idx="329">
                  <c:v>58.966666666666669</c:v>
                </c:pt>
                <c:pt idx="330">
                  <c:v>63.083333333333336</c:v>
                </c:pt>
                <c:pt idx="331">
                  <c:v>69.816666666666677</c:v>
                </c:pt>
                <c:pt idx="332">
                  <c:v>71.63333333333334</c:v>
                </c:pt>
                <c:pt idx="333">
                  <c:v>72.066666666666663</c:v>
                </c:pt>
                <c:pt idx="334">
                  <c:v>76.733333333333334</c:v>
                </c:pt>
                <c:pt idx="335">
                  <c:v>77.466666666666654</c:v>
                </c:pt>
                <c:pt idx="336">
                  <c:v>81.55</c:v>
                </c:pt>
                <c:pt idx="337">
                  <c:v>81.566666666666663</c:v>
                </c:pt>
                <c:pt idx="338">
                  <c:v>83.466666666666654</c:v>
                </c:pt>
                <c:pt idx="339">
                  <c:v>86.316666666666677</c:v>
                </c:pt>
                <c:pt idx="340">
                  <c:v>79.733333333333334</c:v>
                </c:pt>
                <c:pt idx="341">
                  <c:v>87.233333333333334</c:v>
                </c:pt>
                <c:pt idx="342">
                  <c:v>84.633333333333326</c:v>
                </c:pt>
                <c:pt idx="343">
                  <c:v>70.833333333333329</c:v>
                </c:pt>
                <c:pt idx="344">
                  <c:v>63.25</c:v>
                </c:pt>
                <c:pt idx="345">
                  <c:v>60.683333333333337</c:v>
                </c:pt>
                <c:pt idx="346">
                  <c:v>55.116666666666667</c:v>
                </c:pt>
                <c:pt idx="347">
                  <c:v>51.183333333333337</c:v>
                </c:pt>
                <c:pt idx="348">
                  <c:v>46.56666666666667</c:v>
                </c:pt>
                <c:pt idx="349">
                  <c:v>45.283333333333331</c:v>
                </c:pt>
                <c:pt idx="350">
                  <c:v>47.316666666666663</c:v>
                </c:pt>
                <c:pt idx="351">
                  <c:v>44.566666666666663</c:v>
                </c:pt>
                <c:pt idx="352">
                  <c:v>43.6</c:v>
                </c:pt>
                <c:pt idx="353">
                  <c:v>45.333333333333336</c:v>
                </c:pt>
                <c:pt idx="354">
                  <c:v>48.233333333333341</c:v>
                </c:pt>
                <c:pt idx="355">
                  <c:v>54.949999999999996</c:v>
                </c:pt>
                <c:pt idx="356">
                  <c:v>58.033333333333331</c:v>
                </c:pt>
                <c:pt idx="357">
                  <c:v>64.800000000000011</c:v>
                </c:pt>
                <c:pt idx="358">
                  <c:v>67.683333333333323</c:v>
                </c:pt>
                <c:pt idx="359">
                  <c:v>74.066666666666663</c:v>
                </c:pt>
                <c:pt idx="360">
                  <c:v>77.38333333333334</c:v>
                </c:pt>
                <c:pt idx="361">
                  <c:v>77.833333333333329</c:v>
                </c:pt>
                <c:pt idx="362">
                  <c:v>80.13333333333334</c:v>
                </c:pt>
                <c:pt idx="363">
                  <c:v>82.283333333333331</c:v>
                </c:pt>
                <c:pt idx="364">
                  <c:v>84.766666666666666</c:v>
                </c:pt>
                <c:pt idx="365">
                  <c:v>83.5</c:v>
                </c:pt>
                <c:pt idx="366">
                  <c:v>81.316666666666677</c:v>
                </c:pt>
                <c:pt idx="367">
                  <c:v>71.933333333333337</c:v>
                </c:pt>
                <c:pt idx="368">
                  <c:v>66.266666666666666</c:v>
                </c:pt>
                <c:pt idx="369">
                  <c:v>56.616666666666674</c:v>
                </c:pt>
                <c:pt idx="370">
                  <c:v>50.583333333333343</c:v>
                </c:pt>
                <c:pt idx="371">
                  <c:v>49.883333333333333</c:v>
                </c:pt>
                <c:pt idx="372">
                  <c:v>48.550000000000004</c:v>
                </c:pt>
                <c:pt idx="373">
                  <c:v>49.4</c:v>
                </c:pt>
                <c:pt idx="374">
                  <c:v>49.033333333333331</c:v>
                </c:pt>
                <c:pt idx="375">
                  <c:v>48.949999999999996</c:v>
                </c:pt>
                <c:pt idx="376">
                  <c:v>49.81666666666667</c:v>
                </c:pt>
                <c:pt idx="377">
                  <c:v>50.6</c:v>
                </c:pt>
                <c:pt idx="378">
                  <c:v>52.383333333333333</c:v>
                </c:pt>
                <c:pt idx="379">
                  <c:v>57.550000000000004</c:v>
                </c:pt>
                <c:pt idx="380">
                  <c:v>62.833333333333336</c:v>
                </c:pt>
                <c:pt idx="381">
                  <c:v>65.3</c:v>
                </c:pt>
                <c:pt idx="382">
                  <c:v>70.516666666666666</c:v>
                </c:pt>
                <c:pt idx="383">
                  <c:v>73.716666666666669</c:v>
                </c:pt>
                <c:pt idx="384">
                  <c:v>77.233333333333334</c:v>
                </c:pt>
                <c:pt idx="385">
                  <c:v>81.3</c:v>
                </c:pt>
                <c:pt idx="386">
                  <c:v>82.63333333333334</c:v>
                </c:pt>
                <c:pt idx="387">
                  <c:v>82.666666666666671</c:v>
                </c:pt>
                <c:pt idx="388">
                  <c:v>81.533333333333346</c:v>
                </c:pt>
                <c:pt idx="389">
                  <c:v>84.533333333333331</c:v>
                </c:pt>
                <c:pt idx="390">
                  <c:v>81.05</c:v>
                </c:pt>
                <c:pt idx="391">
                  <c:v>70.416666666666671</c:v>
                </c:pt>
                <c:pt idx="392">
                  <c:v>65.766666666666666</c:v>
                </c:pt>
                <c:pt idx="393">
                  <c:v>62.43333333333333</c:v>
                </c:pt>
                <c:pt idx="394">
                  <c:v>59.949999999999996</c:v>
                </c:pt>
                <c:pt idx="395">
                  <c:v>57.25</c:v>
                </c:pt>
                <c:pt idx="396">
                  <c:v>54.800000000000004</c:v>
                </c:pt>
                <c:pt idx="397">
                  <c:v>51.466666666666669</c:v>
                </c:pt>
                <c:pt idx="398">
                  <c:v>51.616666666666674</c:v>
                </c:pt>
                <c:pt idx="399">
                  <c:v>49.083333333333336</c:v>
                </c:pt>
                <c:pt idx="400">
                  <c:v>51.633333333333326</c:v>
                </c:pt>
                <c:pt idx="401">
                  <c:v>54.916666666666664</c:v>
                </c:pt>
                <c:pt idx="402">
                  <c:v>57.266666666666659</c:v>
                </c:pt>
                <c:pt idx="403">
                  <c:v>60.566666666666663</c:v>
                </c:pt>
                <c:pt idx="404">
                  <c:v>67.166666666666671</c:v>
                </c:pt>
                <c:pt idx="405">
                  <c:v>74.8</c:v>
                </c:pt>
                <c:pt idx="406">
                  <c:v>78.333333333333343</c:v>
                </c:pt>
                <c:pt idx="407">
                  <c:v>77.5</c:v>
                </c:pt>
                <c:pt idx="408">
                  <c:v>79.716666666666683</c:v>
                </c:pt>
                <c:pt idx="409">
                  <c:v>83.816666666666663</c:v>
                </c:pt>
                <c:pt idx="410">
                  <c:v>85.350000000000009</c:v>
                </c:pt>
                <c:pt idx="411">
                  <c:v>86.366666666666674</c:v>
                </c:pt>
                <c:pt idx="412">
                  <c:v>84.983333333333334</c:v>
                </c:pt>
                <c:pt idx="413">
                  <c:v>85.86666666666666</c:v>
                </c:pt>
                <c:pt idx="414">
                  <c:v>83.2</c:v>
                </c:pt>
                <c:pt idx="415">
                  <c:v>78.55</c:v>
                </c:pt>
                <c:pt idx="416">
                  <c:v>70.75</c:v>
                </c:pt>
                <c:pt idx="417">
                  <c:v>66.333333333333329</c:v>
                </c:pt>
                <c:pt idx="418">
                  <c:v>60.54999999999999</c:v>
                </c:pt>
                <c:pt idx="419">
                  <c:v>59.383333333333333</c:v>
                </c:pt>
                <c:pt idx="420">
                  <c:v>56.216666666666661</c:v>
                </c:pt>
                <c:pt idx="421">
                  <c:v>54.383333333333333</c:v>
                </c:pt>
                <c:pt idx="422">
                  <c:v>54.166666666666664</c:v>
                </c:pt>
                <c:pt idx="423">
                  <c:v>54.666666666666664</c:v>
                </c:pt>
                <c:pt idx="424">
                  <c:v>54.116666666666667</c:v>
                </c:pt>
                <c:pt idx="425">
                  <c:v>56.433333333333337</c:v>
                </c:pt>
                <c:pt idx="426">
                  <c:v>59.25</c:v>
                </c:pt>
                <c:pt idx="427">
                  <c:v>61.900000000000006</c:v>
                </c:pt>
                <c:pt idx="428">
                  <c:v>68.45</c:v>
                </c:pt>
                <c:pt idx="429">
                  <c:v>73.150000000000006</c:v>
                </c:pt>
                <c:pt idx="430">
                  <c:v>77.8</c:v>
                </c:pt>
                <c:pt idx="431">
                  <c:v>82.3</c:v>
                </c:pt>
                <c:pt idx="432">
                  <c:v>83.216666666666654</c:v>
                </c:pt>
                <c:pt idx="433">
                  <c:v>83.216666666666669</c:v>
                </c:pt>
                <c:pt idx="434">
                  <c:v>85.516666666666666</c:v>
                </c:pt>
                <c:pt idx="435">
                  <c:v>87.649999999999991</c:v>
                </c:pt>
                <c:pt idx="436">
                  <c:v>87.016666666666666</c:v>
                </c:pt>
                <c:pt idx="437">
                  <c:v>87.366666666666674</c:v>
                </c:pt>
                <c:pt idx="438">
                  <c:v>85.166666666666671</c:v>
                </c:pt>
                <c:pt idx="439">
                  <c:v>80.11666666666666</c:v>
                </c:pt>
                <c:pt idx="440">
                  <c:v>73.55</c:v>
                </c:pt>
                <c:pt idx="441">
                  <c:v>66.05</c:v>
                </c:pt>
                <c:pt idx="442">
                  <c:v>61.099999999999994</c:v>
                </c:pt>
                <c:pt idx="443">
                  <c:v>57</c:v>
                </c:pt>
                <c:pt idx="444">
                  <c:v>56.816666666666663</c:v>
                </c:pt>
                <c:pt idx="445">
                  <c:v>52.65</c:v>
                </c:pt>
                <c:pt idx="446">
                  <c:v>52.416666666666664</c:v>
                </c:pt>
                <c:pt idx="447">
                  <c:v>56.766666666666659</c:v>
                </c:pt>
                <c:pt idx="448">
                  <c:v>62.466666666666676</c:v>
                </c:pt>
                <c:pt idx="449">
                  <c:v>62.883333333333326</c:v>
                </c:pt>
                <c:pt idx="450">
                  <c:v>61.583333333333336</c:v>
                </c:pt>
                <c:pt idx="451">
                  <c:v>65.05</c:v>
                </c:pt>
                <c:pt idx="452">
                  <c:v>70.766666666666666</c:v>
                </c:pt>
                <c:pt idx="453">
                  <c:v>77.416666666666671</c:v>
                </c:pt>
                <c:pt idx="454">
                  <c:v>82.416666666666671</c:v>
                </c:pt>
                <c:pt idx="455">
                  <c:v>79.400000000000006</c:v>
                </c:pt>
                <c:pt idx="456">
                  <c:v>80.149999999999991</c:v>
                </c:pt>
                <c:pt idx="457">
                  <c:v>82.899999999999991</c:v>
                </c:pt>
                <c:pt idx="458">
                  <c:v>86.833333333333329</c:v>
                </c:pt>
                <c:pt idx="459">
                  <c:v>82.683333333333337</c:v>
                </c:pt>
                <c:pt idx="460">
                  <c:v>83.733333333333334</c:v>
                </c:pt>
                <c:pt idx="461">
                  <c:v>87.466666666666683</c:v>
                </c:pt>
                <c:pt idx="462">
                  <c:v>85.266666666666666</c:v>
                </c:pt>
                <c:pt idx="463">
                  <c:v>74.55</c:v>
                </c:pt>
                <c:pt idx="464">
                  <c:v>62.866666666666667</c:v>
                </c:pt>
                <c:pt idx="465">
                  <c:v>59.25</c:v>
                </c:pt>
                <c:pt idx="466">
                  <c:v>55.966666666666661</c:v>
                </c:pt>
                <c:pt idx="467">
                  <c:v>55.166666666666657</c:v>
                </c:pt>
                <c:pt idx="468">
                  <c:v>54.533333333333331</c:v>
                </c:pt>
                <c:pt idx="469">
                  <c:v>55.333333333333343</c:v>
                </c:pt>
                <c:pt idx="470">
                  <c:v>55.216666666666669</c:v>
                </c:pt>
                <c:pt idx="471">
                  <c:v>57.150000000000006</c:v>
                </c:pt>
                <c:pt idx="472">
                  <c:v>57.949999999999996</c:v>
                </c:pt>
                <c:pt idx="473">
                  <c:v>61.400000000000006</c:v>
                </c:pt>
                <c:pt idx="474">
                  <c:v>64.933333333333337</c:v>
                </c:pt>
                <c:pt idx="475">
                  <c:v>69.150000000000006</c:v>
                </c:pt>
                <c:pt idx="476">
                  <c:v>72.3</c:v>
                </c:pt>
                <c:pt idx="477">
                  <c:v>77.2</c:v>
                </c:pt>
                <c:pt idx="478">
                  <c:v>81.216666666666654</c:v>
                </c:pt>
                <c:pt idx="479">
                  <c:v>88.083333333333329</c:v>
                </c:pt>
                <c:pt idx="480">
                  <c:v>90.516666666666666</c:v>
                </c:pt>
                <c:pt idx="481">
                  <c:v>86.466666666666654</c:v>
                </c:pt>
                <c:pt idx="482">
                  <c:v>88.283333333333317</c:v>
                </c:pt>
                <c:pt idx="483">
                  <c:v>89.583333333333314</c:v>
                </c:pt>
                <c:pt idx="484">
                  <c:v>87.916666666666671</c:v>
                </c:pt>
                <c:pt idx="485">
                  <c:v>87.483333333333334</c:v>
                </c:pt>
                <c:pt idx="486">
                  <c:v>88.083333333333329</c:v>
                </c:pt>
                <c:pt idx="487">
                  <c:v>82.600000000000009</c:v>
                </c:pt>
                <c:pt idx="488">
                  <c:v>73.55</c:v>
                </c:pt>
                <c:pt idx="489">
                  <c:v>68.55</c:v>
                </c:pt>
                <c:pt idx="490">
                  <c:v>61.166666666666679</c:v>
                </c:pt>
                <c:pt idx="491">
                  <c:v>57.066666666666663</c:v>
                </c:pt>
                <c:pt idx="492">
                  <c:v>58.85</c:v>
                </c:pt>
                <c:pt idx="493">
                  <c:v>58.566666666666663</c:v>
                </c:pt>
                <c:pt idx="494">
                  <c:v>55.416666666666664</c:v>
                </c:pt>
                <c:pt idx="495">
                  <c:v>56.666666666666664</c:v>
                </c:pt>
                <c:pt idx="496">
                  <c:v>57.833333333333336</c:v>
                </c:pt>
                <c:pt idx="497">
                  <c:v>60.550000000000004</c:v>
                </c:pt>
                <c:pt idx="498">
                  <c:v>62.93333333333333</c:v>
                </c:pt>
                <c:pt idx="499">
                  <c:v>63.816666666666663</c:v>
                </c:pt>
                <c:pt idx="500">
                  <c:v>67.716666666666654</c:v>
                </c:pt>
                <c:pt idx="501">
                  <c:v>71.38333333333334</c:v>
                </c:pt>
                <c:pt idx="502">
                  <c:v>76.8</c:v>
                </c:pt>
                <c:pt idx="503">
                  <c:v>80.783333333333331</c:v>
                </c:pt>
                <c:pt idx="504">
                  <c:v>79.55</c:v>
                </c:pt>
                <c:pt idx="505">
                  <c:v>81.95</c:v>
                </c:pt>
                <c:pt idx="506">
                  <c:v>84.233333333333334</c:v>
                </c:pt>
                <c:pt idx="507">
                  <c:v>85.566666666666663</c:v>
                </c:pt>
                <c:pt idx="508">
                  <c:v>84.833333333333329</c:v>
                </c:pt>
                <c:pt idx="509">
                  <c:v>84.399999999999991</c:v>
                </c:pt>
                <c:pt idx="510">
                  <c:v>85.766666666666666</c:v>
                </c:pt>
                <c:pt idx="511">
                  <c:v>87.083333333333329</c:v>
                </c:pt>
                <c:pt idx="512">
                  <c:v>86.449999999999989</c:v>
                </c:pt>
                <c:pt idx="513">
                  <c:v>75.800000000000011</c:v>
                </c:pt>
                <c:pt idx="514">
                  <c:v>69.166666666666657</c:v>
                </c:pt>
                <c:pt idx="515">
                  <c:v>63.616666666666667</c:v>
                </c:pt>
                <c:pt idx="516">
                  <c:v>60.416666666666664</c:v>
                </c:pt>
                <c:pt idx="517">
                  <c:v>56.150000000000006</c:v>
                </c:pt>
                <c:pt idx="518">
                  <c:v>56.250000000000007</c:v>
                </c:pt>
                <c:pt idx="519">
                  <c:v>51.966666666666669</c:v>
                </c:pt>
                <c:pt idx="520">
                  <c:v>52.766666666666673</c:v>
                </c:pt>
                <c:pt idx="521">
                  <c:v>53.683333333333337</c:v>
                </c:pt>
                <c:pt idx="522">
                  <c:v>62.733333333333327</c:v>
                </c:pt>
                <c:pt idx="523">
                  <c:v>74.733333333333334</c:v>
                </c:pt>
                <c:pt idx="524">
                  <c:v>77.633333333333326</c:v>
                </c:pt>
                <c:pt idx="525">
                  <c:v>79.583333333333329</c:v>
                </c:pt>
                <c:pt idx="526">
                  <c:v>79.783333333333346</c:v>
                </c:pt>
                <c:pt idx="527">
                  <c:v>81</c:v>
                </c:pt>
                <c:pt idx="528">
                  <c:v>82.63333333333334</c:v>
                </c:pt>
                <c:pt idx="529">
                  <c:v>83.333333333333329</c:v>
                </c:pt>
                <c:pt idx="530">
                  <c:v>82.4</c:v>
                </c:pt>
                <c:pt idx="531">
                  <c:v>82.716666666666669</c:v>
                </c:pt>
                <c:pt idx="532">
                  <c:v>82</c:v>
                </c:pt>
                <c:pt idx="533">
                  <c:v>82.63333333333334</c:v>
                </c:pt>
                <c:pt idx="534">
                  <c:v>82.533333333333346</c:v>
                </c:pt>
                <c:pt idx="535">
                  <c:v>74.599999999999994</c:v>
                </c:pt>
                <c:pt idx="536">
                  <c:v>68.483333333333334</c:v>
                </c:pt>
                <c:pt idx="537">
                  <c:v>60</c:v>
                </c:pt>
                <c:pt idx="538">
                  <c:v>52.966666666666661</c:v>
                </c:pt>
                <c:pt idx="539">
                  <c:v>47.283333333333331</c:v>
                </c:pt>
                <c:pt idx="540">
                  <c:v>46.300000000000004</c:v>
                </c:pt>
                <c:pt idx="541">
                  <c:v>47.166666666666664</c:v>
                </c:pt>
                <c:pt idx="542">
                  <c:v>50.616666666666667</c:v>
                </c:pt>
                <c:pt idx="543">
                  <c:v>52.400000000000006</c:v>
                </c:pt>
                <c:pt idx="544">
                  <c:v>54.4</c:v>
                </c:pt>
                <c:pt idx="545">
                  <c:v>57.283333333333331</c:v>
                </c:pt>
                <c:pt idx="546">
                  <c:v>60.666666666666664</c:v>
                </c:pt>
                <c:pt idx="547">
                  <c:v>67.833333333333329</c:v>
                </c:pt>
                <c:pt idx="548">
                  <c:v>69.3</c:v>
                </c:pt>
                <c:pt idx="549">
                  <c:v>74.933333333333337</c:v>
                </c:pt>
                <c:pt idx="550">
                  <c:v>76.966666666666654</c:v>
                </c:pt>
                <c:pt idx="551">
                  <c:v>77.716666666666669</c:v>
                </c:pt>
                <c:pt idx="552">
                  <c:v>79.383333333333326</c:v>
                </c:pt>
                <c:pt idx="553">
                  <c:v>82.333333333333329</c:v>
                </c:pt>
                <c:pt idx="554">
                  <c:v>86.483333333333334</c:v>
                </c:pt>
                <c:pt idx="555">
                  <c:v>88.8</c:v>
                </c:pt>
                <c:pt idx="556">
                  <c:v>93.61666666666666</c:v>
                </c:pt>
                <c:pt idx="557">
                  <c:v>94.5</c:v>
                </c:pt>
                <c:pt idx="558">
                  <c:v>94.316666666666677</c:v>
                </c:pt>
                <c:pt idx="559">
                  <c:v>89.34999999999998</c:v>
                </c:pt>
                <c:pt idx="560">
                  <c:v>84.666666666666671</c:v>
                </c:pt>
                <c:pt idx="561">
                  <c:v>80.416666666666671</c:v>
                </c:pt>
                <c:pt idx="562">
                  <c:v>77.016666666666666</c:v>
                </c:pt>
                <c:pt idx="563">
                  <c:v>72.816666666666663</c:v>
                </c:pt>
                <c:pt idx="564">
                  <c:v>70.316666666666677</c:v>
                </c:pt>
                <c:pt idx="565">
                  <c:v>62.733333333333327</c:v>
                </c:pt>
                <c:pt idx="566">
                  <c:v>61.15</c:v>
                </c:pt>
                <c:pt idx="567">
                  <c:v>63.133333333333326</c:v>
                </c:pt>
                <c:pt idx="568">
                  <c:v>66.433333333333351</c:v>
                </c:pt>
                <c:pt idx="569">
                  <c:v>70.766666666666666</c:v>
                </c:pt>
                <c:pt idx="570">
                  <c:v>76.466666666666654</c:v>
                </c:pt>
                <c:pt idx="571">
                  <c:v>80.73333333333332</c:v>
                </c:pt>
                <c:pt idx="572">
                  <c:v>84.466666666666683</c:v>
                </c:pt>
                <c:pt idx="573">
                  <c:v>88.5</c:v>
                </c:pt>
                <c:pt idx="574">
                  <c:v>89.350000000000009</c:v>
                </c:pt>
                <c:pt idx="575">
                  <c:v>88.600000000000009</c:v>
                </c:pt>
                <c:pt idx="576">
                  <c:v>91.25</c:v>
                </c:pt>
                <c:pt idx="577">
                  <c:v>90.86666666666666</c:v>
                </c:pt>
                <c:pt idx="578">
                  <c:v>91.45</c:v>
                </c:pt>
                <c:pt idx="579">
                  <c:v>97.649999999999991</c:v>
                </c:pt>
                <c:pt idx="580">
                  <c:v>97.95</c:v>
                </c:pt>
                <c:pt idx="581">
                  <c:v>94.316666666666663</c:v>
                </c:pt>
                <c:pt idx="582">
                  <c:v>92.95</c:v>
                </c:pt>
                <c:pt idx="583">
                  <c:v>94.333333333333329</c:v>
                </c:pt>
                <c:pt idx="584">
                  <c:v>94.166666666666686</c:v>
                </c:pt>
                <c:pt idx="585">
                  <c:v>91.083333333333329</c:v>
                </c:pt>
                <c:pt idx="586">
                  <c:v>81.166666666666671</c:v>
                </c:pt>
                <c:pt idx="587">
                  <c:v>73.216666666666669</c:v>
                </c:pt>
                <c:pt idx="588">
                  <c:v>61.75</c:v>
                </c:pt>
                <c:pt idx="589">
                  <c:v>57.300000000000004</c:v>
                </c:pt>
                <c:pt idx="590">
                  <c:v>58.416666666666664</c:v>
                </c:pt>
                <c:pt idx="591">
                  <c:v>54.666666666666664</c:v>
                </c:pt>
                <c:pt idx="592">
                  <c:v>55.93333333333333</c:v>
                </c:pt>
                <c:pt idx="593">
                  <c:v>61.816666666666663</c:v>
                </c:pt>
                <c:pt idx="594">
                  <c:v>69.283333333333317</c:v>
                </c:pt>
                <c:pt idx="595">
                  <c:v>76.066666666666663</c:v>
                </c:pt>
                <c:pt idx="596">
                  <c:v>78.216666666666669</c:v>
                </c:pt>
                <c:pt idx="597">
                  <c:v>80.933333333333337</c:v>
                </c:pt>
                <c:pt idx="598">
                  <c:v>83.466666666666669</c:v>
                </c:pt>
                <c:pt idx="599">
                  <c:v>85.183333333333323</c:v>
                </c:pt>
                <c:pt idx="600">
                  <c:v>78.25</c:v>
                </c:pt>
                <c:pt idx="601">
                  <c:v>86.05</c:v>
                </c:pt>
                <c:pt idx="602">
                  <c:v>91.166666666666671</c:v>
                </c:pt>
                <c:pt idx="603">
                  <c:v>92.283333333333346</c:v>
                </c:pt>
                <c:pt idx="604">
                  <c:v>93.016666666666666</c:v>
                </c:pt>
                <c:pt idx="605">
                  <c:v>91.166666666666671</c:v>
                </c:pt>
                <c:pt idx="606">
                  <c:v>90.2</c:v>
                </c:pt>
                <c:pt idx="607">
                  <c:v>84.266666666666666</c:v>
                </c:pt>
                <c:pt idx="608">
                  <c:v>76.433333333333337</c:v>
                </c:pt>
                <c:pt idx="609">
                  <c:v>74.766666666666666</c:v>
                </c:pt>
                <c:pt idx="610">
                  <c:v>74.833333333333329</c:v>
                </c:pt>
                <c:pt idx="611">
                  <c:v>68.966666666666669</c:v>
                </c:pt>
                <c:pt idx="612">
                  <c:v>63.500000000000007</c:v>
                </c:pt>
                <c:pt idx="613">
                  <c:v>58.1</c:v>
                </c:pt>
                <c:pt idx="614">
                  <c:v>56.716666666666669</c:v>
                </c:pt>
                <c:pt idx="615">
                  <c:v>55.083333333333336</c:v>
                </c:pt>
                <c:pt idx="616">
                  <c:v>56.68333333333333</c:v>
                </c:pt>
                <c:pt idx="617">
                  <c:v>60.93333333333333</c:v>
                </c:pt>
                <c:pt idx="618">
                  <c:v>65.266666666666666</c:v>
                </c:pt>
                <c:pt idx="619">
                  <c:v>70.75</c:v>
                </c:pt>
                <c:pt idx="620">
                  <c:v>74.416666666666671</c:v>
                </c:pt>
                <c:pt idx="621">
                  <c:v>79.933333333333337</c:v>
                </c:pt>
                <c:pt idx="622">
                  <c:v>80.066666666666677</c:v>
                </c:pt>
                <c:pt idx="623">
                  <c:v>85.716666666666683</c:v>
                </c:pt>
                <c:pt idx="624">
                  <c:v>87.433333333333337</c:v>
                </c:pt>
                <c:pt idx="625">
                  <c:v>90.149999999999991</c:v>
                </c:pt>
                <c:pt idx="626">
                  <c:v>92.616666666666674</c:v>
                </c:pt>
                <c:pt idx="627">
                  <c:v>93.533333333333346</c:v>
                </c:pt>
                <c:pt idx="628">
                  <c:v>93.466666666666683</c:v>
                </c:pt>
                <c:pt idx="629">
                  <c:v>94.683333333333337</c:v>
                </c:pt>
                <c:pt idx="630">
                  <c:v>91.216666666666683</c:v>
                </c:pt>
                <c:pt idx="631">
                  <c:v>79.933333333333337</c:v>
                </c:pt>
                <c:pt idx="632">
                  <c:v>73.533333333333346</c:v>
                </c:pt>
                <c:pt idx="633">
                  <c:v>67.05</c:v>
                </c:pt>
                <c:pt idx="634">
                  <c:v>62.300000000000004</c:v>
                </c:pt>
                <c:pt idx="635">
                  <c:v>61.366666666666667</c:v>
                </c:pt>
                <c:pt idx="636">
                  <c:v>59.85</c:v>
                </c:pt>
                <c:pt idx="637">
                  <c:v>55.283333333333331</c:v>
                </c:pt>
                <c:pt idx="638">
                  <c:v>51.150000000000006</c:v>
                </c:pt>
                <c:pt idx="639">
                  <c:v>49.033333333333331</c:v>
                </c:pt>
                <c:pt idx="640">
                  <c:v>50.616666666666667</c:v>
                </c:pt>
                <c:pt idx="641">
                  <c:v>55.383333333333333</c:v>
                </c:pt>
                <c:pt idx="642">
                  <c:v>61.816666666666663</c:v>
                </c:pt>
                <c:pt idx="643">
                  <c:v>67.166666666666671</c:v>
                </c:pt>
                <c:pt idx="644">
                  <c:v>72.350000000000009</c:v>
                </c:pt>
                <c:pt idx="645">
                  <c:v>77.533333333333331</c:v>
                </c:pt>
                <c:pt idx="646">
                  <c:v>81.850000000000009</c:v>
                </c:pt>
                <c:pt idx="647">
                  <c:v>84.95</c:v>
                </c:pt>
                <c:pt idx="648">
                  <c:v>86.05</c:v>
                </c:pt>
                <c:pt idx="649">
                  <c:v>86.59999999999998</c:v>
                </c:pt>
                <c:pt idx="650">
                  <c:v>85.88333333333334</c:v>
                </c:pt>
                <c:pt idx="651">
                  <c:v>86.866666666666674</c:v>
                </c:pt>
                <c:pt idx="652">
                  <c:v>86.75</c:v>
                </c:pt>
                <c:pt idx="653">
                  <c:v>87.083333333333329</c:v>
                </c:pt>
                <c:pt idx="654">
                  <c:v>86.966666666666683</c:v>
                </c:pt>
                <c:pt idx="655">
                  <c:v>79.066666666666663</c:v>
                </c:pt>
                <c:pt idx="656">
                  <c:v>71.38333333333334</c:v>
                </c:pt>
                <c:pt idx="657">
                  <c:v>66.816666666666663</c:v>
                </c:pt>
                <c:pt idx="658">
                  <c:v>62.833333333333343</c:v>
                </c:pt>
                <c:pt idx="659">
                  <c:v>62.699999999999996</c:v>
                </c:pt>
                <c:pt idx="660">
                  <c:v>55.966666666666669</c:v>
                </c:pt>
                <c:pt idx="661">
                  <c:v>52.633333333333333</c:v>
                </c:pt>
                <c:pt idx="662">
                  <c:v>51.633333333333333</c:v>
                </c:pt>
                <c:pt idx="663">
                  <c:v>53.366666666666674</c:v>
                </c:pt>
                <c:pt idx="664">
                  <c:v>59.250000000000007</c:v>
                </c:pt>
                <c:pt idx="665">
                  <c:v>78.350000000000009</c:v>
                </c:pt>
                <c:pt idx="666">
                  <c:v>82.183333333333337</c:v>
                </c:pt>
                <c:pt idx="667">
                  <c:v>76.916666666666671</c:v>
                </c:pt>
                <c:pt idx="668">
                  <c:v>74.733333333333334</c:v>
                </c:pt>
                <c:pt idx="669">
                  <c:v>77.533333333333317</c:v>
                </c:pt>
                <c:pt idx="670">
                  <c:v>79.866666666666674</c:v>
                </c:pt>
                <c:pt idx="671">
                  <c:v>83.3</c:v>
                </c:pt>
                <c:pt idx="672">
                  <c:v>83.116666666666674</c:v>
                </c:pt>
                <c:pt idx="673">
                  <c:v>84.2</c:v>
                </c:pt>
                <c:pt idx="674">
                  <c:v>84.86666666666666</c:v>
                </c:pt>
                <c:pt idx="675">
                  <c:v>86.166666666666671</c:v>
                </c:pt>
                <c:pt idx="676">
                  <c:v>85.316666666666677</c:v>
                </c:pt>
                <c:pt idx="677">
                  <c:v>82.216666666666669</c:v>
                </c:pt>
                <c:pt idx="678">
                  <c:v>83.483333333333334</c:v>
                </c:pt>
                <c:pt idx="679">
                  <c:v>73.63333333333334</c:v>
                </c:pt>
                <c:pt idx="680">
                  <c:v>65.11666666666666</c:v>
                </c:pt>
                <c:pt idx="681">
                  <c:v>57.583333333333343</c:v>
                </c:pt>
                <c:pt idx="682">
                  <c:v>57</c:v>
                </c:pt>
                <c:pt idx="683">
                  <c:v>53.349999999999994</c:v>
                </c:pt>
                <c:pt idx="684">
                  <c:v>50.550000000000004</c:v>
                </c:pt>
                <c:pt idx="685">
                  <c:v>48.266666666666673</c:v>
                </c:pt>
                <c:pt idx="686">
                  <c:v>53.683333333333337</c:v>
                </c:pt>
                <c:pt idx="687">
                  <c:v>53.683333333333337</c:v>
                </c:pt>
                <c:pt idx="688">
                  <c:v>53.966666666666661</c:v>
                </c:pt>
                <c:pt idx="689">
                  <c:v>60.883333333333326</c:v>
                </c:pt>
                <c:pt idx="690">
                  <c:v>71.250000000000014</c:v>
                </c:pt>
                <c:pt idx="691">
                  <c:v>73.3</c:v>
                </c:pt>
                <c:pt idx="692">
                  <c:v>75.75</c:v>
                </c:pt>
                <c:pt idx="693">
                  <c:v>76.816666666666677</c:v>
                </c:pt>
                <c:pt idx="694">
                  <c:v>79.516666666666666</c:v>
                </c:pt>
                <c:pt idx="695">
                  <c:v>82.95</c:v>
                </c:pt>
                <c:pt idx="696">
                  <c:v>83.883333333333326</c:v>
                </c:pt>
                <c:pt idx="697">
                  <c:v>80.716666666666683</c:v>
                </c:pt>
                <c:pt idx="698">
                  <c:v>80.233333333333334</c:v>
                </c:pt>
                <c:pt idx="699">
                  <c:v>80.766666666666666</c:v>
                </c:pt>
                <c:pt idx="700">
                  <c:v>85.583333333333329</c:v>
                </c:pt>
                <c:pt idx="701">
                  <c:v>88.2</c:v>
                </c:pt>
                <c:pt idx="702">
                  <c:v>87.3</c:v>
                </c:pt>
                <c:pt idx="703">
                  <c:v>78.683333333333337</c:v>
                </c:pt>
                <c:pt idx="704">
                  <c:v>72.516666666666666</c:v>
                </c:pt>
                <c:pt idx="705">
                  <c:v>68.949999999999989</c:v>
                </c:pt>
                <c:pt idx="706">
                  <c:v>66.333333333333329</c:v>
                </c:pt>
                <c:pt idx="707">
                  <c:v>63.933333333333337</c:v>
                </c:pt>
                <c:pt idx="708">
                  <c:v>64.433333333333323</c:v>
                </c:pt>
                <c:pt idx="709">
                  <c:v>73.599999999999994</c:v>
                </c:pt>
                <c:pt idx="710">
                  <c:v>63.683333333333337</c:v>
                </c:pt>
                <c:pt idx="711">
                  <c:v>63.79999999999999</c:v>
                </c:pt>
                <c:pt idx="712">
                  <c:v>63.316666666666663</c:v>
                </c:pt>
                <c:pt idx="713">
                  <c:v>66.933333333333337</c:v>
                </c:pt>
                <c:pt idx="714">
                  <c:v>73.149999999999991</c:v>
                </c:pt>
                <c:pt idx="715">
                  <c:v>76.483333333333334</c:v>
                </c:pt>
                <c:pt idx="716">
                  <c:v>78.516666666666666</c:v>
                </c:pt>
                <c:pt idx="717">
                  <c:v>79.483333333333334</c:v>
                </c:pt>
                <c:pt idx="718">
                  <c:v>82.55</c:v>
                </c:pt>
                <c:pt idx="719">
                  <c:v>86.233333333333334</c:v>
                </c:pt>
                <c:pt idx="720">
                  <c:v>88.383333333333326</c:v>
                </c:pt>
                <c:pt idx="721">
                  <c:v>86.666666666666671</c:v>
                </c:pt>
                <c:pt idx="722">
                  <c:v>87.266666666666666</c:v>
                </c:pt>
                <c:pt idx="723">
                  <c:v>91.083333333333329</c:v>
                </c:pt>
                <c:pt idx="724">
                  <c:v>91.766666666666666</c:v>
                </c:pt>
                <c:pt idx="725">
                  <c:v>90.816666666666663</c:v>
                </c:pt>
                <c:pt idx="726">
                  <c:v>87.983333333333348</c:v>
                </c:pt>
                <c:pt idx="727">
                  <c:v>84.983333333333334</c:v>
                </c:pt>
                <c:pt idx="728">
                  <c:v>73.100000000000009</c:v>
                </c:pt>
                <c:pt idx="729">
                  <c:v>66.716666666666654</c:v>
                </c:pt>
                <c:pt idx="730">
                  <c:v>62.483333333333327</c:v>
                </c:pt>
                <c:pt idx="731">
                  <c:v>61.016666666666673</c:v>
                </c:pt>
                <c:pt idx="732">
                  <c:v>56.550000000000004</c:v>
                </c:pt>
                <c:pt idx="733">
                  <c:v>56.85</c:v>
                </c:pt>
                <c:pt idx="734">
                  <c:v>58.183333333333337</c:v>
                </c:pt>
                <c:pt idx="735">
                  <c:v>60.483333333333341</c:v>
                </c:pt>
                <c:pt idx="736">
                  <c:v>58.516666666666673</c:v>
                </c:pt>
                <c:pt idx="737">
                  <c:v>57.933333333333337</c:v>
                </c:pt>
                <c:pt idx="738">
                  <c:v>59.516666666666673</c:v>
                </c:pt>
                <c:pt idx="739">
                  <c:v>68.483333333333334</c:v>
                </c:pt>
                <c:pt idx="740">
                  <c:v>74</c:v>
                </c:pt>
                <c:pt idx="741">
                  <c:v>76.95</c:v>
                </c:pt>
                <c:pt idx="742">
                  <c:v>80.216666666666654</c:v>
                </c:pt>
                <c:pt idx="743">
                  <c:v>83.233333333333334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82048"/>
        <c:axId val="104096128"/>
      </c:lineChart>
      <c:catAx>
        <c:axId val="1040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01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8012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73856"/>
        <c:crosses val="autoZero"/>
        <c:crossBetween val="between"/>
        <c:majorUnit val="10"/>
      </c:valAx>
      <c:catAx>
        <c:axId val="104082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096128"/>
        <c:crosses val="autoZero"/>
        <c:auto val="0"/>
        <c:lblAlgn val="ctr"/>
        <c:lblOffset val="100"/>
        <c:noMultiLvlLbl val="0"/>
      </c:catAx>
      <c:valAx>
        <c:axId val="10409612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204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2.2833333333333332</c:v>
                </c:pt>
                <c:pt idx="1">
                  <c:v>1.4666666666666666</c:v>
                </c:pt>
                <c:pt idx="2">
                  <c:v>0.23333333333333336</c:v>
                </c:pt>
                <c:pt idx="3">
                  <c:v>0.23333333333333331</c:v>
                </c:pt>
                <c:pt idx="4">
                  <c:v>0.18333333333333335</c:v>
                </c:pt>
                <c:pt idx="5">
                  <c:v>0.19999999999999998</c:v>
                </c:pt>
                <c:pt idx="6">
                  <c:v>0.51666666666666661</c:v>
                </c:pt>
                <c:pt idx="7">
                  <c:v>0.79999999999999993</c:v>
                </c:pt>
                <c:pt idx="8">
                  <c:v>1.4833333333333332</c:v>
                </c:pt>
                <c:pt idx="9">
                  <c:v>0.80000000000000016</c:v>
                </c:pt>
                <c:pt idx="10">
                  <c:v>0.51666666666666661</c:v>
                </c:pt>
                <c:pt idx="11">
                  <c:v>0.65</c:v>
                </c:pt>
                <c:pt idx="12">
                  <c:v>2.1333333333333333</c:v>
                </c:pt>
                <c:pt idx="13">
                  <c:v>2.2333333333333329</c:v>
                </c:pt>
                <c:pt idx="14">
                  <c:v>2.6333333333333333</c:v>
                </c:pt>
                <c:pt idx="15">
                  <c:v>3.9833333333333329</c:v>
                </c:pt>
                <c:pt idx="16">
                  <c:v>3.9666666666666668</c:v>
                </c:pt>
                <c:pt idx="17">
                  <c:v>3.7166666666666668</c:v>
                </c:pt>
                <c:pt idx="18">
                  <c:v>2.15</c:v>
                </c:pt>
                <c:pt idx="19">
                  <c:v>1.7666666666666666</c:v>
                </c:pt>
                <c:pt idx="20">
                  <c:v>1.4166666666666667</c:v>
                </c:pt>
                <c:pt idx="21">
                  <c:v>1.3166666666666667</c:v>
                </c:pt>
                <c:pt idx="22">
                  <c:v>2.2166666666666663</c:v>
                </c:pt>
                <c:pt idx="23">
                  <c:v>1.8166666666666664</c:v>
                </c:pt>
                <c:pt idx="24">
                  <c:v>1.5333333333333334</c:v>
                </c:pt>
                <c:pt idx="25">
                  <c:v>1.6666666666666667</c:v>
                </c:pt>
                <c:pt idx="26">
                  <c:v>1.5166666666666666</c:v>
                </c:pt>
                <c:pt idx="27">
                  <c:v>1.2499999999999998</c:v>
                </c:pt>
                <c:pt idx="28">
                  <c:v>0.94999999999999984</c:v>
                </c:pt>
                <c:pt idx="29">
                  <c:v>0.73333333333333339</c:v>
                </c:pt>
                <c:pt idx="30">
                  <c:v>0.5</c:v>
                </c:pt>
                <c:pt idx="31">
                  <c:v>1.4500000000000002</c:v>
                </c:pt>
                <c:pt idx="32">
                  <c:v>0.50000000000000011</c:v>
                </c:pt>
                <c:pt idx="33">
                  <c:v>1.9000000000000001</c:v>
                </c:pt>
                <c:pt idx="34">
                  <c:v>1.9500000000000002</c:v>
                </c:pt>
                <c:pt idx="35">
                  <c:v>2.6999999999999997</c:v>
                </c:pt>
                <c:pt idx="36">
                  <c:v>1.5166666666666666</c:v>
                </c:pt>
                <c:pt idx="37">
                  <c:v>0.45</c:v>
                </c:pt>
                <c:pt idx="38">
                  <c:v>1.4833333333333334</c:v>
                </c:pt>
                <c:pt idx="39">
                  <c:v>2.9</c:v>
                </c:pt>
                <c:pt idx="40">
                  <c:v>2.2166666666666668</c:v>
                </c:pt>
                <c:pt idx="41">
                  <c:v>1.0666666666666667</c:v>
                </c:pt>
                <c:pt idx="42">
                  <c:v>0.88333333333333341</c:v>
                </c:pt>
                <c:pt idx="43">
                  <c:v>0.53333333333333333</c:v>
                </c:pt>
                <c:pt idx="44">
                  <c:v>0.43333333333333335</c:v>
                </c:pt>
                <c:pt idx="45">
                  <c:v>0.25</c:v>
                </c:pt>
                <c:pt idx="46">
                  <c:v>0.58333333333333337</c:v>
                </c:pt>
                <c:pt idx="47">
                  <c:v>0.36666666666666664</c:v>
                </c:pt>
                <c:pt idx="48">
                  <c:v>0.40000000000000008</c:v>
                </c:pt>
                <c:pt idx="49">
                  <c:v>0.28333333333333338</c:v>
                </c:pt>
                <c:pt idx="50">
                  <c:v>0.41666666666666669</c:v>
                </c:pt>
                <c:pt idx="51">
                  <c:v>1.3166666666666667</c:v>
                </c:pt>
                <c:pt idx="52">
                  <c:v>2.1333333333333333</c:v>
                </c:pt>
                <c:pt idx="53">
                  <c:v>2.1999999999999997</c:v>
                </c:pt>
                <c:pt idx="54">
                  <c:v>0.6</c:v>
                </c:pt>
                <c:pt idx="55">
                  <c:v>0.9</c:v>
                </c:pt>
                <c:pt idx="56">
                  <c:v>0.56666666666666676</c:v>
                </c:pt>
                <c:pt idx="57">
                  <c:v>1.0999999999999999</c:v>
                </c:pt>
                <c:pt idx="58">
                  <c:v>0.8833333333333333</c:v>
                </c:pt>
                <c:pt idx="59">
                  <c:v>1.6166666666666665</c:v>
                </c:pt>
                <c:pt idx="60">
                  <c:v>1.3499999999999999</c:v>
                </c:pt>
                <c:pt idx="61">
                  <c:v>1.0999999999999999</c:v>
                </c:pt>
                <c:pt idx="62">
                  <c:v>1.8</c:v>
                </c:pt>
                <c:pt idx="63">
                  <c:v>1.9666666666666666</c:v>
                </c:pt>
                <c:pt idx="64">
                  <c:v>2.2333333333333334</c:v>
                </c:pt>
                <c:pt idx="65">
                  <c:v>1.5333333333333334</c:v>
                </c:pt>
                <c:pt idx="66">
                  <c:v>1.5333333333333332</c:v>
                </c:pt>
                <c:pt idx="67">
                  <c:v>0.85000000000000009</c:v>
                </c:pt>
                <c:pt idx="68">
                  <c:v>0.45</c:v>
                </c:pt>
                <c:pt idx="69">
                  <c:v>0.80000000000000016</c:v>
                </c:pt>
                <c:pt idx="70">
                  <c:v>0.68333333333333324</c:v>
                </c:pt>
                <c:pt idx="71">
                  <c:v>0.25000000000000006</c:v>
                </c:pt>
                <c:pt idx="72">
                  <c:v>0.80000000000000016</c:v>
                </c:pt>
                <c:pt idx="73">
                  <c:v>0.76666666666666672</c:v>
                </c:pt>
                <c:pt idx="74">
                  <c:v>0.85000000000000009</c:v>
                </c:pt>
                <c:pt idx="75">
                  <c:v>4.9666666666666659</c:v>
                </c:pt>
                <c:pt idx="76">
                  <c:v>1.7666666666666666</c:v>
                </c:pt>
                <c:pt idx="77">
                  <c:v>0.4333333333333334</c:v>
                </c:pt>
                <c:pt idx="78">
                  <c:v>0.46666666666666662</c:v>
                </c:pt>
                <c:pt idx="79">
                  <c:v>0.3666666666666667</c:v>
                </c:pt>
                <c:pt idx="80">
                  <c:v>0.46666666666666662</c:v>
                </c:pt>
                <c:pt idx="81">
                  <c:v>1.3833333333333335</c:v>
                </c:pt>
                <c:pt idx="82">
                  <c:v>1.8333333333333337</c:v>
                </c:pt>
                <c:pt idx="83">
                  <c:v>1.4333333333333333</c:v>
                </c:pt>
                <c:pt idx="84">
                  <c:v>1.3666666666666665</c:v>
                </c:pt>
                <c:pt idx="85">
                  <c:v>1.7666666666666666</c:v>
                </c:pt>
                <c:pt idx="86">
                  <c:v>1.7333333333333334</c:v>
                </c:pt>
                <c:pt idx="87">
                  <c:v>2.1999999999999997</c:v>
                </c:pt>
                <c:pt idx="88">
                  <c:v>2.5833333333333335</c:v>
                </c:pt>
                <c:pt idx="89">
                  <c:v>1.2999999999999998</c:v>
                </c:pt>
                <c:pt idx="90">
                  <c:v>0.25</c:v>
                </c:pt>
                <c:pt idx="91">
                  <c:v>0</c:v>
                </c:pt>
                <c:pt idx="92">
                  <c:v>0.10000000000000002</c:v>
                </c:pt>
                <c:pt idx="93">
                  <c:v>0.33333333333333331</c:v>
                </c:pt>
                <c:pt idx="94">
                  <c:v>0.3666666666666667</c:v>
                </c:pt>
                <c:pt idx="95">
                  <c:v>0.31666666666666665</c:v>
                </c:pt>
                <c:pt idx="96">
                  <c:v>0.6166666666666667</c:v>
                </c:pt>
                <c:pt idx="97">
                  <c:v>0.21666666666666667</c:v>
                </c:pt>
                <c:pt idx="98">
                  <c:v>0.40000000000000008</c:v>
                </c:pt>
                <c:pt idx="99">
                  <c:v>1.3333333333333333</c:v>
                </c:pt>
                <c:pt idx="100">
                  <c:v>1.05</c:v>
                </c:pt>
                <c:pt idx="101">
                  <c:v>4.9999999999999996E-2</c:v>
                </c:pt>
                <c:pt idx="102">
                  <c:v>0</c:v>
                </c:pt>
                <c:pt idx="103">
                  <c:v>0.21666666666666665</c:v>
                </c:pt>
                <c:pt idx="104">
                  <c:v>1.05</c:v>
                </c:pt>
                <c:pt idx="105">
                  <c:v>0.93333333333333313</c:v>
                </c:pt>
                <c:pt idx="106">
                  <c:v>1.25</c:v>
                </c:pt>
                <c:pt idx="107">
                  <c:v>1.4833333333333334</c:v>
                </c:pt>
                <c:pt idx="108">
                  <c:v>1.9000000000000001</c:v>
                </c:pt>
                <c:pt idx="109">
                  <c:v>1.9166666666666667</c:v>
                </c:pt>
                <c:pt idx="110">
                  <c:v>2.5666666666666669</c:v>
                </c:pt>
                <c:pt idx="111">
                  <c:v>2.6333333333333333</c:v>
                </c:pt>
                <c:pt idx="112">
                  <c:v>2.5833333333333335</c:v>
                </c:pt>
                <c:pt idx="113">
                  <c:v>1.8333333333333337</c:v>
                </c:pt>
                <c:pt idx="114">
                  <c:v>0.8666666666666667</c:v>
                </c:pt>
                <c:pt idx="115">
                  <c:v>0.76666666666666661</c:v>
                </c:pt>
                <c:pt idx="116">
                  <c:v>2.4</c:v>
                </c:pt>
                <c:pt idx="117">
                  <c:v>1.3333333333333333</c:v>
                </c:pt>
                <c:pt idx="118">
                  <c:v>0.79999999999999993</c:v>
                </c:pt>
                <c:pt idx="119">
                  <c:v>0.6166666666666667</c:v>
                </c:pt>
                <c:pt idx="120">
                  <c:v>0.10000000000000002</c:v>
                </c:pt>
                <c:pt idx="121">
                  <c:v>0.20000000000000004</c:v>
                </c:pt>
                <c:pt idx="122">
                  <c:v>6.6666666666666666E-2</c:v>
                </c:pt>
                <c:pt idx="123">
                  <c:v>5.000000000000001E-2</c:v>
                </c:pt>
                <c:pt idx="124">
                  <c:v>0.23333333333333331</c:v>
                </c:pt>
                <c:pt idx="125">
                  <c:v>0.73333333333333339</c:v>
                </c:pt>
                <c:pt idx="126">
                  <c:v>0.68333333333333324</c:v>
                </c:pt>
                <c:pt idx="127">
                  <c:v>0.88333333333333341</c:v>
                </c:pt>
                <c:pt idx="128">
                  <c:v>1.5666666666666667</c:v>
                </c:pt>
                <c:pt idx="129">
                  <c:v>1.9833333333333332</c:v>
                </c:pt>
                <c:pt idx="130">
                  <c:v>1.2666666666666666</c:v>
                </c:pt>
                <c:pt idx="131">
                  <c:v>1.9833333333333332</c:v>
                </c:pt>
                <c:pt idx="132">
                  <c:v>2.2333333333333334</c:v>
                </c:pt>
                <c:pt idx="133">
                  <c:v>2.4666666666666663</c:v>
                </c:pt>
                <c:pt idx="134">
                  <c:v>2.3333333333333335</c:v>
                </c:pt>
                <c:pt idx="135">
                  <c:v>2.1833333333333336</c:v>
                </c:pt>
                <c:pt idx="136">
                  <c:v>2.1</c:v>
                </c:pt>
                <c:pt idx="137">
                  <c:v>1.8666666666666669</c:v>
                </c:pt>
                <c:pt idx="138">
                  <c:v>0.83333333333333337</c:v>
                </c:pt>
                <c:pt idx="139">
                  <c:v>9.9999999999999992E-2</c:v>
                </c:pt>
                <c:pt idx="140">
                  <c:v>0</c:v>
                </c:pt>
                <c:pt idx="141">
                  <c:v>1.0333333333333334</c:v>
                </c:pt>
                <c:pt idx="142">
                  <c:v>1.1666666666666667</c:v>
                </c:pt>
                <c:pt idx="143">
                  <c:v>0.6</c:v>
                </c:pt>
                <c:pt idx="144">
                  <c:v>0.28333333333333333</c:v>
                </c:pt>
                <c:pt idx="145">
                  <c:v>0.43333333333333329</c:v>
                </c:pt>
                <c:pt idx="146">
                  <c:v>0.6</c:v>
                </c:pt>
                <c:pt idx="147">
                  <c:v>0</c:v>
                </c:pt>
                <c:pt idx="148">
                  <c:v>0.3</c:v>
                </c:pt>
                <c:pt idx="149">
                  <c:v>0.33333333333333331</c:v>
                </c:pt>
                <c:pt idx="150">
                  <c:v>0.81666666666666676</c:v>
                </c:pt>
                <c:pt idx="151">
                  <c:v>1.3500000000000003</c:v>
                </c:pt>
                <c:pt idx="152">
                  <c:v>1.4833333333333332</c:v>
                </c:pt>
                <c:pt idx="153">
                  <c:v>1.0166666666666668</c:v>
                </c:pt>
                <c:pt idx="154">
                  <c:v>1.3833333333333335</c:v>
                </c:pt>
                <c:pt idx="155">
                  <c:v>2.35</c:v>
                </c:pt>
                <c:pt idx="156">
                  <c:v>2.4666666666666668</c:v>
                </c:pt>
                <c:pt idx="157">
                  <c:v>2.416666666666667</c:v>
                </c:pt>
                <c:pt idx="158">
                  <c:v>2.1166666666666667</c:v>
                </c:pt>
                <c:pt idx="159">
                  <c:v>2.5500000000000003</c:v>
                </c:pt>
                <c:pt idx="160">
                  <c:v>1.9000000000000001</c:v>
                </c:pt>
                <c:pt idx="161">
                  <c:v>1.7166666666666668</c:v>
                </c:pt>
                <c:pt idx="162">
                  <c:v>0.20000000000000004</c:v>
                </c:pt>
                <c:pt idx="163">
                  <c:v>0.19999999999999998</c:v>
                </c:pt>
                <c:pt idx="164">
                  <c:v>0.48333333333333339</c:v>
                </c:pt>
                <c:pt idx="165">
                  <c:v>0.58333333333333337</c:v>
                </c:pt>
                <c:pt idx="166">
                  <c:v>1.3499999999999999</c:v>
                </c:pt>
                <c:pt idx="167">
                  <c:v>1.1166666666666665</c:v>
                </c:pt>
                <c:pt idx="168">
                  <c:v>2.0500000000000003</c:v>
                </c:pt>
                <c:pt idx="169">
                  <c:v>2.4499999999999997</c:v>
                </c:pt>
                <c:pt idx="170">
                  <c:v>2.7166666666666663</c:v>
                </c:pt>
                <c:pt idx="171">
                  <c:v>1.2833333333333334</c:v>
                </c:pt>
                <c:pt idx="172">
                  <c:v>0.66666666666666663</c:v>
                </c:pt>
                <c:pt idx="173">
                  <c:v>1.3</c:v>
                </c:pt>
                <c:pt idx="174">
                  <c:v>1.45</c:v>
                </c:pt>
                <c:pt idx="175">
                  <c:v>3.5</c:v>
                </c:pt>
                <c:pt idx="176">
                  <c:v>3.0500000000000003</c:v>
                </c:pt>
                <c:pt idx="177">
                  <c:v>3.1833333333333336</c:v>
                </c:pt>
                <c:pt idx="178">
                  <c:v>2.6166666666666667</c:v>
                </c:pt>
                <c:pt idx="179">
                  <c:v>2.1666666666666665</c:v>
                </c:pt>
                <c:pt idx="180">
                  <c:v>2.4666666666666668</c:v>
                </c:pt>
                <c:pt idx="181">
                  <c:v>2.3333333333333335</c:v>
                </c:pt>
                <c:pt idx="182">
                  <c:v>2.5833333333333335</c:v>
                </c:pt>
                <c:pt idx="183">
                  <c:v>1.8499999999999999</c:v>
                </c:pt>
                <c:pt idx="184">
                  <c:v>1.5833333333333333</c:v>
                </c:pt>
                <c:pt idx="185">
                  <c:v>2.1</c:v>
                </c:pt>
                <c:pt idx="186">
                  <c:v>1.7999999999999998</c:v>
                </c:pt>
                <c:pt idx="187">
                  <c:v>2.5166666666666666</c:v>
                </c:pt>
                <c:pt idx="188">
                  <c:v>1.5499999999999998</c:v>
                </c:pt>
                <c:pt idx="189">
                  <c:v>0.8833333333333333</c:v>
                </c:pt>
                <c:pt idx="190">
                  <c:v>2.6666666666666665</c:v>
                </c:pt>
                <c:pt idx="191">
                  <c:v>3.0666666666666669</c:v>
                </c:pt>
                <c:pt idx="192">
                  <c:v>2.7666666666666671</c:v>
                </c:pt>
                <c:pt idx="193">
                  <c:v>2.65</c:v>
                </c:pt>
                <c:pt idx="194">
                  <c:v>2.2666666666666671</c:v>
                </c:pt>
                <c:pt idx="195">
                  <c:v>1.5166666666666668</c:v>
                </c:pt>
                <c:pt idx="196">
                  <c:v>0.88333333333333319</c:v>
                </c:pt>
                <c:pt idx="197">
                  <c:v>0.66666666666666663</c:v>
                </c:pt>
                <c:pt idx="198">
                  <c:v>0.5</c:v>
                </c:pt>
                <c:pt idx="199">
                  <c:v>0.93333333333333324</c:v>
                </c:pt>
                <c:pt idx="200">
                  <c:v>2.8166666666666664</c:v>
                </c:pt>
                <c:pt idx="201">
                  <c:v>2.6999999999999997</c:v>
                </c:pt>
                <c:pt idx="202">
                  <c:v>1.7500000000000002</c:v>
                </c:pt>
                <c:pt idx="203">
                  <c:v>2.2166666666666668</c:v>
                </c:pt>
                <c:pt idx="204">
                  <c:v>2.4</c:v>
                </c:pt>
                <c:pt idx="205">
                  <c:v>2.1</c:v>
                </c:pt>
                <c:pt idx="206">
                  <c:v>2.5499999999999998</c:v>
                </c:pt>
                <c:pt idx="207">
                  <c:v>2.6166666666666667</c:v>
                </c:pt>
                <c:pt idx="208">
                  <c:v>2.2666666666666662</c:v>
                </c:pt>
                <c:pt idx="209">
                  <c:v>2.0333333333333332</c:v>
                </c:pt>
                <c:pt idx="210">
                  <c:v>3.1166666666666667</c:v>
                </c:pt>
                <c:pt idx="211">
                  <c:v>3.7999999999999994</c:v>
                </c:pt>
                <c:pt idx="212">
                  <c:v>3.5</c:v>
                </c:pt>
                <c:pt idx="213">
                  <c:v>2.5166666666666671</c:v>
                </c:pt>
                <c:pt idx="214">
                  <c:v>2.4333333333333331</c:v>
                </c:pt>
                <c:pt idx="215">
                  <c:v>2.9666666666666668</c:v>
                </c:pt>
                <c:pt idx="216">
                  <c:v>2.85</c:v>
                </c:pt>
                <c:pt idx="217">
                  <c:v>3.3166666666666664</c:v>
                </c:pt>
                <c:pt idx="218">
                  <c:v>2.0166666666666666</c:v>
                </c:pt>
                <c:pt idx="219">
                  <c:v>5.083333333333333</c:v>
                </c:pt>
                <c:pt idx="220">
                  <c:v>3.1666666666666665</c:v>
                </c:pt>
                <c:pt idx="221">
                  <c:v>1.3833333333333335</c:v>
                </c:pt>
                <c:pt idx="222">
                  <c:v>1.2833333333333332</c:v>
                </c:pt>
                <c:pt idx="223">
                  <c:v>1.5833333333333337</c:v>
                </c:pt>
                <c:pt idx="224">
                  <c:v>0.6333333333333333</c:v>
                </c:pt>
                <c:pt idx="225">
                  <c:v>1.2666666666666666</c:v>
                </c:pt>
                <c:pt idx="226">
                  <c:v>0.6166666666666667</c:v>
                </c:pt>
                <c:pt idx="227">
                  <c:v>1.05</c:v>
                </c:pt>
                <c:pt idx="228">
                  <c:v>1.5333333333333332</c:v>
                </c:pt>
                <c:pt idx="229">
                  <c:v>2.0666666666666669</c:v>
                </c:pt>
                <c:pt idx="230">
                  <c:v>2.8666666666666667</c:v>
                </c:pt>
                <c:pt idx="231">
                  <c:v>3.4333333333333331</c:v>
                </c:pt>
                <c:pt idx="232">
                  <c:v>3.2166666666666668</c:v>
                </c:pt>
                <c:pt idx="233">
                  <c:v>2.8166666666666669</c:v>
                </c:pt>
                <c:pt idx="234">
                  <c:v>1.9833333333333334</c:v>
                </c:pt>
                <c:pt idx="235">
                  <c:v>1.5166666666666666</c:v>
                </c:pt>
                <c:pt idx="236">
                  <c:v>1.3833333333333331</c:v>
                </c:pt>
                <c:pt idx="237">
                  <c:v>0.6</c:v>
                </c:pt>
                <c:pt idx="238">
                  <c:v>0.11666666666666665</c:v>
                </c:pt>
                <c:pt idx="239">
                  <c:v>0</c:v>
                </c:pt>
                <c:pt idx="240">
                  <c:v>0.16666666666666666</c:v>
                </c:pt>
                <c:pt idx="241">
                  <c:v>0.13333333333333333</c:v>
                </c:pt>
                <c:pt idx="242">
                  <c:v>1.2333333333333334</c:v>
                </c:pt>
                <c:pt idx="243">
                  <c:v>4.1166666666666671</c:v>
                </c:pt>
                <c:pt idx="244">
                  <c:v>2.0666666666666669</c:v>
                </c:pt>
                <c:pt idx="245">
                  <c:v>1.6500000000000001</c:v>
                </c:pt>
                <c:pt idx="246">
                  <c:v>0.81666666666666676</c:v>
                </c:pt>
                <c:pt idx="247">
                  <c:v>0.91666666666666652</c:v>
                </c:pt>
                <c:pt idx="248">
                  <c:v>1.5166666666666666</c:v>
                </c:pt>
                <c:pt idx="249">
                  <c:v>1.3499999999999999</c:v>
                </c:pt>
                <c:pt idx="250">
                  <c:v>0.8666666666666667</c:v>
                </c:pt>
                <c:pt idx="251">
                  <c:v>0.71666666666666679</c:v>
                </c:pt>
                <c:pt idx="252">
                  <c:v>1.5166666666666666</c:v>
                </c:pt>
                <c:pt idx="253">
                  <c:v>1.25</c:v>
                </c:pt>
                <c:pt idx="254">
                  <c:v>1.8833333333333335</c:v>
                </c:pt>
                <c:pt idx="255">
                  <c:v>2.3833333333333333</c:v>
                </c:pt>
                <c:pt idx="256">
                  <c:v>2.0833333333333335</c:v>
                </c:pt>
                <c:pt idx="257">
                  <c:v>1.3166666666666667</c:v>
                </c:pt>
                <c:pt idx="258">
                  <c:v>2.9499999999999997</c:v>
                </c:pt>
                <c:pt idx="259">
                  <c:v>1.3999999999999997</c:v>
                </c:pt>
                <c:pt idx="260">
                  <c:v>2</c:v>
                </c:pt>
                <c:pt idx="261">
                  <c:v>1.3833333333333335</c:v>
                </c:pt>
                <c:pt idx="262">
                  <c:v>0.6333333333333333</c:v>
                </c:pt>
                <c:pt idx="263">
                  <c:v>1.2333333333333334</c:v>
                </c:pt>
                <c:pt idx="264">
                  <c:v>0.6</c:v>
                </c:pt>
                <c:pt idx="265">
                  <c:v>0.83333333333333337</c:v>
                </c:pt>
                <c:pt idx="266">
                  <c:v>1.05</c:v>
                </c:pt>
                <c:pt idx="267">
                  <c:v>1.4833333333333332</c:v>
                </c:pt>
                <c:pt idx="268">
                  <c:v>0.45</c:v>
                </c:pt>
                <c:pt idx="269">
                  <c:v>1.6666666666666666E-2</c:v>
                </c:pt>
                <c:pt idx="270">
                  <c:v>0.5</c:v>
                </c:pt>
                <c:pt idx="271">
                  <c:v>0.39999999999999997</c:v>
                </c:pt>
                <c:pt idx="272">
                  <c:v>0.58333333333333337</c:v>
                </c:pt>
                <c:pt idx="273">
                  <c:v>0.93333333333333346</c:v>
                </c:pt>
                <c:pt idx="274">
                  <c:v>1.9166666666666667</c:v>
                </c:pt>
                <c:pt idx="275">
                  <c:v>1.9333333333333329</c:v>
                </c:pt>
                <c:pt idx="276">
                  <c:v>2.1333333333333333</c:v>
                </c:pt>
                <c:pt idx="277">
                  <c:v>2.6833333333333336</c:v>
                </c:pt>
                <c:pt idx="278">
                  <c:v>3.0166666666666671</c:v>
                </c:pt>
                <c:pt idx="279">
                  <c:v>2.25</c:v>
                </c:pt>
                <c:pt idx="280">
                  <c:v>2.75</c:v>
                </c:pt>
                <c:pt idx="281">
                  <c:v>3.35</c:v>
                </c:pt>
                <c:pt idx="282">
                  <c:v>2.6833333333333336</c:v>
                </c:pt>
                <c:pt idx="283">
                  <c:v>1.4166666666666667</c:v>
                </c:pt>
                <c:pt idx="284">
                  <c:v>0.54999999999999993</c:v>
                </c:pt>
                <c:pt idx="285">
                  <c:v>0.58333333333333326</c:v>
                </c:pt>
                <c:pt idx="286">
                  <c:v>1.1833333333333333</c:v>
                </c:pt>
                <c:pt idx="287">
                  <c:v>1.7666666666666666</c:v>
                </c:pt>
                <c:pt idx="288">
                  <c:v>1.2333333333333334</c:v>
                </c:pt>
                <c:pt idx="289">
                  <c:v>0.6333333333333333</c:v>
                </c:pt>
                <c:pt idx="290">
                  <c:v>0.28333333333333338</c:v>
                </c:pt>
                <c:pt idx="291">
                  <c:v>0.15</c:v>
                </c:pt>
                <c:pt idx="292">
                  <c:v>0.43333333333333335</c:v>
                </c:pt>
                <c:pt idx="293">
                  <c:v>0.23333333333333331</c:v>
                </c:pt>
                <c:pt idx="294">
                  <c:v>0.31666666666666665</c:v>
                </c:pt>
                <c:pt idx="295">
                  <c:v>1.0333333333333334</c:v>
                </c:pt>
                <c:pt idx="296">
                  <c:v>0.91666666666666663</c:v>
                </c:pt>
                <c:pt idx="297">
                  <c:v>2.3666666666666667</c:v>
                </c:pt>
                <c:pt idx="298">
                  <c:v>2.0500000000000003</c:v>
                </c:pt>
                <c:pt idx="299">
                  <c:v>2.3833333333333333</c:v>
                </c:pt>
                <c:pt idx="300">
                  <c:v>2.7166666666666663</c:v>
                </c:pt>
                <c:pt idx="301">
                  <c:v>4.5333333333333323</c:v>
                </c:pt>
                <c:pt idx="302">
                  <c:v>6.3500000000000005</c:v>
                </c:pt>
                <c:pt idx="303">
                  <c:v>5.7166666666666677</c:v>
                </c:pt>
                <c:pt idx="304">
                  <c:v>6.7833333333333341</c:v>
                </c:pt>
                <c:pt idx="305">
                  <c:v>4.6333333333333337</c:v>
                </c:pt>
                <c:pt idx="306">
                  <c:v>2.2333333333333329</c:v>
                </c:pt>
                <c:pt idx="307">
                  <c:v>2</c:v>
                </c:pt>
                <c:pt idx="308">
                  <c:v>0.8833333333333333</c:v>
                </c:pt>
                <c:pt idx="309">
                  <c:v>2.25</c:v>
                </c:pt>
                <c:pt idx="310">
                  <c:v>2.35</c:v>
                </c:pt>
                <c:pt idx="311">
                  <c:v>2.65</c:v>
                </c:pt>
                <c:pt idx="312">
                  <c:v>1.2499999999999998</c:v>
                </c:pt>
                <c:pt idx="313">
                  <c:v>3.6166666666666667</c:v>
                </c:pt>
                <c:pt idx="314">
                  <c:v>4.1166666666666663</c:v>
                </c:pt>
                <c:pt idx="315">
                  <c:v>2.0333333333333337</c:v>
                </c:pt>
                <c:pt idx="316">
                  <c:v>0.76666666666666661</c:v>
                </c:pt>
                <c:pt idx="317">
                  <c:v>0.28333333333333338</c:v>
                </c:pt>
                <c:pt idx="318">
                  <c:v>0.13333333333333333</c:v>
                </c:pt>
                <c:pt idx="319">
                  <c:v>8.3333333333333329E-2</c:v>
                </c:pt>
                <c:pt idx="320">
                  <c:v>0.58333333333333337</c:v>
                </c:pt>
                <c:pt idx="321">
                  <c:v>0.8666666666666667</c:v>
                </c:pt>
                <c:pt idx="322">
                  <c:v>0.81666666666666676</c:v>
                </c:pt>
                <c:pt idx="323">
                  <c:v>1.1333333333333335</c:v>
                </c:pt>
                <c:pt idx="324">
                  <c:v>1.0999999999999999</c:v>
                </c:pt>
                <c:pt idx="325">
                  <c:v>1.3666666666666669</c:v>
                </c:pt>
                <c:pt idx="326">
                  <c:v>1.8833333333333335</c:v>
                </c:pt>
                <c:pt idx="327">
                  <c:v>2.0333333333333337</c:v>
                </c:pt>
                <c:pt idx="328">
                  <c:v>2.3333333333333335</c:v>
                </c:pt>
                <c:pt idx="329">
                  <c:v>2.1</c:v>
                </c:pt>
                <c:pt idx="330">
                  <c:v>1.1333333333333333</c:v>
                </c:pt>
                <c:pt idx="331">
                  <c:v>2.0500000000000003</c:v>
                </c:pt>
                <c:pt idx="332">
                  <c:v>1.9333333333333333</c:v>
                </c:pt>
                <c:pt idx="333">
                  <c:v>1.1666666666666667</c:v>
                </c:pt>
                <c:pt idx="334">
                  <c:v>1.2166666666666668</c:v>
                </c:pt>
                <c:pt idx="335">
                  <c:v>0.3</c:v>
                </c:pt>
                <c:pt idx="336">
                  <c:v>6.6666666666666666E-2</c:v>
                </c:pt>
                <c:pt idx="337">
                  <c:v>0.3833333333333333</c:v>
                </c:pt>
                <c:pt idx="338">
                  <c:v>1.5</c:v>
                </c:pt>
                <c:pt idx="339">
                  <c:v>1.9166666666666667</c:v>
                </c:pt>
                <c:pt idx="340">
                  <c:v>1.3499999999999999</c:v>
                </c:pt>
                <c:pt idx="341">
                  <c:v>0.6166666666666667</c:v>
                </c:pt>
                <c:pt idx="342">
                  <c:v>1.05</c:v>
                </c:pt>
                <c:pt idx="343">
                  <c:v>0.19999999999999998</c:v>
                </c:pt>
                <c:pt idx="344">
                  <c:v>0.33333333333333331</c:v>
                </c:pt>
                <c:pt idx="345">
                  <c:v>1.2666666666666668</c:v>
                </c:pt>
                <c:pt idx="346">
                  <c:v>1.2333333333333332</c:v>
                </c:pt>
                <c:pt idx="347">
                  <c:v>1.9500000000000002</c:v>
                </c:pt>
                <c:pt idx="348">
                  <c:v>2.6999999999999997</c:v>
                </c:pt>
                <c:pt idx="349">
                  <c:v>2.8333333333333335</c:v>
                </c:pt>
                <c:pt idx="350">
                  <c:v>3.1999999999999997</c:v>
                </c:pt>
                <c:pt idx="351">
                  <c:v>2.8166666666666664</c:v>
                </c:pt>
                <c:pt idx="352">
                  <c:v>3.15</c:v>
                </c:pt>
                <c:pt idx="353">
                  <c:v>2.4333333333333331</c:v>
                </c:pt>
                <c:pt idx="354">
                  <c:v>2.0833333333333335</c:v>
                </c:pt>
                <c:pt idx="355">
                  <c:v>0.6</c:v>
                </c:pt>
                <c:pt idx="356">
                  <c:v>0.70000000000000007</c:v>
                </c:pt>
                <c:pt idx="357">
                  <c:v>0.53333333333333333</c:v>
                </c:pt>
                <c:pt idx="358">
                  <c:v>8.3333333333333329E-2</c:v>
                </c:pt>
                <c:pt idx="359">
                  <c:v>0.33333333333333331</c:v>
                </c:pt>
                <c:pt idx="360">
                  <c:v>0.41666666666666669</c:v>
                </c:pt>
                <c:pt idx="361">
                  <c:v>0.46666666666666662</c:v>
                </c:pt>
                <c:pt idx="362">
                  <c:v>0.10000000000000002</c:v>
                </c:pt>
                <c:pt idx="363">
                  <c:v>0.10000000000000002</c:v>
                </c:pt>
                <c:pt idx="364">
                  <c:v>0.51666666666666672</c:v>
                </c:pt>
                <c:pt idx="365">
                  <c:v>0.25</c:v>
                </c:pt>
                <c:pt idx="366">
                  <c:v>0.98333333333333339</c:v>
                </c:pt>
                <c:pt idx="367">
                  <c:v>0.6166666666666667</c:v>
                </c:pt>
                <c:pt idx="368">
                  <c:v>1.2333333333333332</c:v>
                </c:pt>
                <c:pt idx="369">
                  <c:v>0.85</c:v>
                </c:pt>
                <c:pt idx="370">
                  <c:v>1.4999999999999998</c:v>
                </c:pt>
                <c:pt idx="371">
                  <c:v>1.5666666666666667</c:v>
                </c:pt>
                <c:pt idx="372">
                  <c:v>2.0333333333333332</c:v>
                </c:pt>
                <c:pt idx="373">
                  <c:v>2.2999999999999998</c:v>
                </c:pt>
                <c:pt idx="374">
                  <c:v>2.5</c:v>
                </c:pt>
                <c:pt idx="375">
                  <c:v>2.6666666666666665</c:v>
                </c:pt>
                <c:pt idx="376">
                  <c:v>2.5</c:v>
                </c:pt>
                <c:pt idx="377">
                  <c:v>2.4499999999999997</c:v>
                </c:pt>
                <c:pt idx="378">
                  <c:v>1.2833333333333334</c:v>
                </c:pt>
                <c:pt idx="379">
                  <c:v>0.5</c:v>
                </c:pt>
                <c:pt idx="380">
                  <c:v>0.99999999999999989</c:v>
                </c:pt>
                <c:pt idx="381">
                  <c:v>0.54999999999999993</c:v>
                </c:pt>
                <c:pt idx="382">
                  <c:v>0</c:v>
                </c:pt>
                <c:pt idx="383">
                  <c:v>4.9999999999999996E-2</c:v>
                </c:pt>
                <c:pt idx="384">
                  <c:v>6.6666666666666666E-2</c:v>
                </c:pt>
                <c:pt idx="385">
                  <c:v>0.63333333333333341</c:v>
                </c:pt>
                <c:pt idx="386">
                  <c:v>0.81666666666666676</c:v>
                </c:pt>
                <c:pt idx="387">
                  <c:v>0.98333333333333339</c:v>
                </c:pt>
                <c:pt idx="388">
                  <c:v>0.5</c:v>
                </c:pt>
                <c:pt idx="389">
                  <c:v>0.41666666666666669</c:v>
                </c:pt>
                <c:pt idx="390">
                  <c:v>1.2499999999999998</c:v>
                </c:pt>
                <c:pt idx="391">
                  <c:v>0.76666666666666661</c:v>
                </c:pt>
                <c:pt idx="392">
                  <c:v>0.96666666666666667</c:v>
                </c:pt>
                <c:pt idx="393">
                  <c:v>2.0166666666666666</c:v>
                </c:pt>
                <c:pt idx="394">
                  <c:v>1.9000000000000001</c:v>
                </c:pt>
                <c:pt idx="395">
                  <c:v>1.8999999999999997</c:v>
                </c:pt>
                <c:pt idx="396">
                  <c:v>2.1166666666666667</c:v>
                </c:pt>
                <c:pt idx="397">
                  <c:v>2.1833333333333331</c:v>
                </c:pt>
                <c:pt idx="398">
                  <c:v>2.3166666666666669</c:v>
                </c:pt>
                <c:pt idx="399">
                  <c:v>2.5166666666666666</c:v>
                </c:pt>
                <c:pt idx="400">
                  <c:v>2.5500000000000003</c:v>
                </c:pt>
                <c:pt idx="401">
                  <c:v>2.0833333333333335</c:v>
                </c:pt>
                <c:pt idx="402">
                  <c:v>1.2833333333333334</c:v>
                </c:pt>
                <c:pt idx="403">
                  <c:v>0.18333333333333335</c:v>
                </c:pt>
                <c:pt idx="404">
                  <c:v>0.5</c:v>
                </c:pt>
                <c:pt idx="405">
                  <c:v>0.53333333333333333</c:v>
                </c:pt>
                <c:pt idx="406">
                  <c:v>1.3666666666666665</c:v>
                </c:pt>
                <c:pt idx="407">
                  <c:v>0.6</c:v>
                </c:pt>
                <c:pt idx="408">
                  <c:v>5.000000000000001E-2</c:v>
                </c:pt>
                <c:pt idx="409">
                  <c:v>0.23333333333333331</c:v>
                </c:pt>
                <c:pt idx="410">
                  <c:v>1.0333333333333334</c:v>
                </c:pt>
                <c:pt idx="411">
                  <c:v>1.1666666666666667</c:v>
                </c:pt>
                <c:pt idx="412">
                  <c:v>0.35000000000000003</c:v>
                </c:pt>
                <c:pt idx="413">
                  <c:v>0.38333333333333336</c:v>
                </c:pt>
                <c:pt idx="414">
                  <c:v>0.71666666666666667</c:v>
                </c:pt>
                <c:pt idx="415">
                  <c:v>0.78333333333333333</c:v>
                </c:pt>
                <c:pt idx="416">
                  <c:v>1.7166666666666668</c:v>
                </c:pt>
                <c:pt idx="417">
                  <c:v>2.0333333333333337</c:v>
                </c:pt>
                <c:pt idx="418">
                  <c:v>1.4333333333333333</c:v>
                </c:pt>
                <c:pt idx="419">
                  <c:v>1.9833333333333334</c:v>
                </c:pt>
                <c:pt idx="420">
                  <c:v>2.2000000000000002</c:v>
                </c:pt>
                <c:pt idx="421">
                  <c:v>1.9833333333333336</c:v>
                </c:pt>
                <c:pt idx="422">
                  <c:v>2.2666666666666666</c:v>
                </c:pt>
                <c:pt idx="423">
                  <c:v>2.7333333333333329</c:v>
                </c:pt>
                <c:pt idx="424">
                  <c:v>2.1833333333333331</c:v>
                </c:pt>
                <c:pt idx="425">
                  <c:v>2.2000000000000002</c:v>
                </c:pt>
                <c:pt idx="426">
                  <c:v>1.7999999999999998</c:v>
                </c:pt>
                <c:pt idx="427">
                  <c:v>0.58333333333333337</c:v>
                </c:pt>
                <c:pt idx="428">
                  <c:v>0.33333333333333331</c:v>
                </c:pt>
                <c:pt idx="429">
                  <c:v>0.60000000000000009</c:v>
                </c:pt>
                <c:pt idx="430">
                  <c:v>0.18333333333333335</c:v>
                </c:pt>
                <c:pt idx="431">
                  <c:v>0.6333333333333333</c:v>
                </c:pt>
                <c:pt idx="432">
                  <c:v>0.21666666666666667</c:v>
                </c:pt>
                <c:pt idx="433">
                  <c:v>0.41666666666666669</c:v>
                </c:pt>
                <c:pt idx="434">
                  <c:v>1.6333333333333335</c:v>
                </c:pt>
                <c:pt idx="435">
                  <c:v>1.4333333333333333</c:v>
                </c:pt>
                <c:pt idx="436">
                  <c:v>0.68333333333333346</c:v>
                </c:pt>
                <c:pt idx="437">
                  <c:v>0.51666666666666672</c:v>
                </c:pt>
                <c:pt idx="438">
                  <c:v>0.61666666666666659</c:v>
                </c:pt>
                <c:pt idx="439">
                  <c:v>1.7333333333333332</c:v>
                </c:pt>
                <c:pt idx="440">
                  <c:v>2.1166666666666667</c:v>
                </c:pt>
                <c:pt idx="441">
                  <c:v>1.8333333333333333</c:v>
                </c:pt>
                <c:pt idx="442">
                  <c:v>1.7333333333333336</c:v>
                </c:pt>
                <c:pt idx="443">
                  <c:v>1.0333333333333332</c:v>
                </c:pt>
                <c:pt idx="444">
                  <c:v>1.6833333333333333</c:v>
                </c:pt>
                <c:pt idx="445">
                  <c:v>2.3833333333333329</c:v>
                </c:pt>
                <c:pt idx="446">
                  <c:v>3.0833333333333335</c:v>
                </c:pt>
                <c:pt idx="447">
                  <c:v>3.9166666666666661</c:v>
                </c:pt>
                <c:pt idx="448">
                  <c:v>3.1166666666666667</c:v>
                </c:pt>
                <c:pt idx="449">
                  <c:v>2.65</c:v>
                </c:pt>
                <c:pt idx="450">
                  <c:v>2.15</c:v>
                </c:pt>
                <c:pt idx="451">
                  <c:v>4.2833333333333332</c:v>
                </c:pt>
                <c:pt idx="452">
                  <c:v>3.6166666666666671</c:v>
                </c:pt>
                <c:pt idx="453">
                  <c:v>2.1166666666666667</c:v>
                </c:pt>
                <c:pt idx="454">
                  <c:v>3.1833333333333331</c:v>
                </c:pt>
                <c:pt idx="455">
                  <c:v>2.5166666666666662</c:v>
                </c:pt>
                <c:pt idx="456">
                  <c:v>1.5833333333333333</c:v>
                </c:pt>
                <c:pt idx="457">
                  <c:v>1.7666666666666668</c:v>
                </c:pt>
                <c:pt idx="458">
                  <c:v>1.1166666666666667</c:v>
                </c:pt>
                <c:pt idx="459">
                  <c:v>1.7333333333333332</c:v>
                </c:pt>
                <c:pt idx="460">
                  <c:v>2.1833333333333336</c:v>
                </c:pt>
                <c:pt idx="461">
                  <c:v>1.2666666666666668</c:v>
                </c:pt>
                <c:pt idx="462">
                  <c:v>1.6666666666666667</c:v>
                </c:pt>
                <c:pt idx="463">
                  <c:v>0.86666666666666659</c:v>
                </c:pt>
                <c:pt idx="464">
                  <c:v>1.1333333333333333</c:v>
                </c:pt>
                <c:pt idx="465">
                  <c:v>0.95000000000000007</c:v>
                </c:pt>
                <c:pt idx="466">
                  <c:v>1.0999999999999999</c:v>
                </c:pt>
                <c:pt idx="467">
                  <c:v>1.6333333333333335</c:v>
                </c:pt>
                <c:pt idx="468">
                  <c:v>1.4833333333333332</c:v>
                </c:pt>
                <c:pt idx="469">
                  <c:v>1.783333333333333</c:v>
                </c:pt>
                <c:pt idx="470">
                  <c:v>1.8666666666666669</c:v>
                </c:pt>
                <c:pt idx="471">
                  <c:v>2.1999999999999997</c:v>
                </c:pt>
                <c:pt idx="472">
                  <c:v>2.1</c:v>
                </c:pt>
                <c:pt idx="473">
                  <c:v>2.6333333333333333</c:v>
                </c:pt>
                <c:pt idx="474">
                  <c:v>1.9833333333333334</c:v>
                </c:pt>
                <c:pt idx="475">
                  <c:v>1.3833333333333335</c:v>
                </c:pt>
                <c:pt idx="476">
                  <c:v>1.0333333333333334</c:v>
                </c:pt>
                <c:pt idx="477">
                  <c:v>2.0833333333333335</c:v>
                </c:pt>
                <c:pt idx="478">
                  <c:v>2.2000000000000002</c:v>
                </c:pt>
                <c:pt idx="479">
                  <c:v>2.4666666666666668</c:v>
                </c:pt>
                <c:pt idx="480">
                  <c:v>2.3833333333333333</c:v>
                </c:pt>
                <c:pt idx="481">
                  <c:v>2.6166666666666667</c:v>
                </c:pt>
                <c:pt idx="482">
                  <c:v>1.5999999999999999</c:v>
                </c:pt>
                <c:pt idx="483">
                  <c:v>1.0333333333333332</c:v>
                </c:pt>
                <c:pt idx="484">
                  <c:v>1.2666666666666668</c:v>
                </c:pt>
                <c:pt idx="485">
                  <c:v>1</c:v>
                </c:pt>
                <c:pt idx="486">
                  <c:v>1.7000000000000002</c:v>
                </c:pt>
                <c:pt idx="487">
                  <c:v>1.3833333333333335</c:v>
                </c:pt>
                <c:pt idx="488">
                  <c:v>1.5</c:v>
                </c:pt>
                <c:pt idx="489">
                  <c:v>1.2666666666666668</c:v>
                </c:pt>
                <c:pt idx="490">
                  <c:v>1.25</c:v>
                </c:pt>
                <c:pt idx="491">
                  <c:v>1.4333333333333333</c:v>
                </c:pt>
                <c:pt idx="492">
                  <c:v>2.4333333333333331</c:v>
                </c:pt>
                <c:pt idx="493">
                  <c:v>2.1999999999999997</c:v>
                </c:pt>
                <c:pt idx="494">
                  <c:v>2.1833333333333336</c:v>
                </c:pt>
                <c:pt idx="495">
                  <c:v>2.3166666666666669</c:v>
                </c:pt>
                <c:pt idx="496">
                  <c:v>2.4833333333333338</c:v>
                </c:pt>
                <c:pt idx="497">
                  <c:v>2.8000000000000003</c:v>
                </c:pt>
                <c:pt idx="498">
                  <c:v>2.5</c:v>
                </c:pt>
                <c:pt idx="499">
                  <c:v>1.1666666666666667</c:v>
                </c:pt>
                <c:pt idx="500">
                  <c:v>1.2833333333333334</c:v>
                </c:pt>
                <c:pt idx="501">
                  <c:v>2.1333333333333333</c:v>
                </c:pt>
                <c:pt idx="502">
                  <c:v>0.6</c:v>
                </c:pt>
                <c:pt idx="503">
                  <c:v>1.1166666666666667</c:v>
                </c:pt>
                <c:pt idx="504">
                  <c:v>0.79999999999999982</c:v>
                </c:pt>
                <c:pt idx="505">
                  <c:v>0.73333333333333339</c:v>
                </c:pt>
                <c:pt idx="506">
                  <c:v>1.0166666666666666</c:v>
                </c:pt>
                <c:pt idx="507">
                  <c:v>0.76666666666666661</c:v>
                </c:pt>
                <c:pt idx="508">
                  <c:v>1.3166666666666667</c:v>
                </c:pt>
                <c:pt idx="509">
                  <c:v>3.850000000000001</c:v>
                </c:pt>
                <c:pt idx="510">
                  <c:v>3.0666666666666664</c:v>
                </c:pt>
                <c:pt idx="511">
                  <c:v>2.5</c:v>
                </c:pt>
                <c:pt idx="512">
                  <c:v>2.3666666666666667</c:v>
                </c:pt>
                <c:pt idx="513">
                  <c:v>1.9166666666666667</c:v>
                </c:pt>
                <c:pt idx="514">
                  <c:v>2.9666666666666668</c:v>
                </c:pt>
                <c:pt idx="515">
                  <c:v>2.2333333333333334</c:v>
                </c:pt>
                <c:pt idx="516">
                  <c:v>1.5</c:v>
                </c:pt>
                <c:pt idx="517">
                  <c:v>1.7333333333333336</c:v>
                </c:pt>
                <c:pt idx="518">
                  <c:v>1.9833333333333336</c:v>
                </c:pt>
                <c:pt idx="519">
                  <c:v>2</c:v>
                </c:pt>
                <c:pt idx="520">
                  <c:v>1.9666666666666666</c:v>
                </c:pt>
                <c:pt idx="521">
                  <c:v>1.7833333333333332</c:v>
                </c:pt>
                <c:pt idx="522">
                  <c:v>1.2666666666666666</c:v>
                </c:pt>
                <c:pt idx="523">
                  <c:v>0.91666666666666663</c:v>
                </c:pt>
                <c:pt idx="524">
                  <c:v>0.86666666666666659</c:v>
                </c:pt>
                <c:pt idx="525">
                  <c:v>0.6166666666666667</c:v>
                </c:pt>
                <c:pt idx="526">
                  <c:v>1.5166666666666666</c:v>
                </c:pt>
                <c:pt idx="527">
                  <c:v>1.9000000000000004</c:v>
                </c:pt>
                <c:pt idx="528">
                  <c:v>1.1833333333333333</c:v>
                </c:pt>
                <c:pt idx="529">
                  <c:v>0.68333333333333324</c:v>
                </c:pt>
                <c:pt idx="530">
                  <c:v>1.1000000000000001</c:v>
                </c:pt>
                <c:pt idx="531">
                  <c:v>0.48333333333333339</c:v>
                </c:pt>
                <c:pt idx="532">
                  <c:v>0.60000000000000009</c:v>
                </c:pt>
                <c:pt idx="533">
                  <c:v>1.0999999999999999</c:v>
                </c:pt>
                <c:pt idx="534">
                  <c:v>1.4500000000000002</c:v>
                </c:pt>
                <c:pt idx="535">
                  <c:v>0.21666666666666665</c:v>
                </c:pt>
                <c:pt idx="536">
                  <c:v>0.46666666666666662</c:v>
                </c:pt>
                <c:pt idx="537">
                  <c:v>1.0666666666666667</c:v>
                </c:pt>
                <c:pt idx="538">
                  <c:v>0.93333333333333324</c:v>
                </c:pt>
                <c:pt idx="539">
                  <c:v>0.94999999999999984</c:v>
                </c:pt>
                <c:pt idx="540">
                  <c:v>1.2666666666666666</c:v>
                </c:pt>
                <c:pt idx="541">
                  <c:v>1.4666666666666666</c:v>
                </c:pt>
                <c:pt idx="542">
                  <c:v>2.0333333333333332</c:v>
                </c:pt>
                <c:pt idx="543">
                  <c:v>2.0666666666666664</c:v>
                </c:pt>
                <c:pt idx="544">
                  <c:v>2.0666666666666664</c:v>
                </c:pt>
                <c:pt idx="545">
                  <c:v>1.8833333333333335</c:v>
                </c:pt>
                <c:pt idx="546">
                  <c:v>1.5166666666666666</c:v>
                </c:pt>
                <c:pt idx="547">
                  <c:v>0.66666666666666663</c:v>
                </c:pt>
                <c:pt idx="548">
                  <c:v>0.43333333333333335</c:v>
                </c:pt>
                <c:pt idx="549">
                  <c:v>0.6166666666666667</c:v>
                </c:pt>
                <c:pt idx="550">
                  <c:v>0.46666666666666673</c:v>
                </c:pt>
                <c:pt idx="551">
                  <c:v>0.3666666666666667</c:v>
                </c:pt>
                <c:pt idx="552">
                  <c:v>5.000000000000001E-2</c:v>
                </c:pt>
                <c:pt idx="553">
                  <c:v>1.6666666666666667</c:v>
                </c:pt>
                <c:pt idx="554">
                  <c:v>1.7666666666666668</c:v>
                </c:pt>
                <c:pt idx="555">
                  <c:v>5</c:v>
                </c:pt>
                <c:pt idx="556">
                  <c:v>3.5500000000000003</c:v>
                </c:pt>
                <c:pt idx="557">
                  <c:v>0.95000000000000007</c:v>
                </c:pt>
                <c:pt idx="558">
                  <c:v>1.4666666666666668</c:v>
                </c:pt>
                <c:pt idx="559">
                  <c:v>2.6333333333333333</c:v>
                </c:pt>
                <c:pt idx="560">
                  <c:v>1.7</c:v>
                </c:pt>
                <c:pt idx="561">
                  <c:v>1.6000000000000003</c:v>
                </c:pt>
                <c:pt idx="562">
                  <c:v>1.8333333333333333</c:v>
                </c:pt>
                <c:pt idx="563">
                  <c:v>1.3333333333333333</c:v>
                </c:pt>
                <c:pt idx="564">
                  <c:v>2.3833333333333333</c:v>
                </c:pt>
                <c:pt idx="565">
                  <c:v>2.2999999999999998</c:v>
                </c:pt>
                <c:pt idx="566">
                  <c:v>1.8499999999999999</c:v>
                </c:pt>
                <c:pt idx="567">
                  <c:v>1.1666666666666667</c:v>
                </c:pt>
                <c:pt idx="568">
                  <c:v>1.8333333333333333</c:v>
                </c:pt>
                <c:pt idx="569">
                  <c:v>0.66666666666666663</c:v>
                </c:pt>
                <c:pt idx="570">
                  <c:v>0.91666666666666685</c:v>
                </c:pt>
                <c:pt idx="571">
                  <c:v>1.6666666666666666E-2</c:v>
                </c:pt>
                <c:pt idx="572">
                  <c:v>0.5</c:v>
                </c:pt>
                <c:pt idx="573">
                  <c:v>0.11666666666666665</c:v>
                </c:pt>
                <c:pt idx="574">
                  <c:v>1.6666666666666666E-2</c:v>
                </c:pt>
                <c:pt idx="575">
                  <c:v>3.3333333333333333E-2</c:v>
                </c:pt>
                <c:pt idx="576">
                  <c:v>3.3333333333333333E-2</c:v>
                </c:pt>
                <c:pt idx="577">
                  <c:v>0.76666666666666672</c:v>
                </c:pt>
                <c:pt idx="578">
                  <c:v>2.15</c:v>
                </c:pt>
                <c:pt idx="579">
                  <c:v>2.8166666666666664</c:v>
                </c:pt>
                <c:pt idx="580">
                  <c:v>5.1166666666666663</c:v>
                </c:pt>
                <c:pt idx="581">
                  <c:v>2.7666666666666662</c:v>
                </c:pt>
                <c:pt idx="582">
                  <c:v>1</c:v>
                </c:pt>
                <c:pt idx="583">
                  <c:v>1.1500000000000001</c:v>
                </c:pt>
                <c:pt idx="584">
                  <c:v>0.96666666666666667</c:v>
                </c:pt>
                <c:pt idx="585">
                  <c:v>1.583333333333333</c:v>
                </c:pt>
                <c:pt idx="586">
                  <c:v>0.65</c:v>
                </c:pt>
                <c:pt idx="587">
                  <c:v>2.1333333333333333</c:v>
                </c:pt>
                <c:pt idx="588">
                  <c:v>1.4833333333333334</c:v>
                </c:pt>
                <c:pt idx="589">
                  <c:v>1.8833333333333335</c:v>
                </c:pt>
                <c:pt idx="590">
                  <c:v>2.9333333333333331</c:v>
                </c:pt>
                <c:pt idx="591">
                  <c:v>2.8333333333333335</c:v>
                </c:pt>
                <c:pt idx="592">
                  <c:v>2.4</c:v>
                </c:pt>
                <c:pt idx="593">
                  <c:v>1</c:v>
                </c:pt>
                <c:pt idx="594">
                  <c:v>0.3</c:v>
                </c:pt>
                <c:pt idx="595">
                  <c:v>5.000000000000001E-2</c:v>
                </c:pt>
                <c:pt idx="596">
                  <c:v>0.65</c:v>
                </c:pt>
                <c:pt idx="597">
                  <c:v>0.43333333333333329</c:v>
                </c:pt>
                <c:pt idx="598">
                  <c:v>0.3666666666666667</c:v>
                </c:pt>
                <c:pt idx="599">
                  <c:v>0.3</c:v>
                </c:pt>
                <c:pt idx="600">
                  <c:v>1.4666666666666666</c:v>
                </c:pt>
                <c:pt idx="601">
                  <c:v>0.41666666666666669</c:v>
                </c:pt>
                <c:pt idx="602">
                  <c:v>0.23333333333333331</c:v>
                </c:pt>
                <c:pt idx="603">
                  <c:v>0.75</c:v>
                </c:pt>
                <c:pt idx="604">
                  <c:v>0.18333333333333335</c:v>
                </c:pt>
                <c:pt idx="605">
                  <c:v>0.16666666666666666</c:v>
                </c:pt>
                <c:pt idx="606">
                  <c:v>0.26666666666666666</c:v>
                </c:pt>
                <c:pt idx="607">
                  <c:v>0.3666666666666667</c:v>
                </c:pt>
                <c:pt idx="608">
                  <c:v>0.86666666666666659</c:v>
                </c:pt>
                <c:pt idx="609">
                  <c:v>3.25</c:v>
                </c:pt>
                <c:pt idx="610">
                  <c:v>3.6166666666666671</c:v>
                </c:pt>
                <c:pt idx="611">
                  <c:v>3.1</c:v>
                </c:pt>
                <c:pt idx="612">
                  <c:v>1.9333333333333333</c:v>
                </c:pt>
                <c:pt idx="613">
                  <c:v>1.45</c:v>
                </c:pt>
                <c:pt idx="614">
                  <c:v>2.4500000000000002</c:v>
                </c:pt>
                <c:pt idx="615">
                  <c:v>2.6666666666666661</c:v>
                </c:pt>
                <c:pt idx="616">
                  <c:v>3.15</c:v>
                </c:pt>
                <c:pt idx="617">
                  <c:v>3.0833333333333339</c:v>
                </c:pt>
                <c:pt idx="618">
                  <c:v>1.5999999999999999</c:v>
                </c:pt>
                <c:pt idx="619">
                  <c:v>1.7833333333333332</c:v>
                </c:pt>
                <c:pt idx="620">
                  <c:v>1.55</c:v>
                </c:pt>
                <c:pt idx="621">
                  <c:v>1.0666666666666667</c:v>
                </c:pt>
                <c:pt idx="622">
                  <c:v>0.78333333333333333</c:v>
                </c:pt>
                <c:pt idx="623">
                  <c:v>0.25</c:v>
                </c:pt>
                <c:pt idx="624">
                  <c:v>0.71666666666666667</c:v>
                </c:pt>
                <c:pt idx="625">
                  <c:v>0.6333333333333333</c:v>
                </c:pt>
                <c:pt idx="626">
                  <c:v>0.56666666666666665</c:v>
                </c:pt>
                <c:pt idx="627">
                  <c:v>0.68333333333333324</c:v>
                </c:pt>
                <c:pt idx="628">
                  <c:v>0.15</c:v>
                </c:pt>
                <c:pt idx="629">
                  <c:v>6.6666666666666666E-2</c:v>
                </c:pt>
                <c:pt idx="630">
                  <c:v>0.26666666666666666</c:v>
                </c:pt>
                <c:pt idx="631">
                  <c:v>5.000000000000001E-2</c:v>
                </c:pt>
                <c:pt idx="632">
                  <c:v>0.31666666666666665</c:v>
                </c:pt>
                <c:pt idx="633">
                  <c:v>0.51666666666666661</c:v>
                </c:pt>
                <c:pt idx="634">
                  <c:v>1</c:v>
                </c:pt>
                <c:pt idx="635">
                  <c:v>2.3166666666666664</c:v>
                </c:pt>
                <c:pt idx="636">
                  <c:v>2.7000000000000006</c:v>
                </c:pt>
                <c:pt idx="637">
                  <c:v>3.2166666666666668</c:v>
                </c:pt>
                <c:pt idx="638">
                  <c:v>3.4</c:v>
                </c:pt>
                <c:pt idx="639">
                  <c:v>3.4</c:v>
                </c:pt>
                <c:pt idx="640">
                  <c:v>3.1833333333333331</c:v>
                </c:pt>
                <c:pt idx="641">
                  <c:v>2.6333333333333333</c:v>
                </c:pt>
                <c:pt idx="642">
                  <c:v>3.1666666666666665</c:v>
                </c:pt>
                <c:pt idx="643">
                  <c:v>2.2166666666666663</c:v>
                </c:pt>
                <c:pt idx="644">
                  <c:v>1.3333333333333333</c:v>
                </c:pt>
                <c:pt idx="645">
                  <c:v>0.61666666666666681</c:v>
                </c:pt>
                <c:pt idx="646">
                  <c:v>0.40000000000000008</c:v>
                </c:pt>
                <c:pt idx="647">
                  <c:v>0.58333333333333337</c:v>
                </c:pt>
                <c:pt idx="648">
                  <c:v>1.55</c:v>
                </c:pt>
                <c:pt idx="649">
                  <c:v>1.6833333333333333</c:v>
                </c:pt>
                <c:pt idx="650">
                  <c:v>0.5</c:v>
                </c:pt>
                <c:pt idx="651">
                  <c:v>1.0333333333333332</c:v>
                </c:pt>
                <c:pt idx="652">
                  <c:v>1.3833333333333335</c:v>
                </c:pt>
                <c:pt idx="653">
                  <c:v>0.70000000000000007</c:v>
                </c:pt>
                <c:pt idx="654">
                  <c:v>0.71666666666666667</c:v>
                </c:pt>
                <c:pt idx="655">
                  <c:v>0.6333333333333333</c:v>
                </c:pt>
                <c:pt idx="656">
                  <c:v>2.3833333333333333</c:v>
                </c:pt>
                <c:pt idx="657">
                  <c:v>2.8499999999999996</c:v>
                </c:pt>
                <c:pt idx="658">
                  <c:v>2</c:v>
                </c:pt>
                <c:pt idx="659">
                  <c:v>1.45</c:v>
                </c:pt>
                <c:pt idx="660">
                  <c:v>1.3499999999999999</c:v>
                </c:pt>
                <c:pt idx="661">
                  <c:v>1.8666666666666665</c:v>
                </c:pt>
                <c:pt idx="662">
                  <c:v>2.4166666666666665</c:v>
                </c:pt>
                <c:pt idx="663">
                  <c:v>2.5000000000000004</c:v>
                </c:pt>
                <c:pt idx="664">
                  <c:v>3.6</c:v>
                </c:pt>
                <c:pt idx="665">
                  <c:v>2.4499999999999997</c:v>
                </c:pt>
                <c:pt idx="666">
                  <c:v>2.2833333333333332</c:v>
                </c:pt>
                <c:pt idx="667">
                  <c:v>1.3166666666666667</c:v>
                </c:pt>
                <c:pt idx="668">
                  <c:v>0.53333333333333333</c:v>
                </c:pt>
                <c:pt idx="669">
                  <c:v>1.0166666666666666</c:v>
                </c:pt>
                <c:pt idx="670">
                  <c:v>0.73333333333333328</c:v>
                </c:pt>
                <c:pt idx="671">
                  <c:v>0.25</c:v>
                </c:pt>
                <c:pt idx="672">
                  <c:v>8.3333333333333329E-2</c:v>
                </c:pt>
                <c:pt idx="673">
                  <c:v>0.11666666666666665</c:v>
                </c:pt>
                <c:pt idx="674">
                  <c:v>0.43333333333333335</c:v>
                </c:pt>
                <c:pt idx="675">
                  <c:v>0</c:v>
                </c:pt>
                <c:pt idx="676">
                  <c:v>0.11666666666666665</c:v>
                </c:pt>
                <c:pt idx="677">
                  <c:v>1.3166666666666667</c:v>
                </c:pt>
                <c:pt idx="678">
                  <c:v>1.2333333333333334</c:v>
                </c:pt>
                <c:pt idx="679">
                  <c:v>0.45</c:v>
                </c:pt>
                <c:pt idx="680">
                  <c:v>0.31666666666666665</c:v>
                </c:pt>
                <c:pt idx="681">
                  <c:v>0.66666666666666663</c:v>
                </c:pt>
                <c:pt idx="682">
                  <c:v>1.4166666666666667</c:v>
                </c:pt>
                <c:pt idx="683">
                  <c:v>1.6499999999999997</c:v>
                </c:pt>
                <c:pt idx="684">
                  <c:v>1.0333333333333332</c:v>
                </c:pt>
                <c:pt idx="685">
                  <c:v>1.1166666666666667</c:v>
                </c:pt>
                <c:pt idx="686">
                  <c:v>2.2833333333333332</c:v>
                </c:pt>
                <c:pt idx="687">
                  <c:v>1.9833333333333332</c:v>
                </c:pt>
                <c:pt idx="688">
                  <c:v>1.7166666666666668</c:v>
                </c:pt>
                <c:pt idx="689">
                  <c:v>3.9666666666666663</c:v>
                </c:pt>
                <c:pt idx="690">
                  <c:v>3.1999999999999997</c:v>
                </c:pt>
                <c:pt idx="691">
                  <c:v>2.3000000000000003</c:v>
                </c:pt>
                <c:pt idx="692">
                  <c:v>2.0666666666666669</c:v>
                </c:pt>
                <c:pt idx="693">
                  <c:v>0.10000000000000002</c:v>
                </c:pt>
                <c:pt idx="694">
                  <c:v>0.26666666666666666</c:v>
                </c:pt>
                <c:pt idx="695">
                  <c:v>0.96666666666666667</c:v>
                </c:pt>
                <c:pt idx="696">
                  <c:v>0.33333333333333343</c:v>
                </c:pt>
                <c:pt idx="697">
                  <c:v>0.33333333333333331</c:v>
                </c:pt>
                <c:pt idx="698">
                  <c:v>0.8666666666666667</c:v>
                </c:pt>
                <c:pt idx="699">
                  <c:v>1.25</c:v>
                </c:pt>
                <c:pt idx="700">
                  <c:v>1.1166666666666665</c:v>
                </c:pt>
                <c:pt idx="701">
                  <c:v>0.21666666666666667</c:v>
                </c:pt>
                <c:pt idx="702">
                  <c:v>0.43333333333333335</c:v>
                </c:pt>
                <c:pt idx="703">
                  <c:v>1.4333333333333333</c:v>
                </c:pt>
                <c:pt idx="704">
                  <c:v>3.0833333333333339</c:v>
                </c:pt>
                <c:pt idx="705">
                  <c:v>2.5666666666666669</c:v>
                </c:pt>
                <c:pt idx="706">
                  <c:v>2.8833333333333333</c:v>
                </c:pt>
                <c:pt idx="707">
                  <c:v>2.9666666666666668</c:v>
                </c:pt>
                <c:pt idx="708">
                  <c:v>3.9499999999999997</c:v>
                </c:pt>
                <c:pt idx="709">
                  <c:v>3.5833333333333326</c:v>
                </c:pt>
                <c:pt idx="710">
                  <c:v>4.3166666666666664</c:v>
                </c:pt>
                <c:pt idx="711">
                  <c:v>3.6833333333333331</c:v>
                </c:pt>
                <c:pt idx="712">
                  <c:v>3.9166666666666674</c:v>
                </c:pt>
                <c:pt idx="713">
                  <c:v>3.1333333333333333</c:v>
                </c:pt>
                <c:pt idx="714">
                  <c:v>2.0499999999999998</c:v>
                </c:pt>
                <c:pt idx="715">
                  <c:v>0.40000000000000008</c:v>
                </c:pt>
                <c:pt idx="716">
                  <c:v>1.2666666666666666</c:v>
                </c:pt>
                <c:pt idx="717">
                  <c:v>2.1833333333333331</c:v>
                </c:pt>
                <c:pt idx="718">
                  <c:v>2.0166666666666666</c:v>
                </c:pt>
                <c:pt idx="719">
                  <c:v>1.8</c:v>
                </c:pt>
                <c:pt idx="720">
                  <c:v>1.7666666666666666</c:v>
                </c:pt>
                <c:pt idx="721">
                  <c:v>0.39999999999999997</c:v>
                </c:pt>
                <c:pt idx="722">
                  <c:v>0.68333333333333324</c:v>
                </c:pt>
                <c:pt idx="723">
                  <c:v>0.15</c:v>
                </c:pt>
                <c:pt idx="724">
                  <c:v>0.13333333333333333</c:v>
                </c:pt>
                <c:pt idx="725">
                  <c:v>0.56666666666666665</c:v>
                </c:pt>
                <c:pt idx="726">
                  <c:v>0.35000000000000003</c:v>
                </c:pt>
                <c:pt idx="727">
                  <c:v>1.5166666666666666</c:v>
                </c:pt>
                <c:pt idx="728">
                  <c:v>2.1833333333333331</c:v>
                </c:pt>
                <c:pt idx="729">
                  <c:v>1.8500000000000003</c:v>
                </c:pt>
                <c:pt idx="730">
                  <c:v>1.6166666666666665</c:v>
                </c:pt>
                <c:pt idx="731">
                  <c:v>2.0333333333333332</c:v>
                </c:pt>
                <c:pt idx="732">
                  <c:v>1.9500000000000002</c:v>
                </c:pt>
                <c:pt idx="733">
                  <c:v>2.2833333333333332</c:v>
                </c:pt>
                <c:pt idx="734">
                  <c:v>2.4500000000000002</c:v>
                </c:pt>
                <c:pt idx="735">
                  <c:v>2.3833333333333333</c:v>
                </c:pt>
                <c:pt idx="736">
                  <c:v>2.2166666666666668</c:v>
                </c:pt>
                <c:pt idx="737">
                  <c:v>1.2499999999999998</c:v>
                </c:pt>
                <c:pt idx="738">
                  <c:v>1.5999999999999999</c:v>
                </c:pt>
                <c:pt idx="739">
                  <c:v>1.4333333333333333</c:v>
                </c:pt>
                <c:pt idx="740">
                  <c:v>1.7166666666666668</c:v>
                </c:pt>
                <c:pt idx="741">
                  <c:v>1.5666666666666667</c:v>
                </c:pt>
                <c:pt idx="742">
                  <c:v>0.66666666666666663</c:v>
                </c:pt>
                <c:pt idx="743">
                  <c:v>0.53333333333333333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4.5999999999999996</c:v>
                </c:pt>
                <c:pt idx="1">
                  <c:v>4.9000000000000004</c:v>
                </c:pt>
                <c:pt idx="2">
                  <c:v>2.4</c:v>
                </c:pt>
                <c:pt idx="3">
                  <c:v>2.1</c:v>
                </c:pt>
                <c:pt idx="4">
                  <c:v>2.1</c:v>
                </c:pt>
                <c:pt idx="5">
                  <c:v>2.4</c:v>
                </c:pt>
                <c:pt idx="6">
                  <c:v>3.9</c:v>
                </c:pt>
                <c:pt idx="7">
                  <c:v>2.9</c:v>
                </c:pt>
                <c:pt idx="8">
                  <c:v>3.6</c:v>
                </c:pt>
                <c:pt idx="9">
                  <c:v>4.5999999999999996</c:v>
                </c:pt>
                <c:pt idx="10">
                  <c:v>2.9</c:v>
                </c:pt>
                <c:pt idx="11">
                  <c:v>3.4</c:v>
                </c:pt>
                <c:pt idx="12">
                  <c:v>4.4000000000000004</c:v>
                </c:pt>
                <c:pt idx="13">
                  <c:v>4.5999999999999996</c:v>
                </c:pt>
                <c:pt idx="14">
                  <c:v>6.7</c:v>
                </c:pt>
                <c:pt idx="15">
                  <c:v>6.4</c:v>
                </c:pt>
                <c:pt idx="16">
                  <c:v>7.2</c:v>
                </c:pt>
                <c:pt idx="17">
                  <c:v>6.2</c:v>
                </c:pt>
                <c:pt idx="18">
                  <c:v>6.7</c:v>
                </c:pt>
                <c:pt idx="19">
                  <c:v>4.4000000000000004</c:v>
                </c:pt>
                <c:pt idx="20">
                  <c:v>4.4000000000000004</c:v>
                </c:pt>
                <c:pt idx="21">
                  <c:v>5.6</c:v>
                </c:pt>
                <c:pt idx="22">
                  <c:v>6.7</c:v>
                </c:pt>
                <c:pt idx="23">
                  <c:v>5.0999999999999996</c:v>
                </c:pt>
                <c:pt idx="24">
                  <c:v>4.4000000000000004</c:v>
                </c:pt>
                <c:pt idx="25">
                  <c:v>4.9000000000000004</c:v>
                </c:pt>
                <c:pt idx="26">
                  <c:v>5.6</c:v>
                </c:pt>
                <c:pt idx="27">
                  <c:v>7.7</c:v>
                </c:pt>
                <c:pt idx="28">
                  <c:v>3.4</c:v>
                </c:pt>
                <c:pt idx="29">
                  <c:v>3.4</c:v>
                </c:pt>
                <c:pt idx="30">
                  <c:v>3.9</c:v>
                </c:pt>
                <c:pt idx="31">
                  <c:v>4.0999999999999996</c:v>
                </c:pt>
                <c:pt idx="32">
                  <c:v>3.6</c:v>
                </c:pt>
                <c:pt idx="33">
                  <c:v>4.0999999999999996</c:v>
                </c:pt>
                <c:pt idx="34">
                  <c:v>5.4</c:v>
                </c:pt>
                <c:pt idx="35">
                  <c:v>5.4</c:v>
                </c:pt>
                <c:pt idx="36">
                  <c:v>4.0999999999999996</c:v>
                </c:pt>
                <c:pt idx="37">
                  <c:v>2.4</c:v>
                </c:pt>
                <c:pt idx="38">
                  <c:v>4.0999999999999996</c:v>
                </c:pt>
                <c:pt idx="39">
                  <c:v>4.9000000000000004</c:v>
                </c:pt>
                <c:pt idx="40">
                  <c:v>4.0999999999999996</c:v>
                </c:pt>
                <c:pt idx="41">
                  <c:v>3.6</c:v>
                </c:pt>
                <c:pt idx="42">
                  <c:v>3.4</c:v>
                </c:pt>
                <c:pt idx="43">
                  <c:v>2.9</c:v>
                </c:pt>
                <c:pt idx="44">
                  <c:v>2.4</c:v>
                </c:pt>
                <c:pt idx="45">
                  <c:v>2.1</c:v>
                </c:pt>
                <c:pt idx="46">
                  <c:v>1.9</c:v>
                </c:pt>
                <c:pt idx="47">
                  <c:v>2.1</c:v>
                </c:pt>
                <c:pt idx="48">
                  <c:v>2.6</c:v>
                </c:pt>
                <c:pt idx="49">
                  <c:v>2.9</c:v>
                </c:pt>
                <c:pt idx="50">
                  <c:v>2.9</c:v>
                </c:pt>
                <c:pt idx="51">
                  <c:v>3.1</c:v>
                </c:pt>
                <c:pt idx="52">
                  <c:v>6.4</c:v>
                </c:pt>
                <c:pt idx="53">
                  <c:v>5.0999999999999996</c:v>
                </c:pt>
                <c:pt idx="54">
                  <c:v>2.9</c:v>
                </c:pt>
                <c:pt idx="55">
                  <c:v>2.9</c:v>
                </c:pt>
                <c:pt idx="56">
                  <c:v>3.1</c:v>
                </c:pt>
                <c:pt idx="57">
                  <c:v>3.6</c:v>
                </c:pt>
                <c:pt idx="58">
                  <c:v>3.1</c:v>
                </c:pt>
                <c:pt idx="59">
                  <c:v>3.6</c:v>
                </c:pt>
                <c:pt idx="60">
                  <c:v>3.1</c:v>
                </c:pt>
                <c:pt idx="61">
                  <c:v>3.4</c:v>
                </c:pt>
                <c:pt idx="62">
                  <c:v>4.0999999999999996</c:v>
                </c:pt>
                <c:pt idx="63">
                  <c:v>4.0999999999999996</c:v>
                </c:pt>
                <c:pt idx="64">
                  <c:v>4.4000000000000004</c:v>
                </c:pt>
                <c:pt idx="65">
                  <c:v>3.4</c:v>
                </c:pt>
                <c:pt idx="66">
                  <c:v>3.4</c:v>
                </c:pt>
                <c:pt idx="67">
                  <c:v>2.6</c:v>
                </c:pt>
                <c:pt idx="68">
                  <c:v>1.9</c:v>
                </c:pt>
                <c:pt idx="69">
                  <c:v>2.4</c:v>
                </c:pt>
                <c:pt idx="70">
                  <c:v>2.1</c:v>
                </c:pt>
                <c:pt idx="71">
                  <c:v>1.9</c:v>
                </c:pt>
                <c:pt idx="72">
                  <c:v>2.9</c:v>
                </c:pt>
                <c:pt idx="73">
                  <c:v>3.1</c:v>
                </c:pt>
                <c:pt idx="74">
                  <c:v>3.4</c:v>
                </c:pt>
                <c:pt idx="75">
                  <c:v>16.2</c:v>
                </c:pt>
                <c:pt idx="76">
                  <c:v>6.4</c:v>
                </c:pt>
                <c:pt idx="77">
                  <c:v>2.6</c:v>
                </c:pt>
                <c:pt idx="78">
                  <c:v>2.6</c:v>
                </c:pt>
                <c:pt idx="79">
                  <c:v>3.1</c:v>
                </c:pt>
                <c:pt idx="80">
                  <c:v>2.6</c:v>
                </c:pt>
                <c:pt idx="81">
                  <c:v>4.0999999999999996</c:v>
                </c:pt>
                <c:pt idx="82">
                  <c:v>4.0999999999999996</c:v>
                </c:pt>
                <c:pt idx="83">
                  <c:v>3.4</c:v>
                </c:pt>
                <c:pt idx="84">
                  <c:v>4.0999999999999996</c:v>
                </c:pt>
                <c:pt idx="85">
                  <c:v>4.5999999999999996</c:v>
                </c:pt>
                <c:pt idx="86">
                  <c:v>3.9</c:v>
                </c:pt>
                <c:pt idx="87">
                  <c:v>5.4</c:v>
                </c:pt>
                <c:pt idx="88">
                  <c:v>4.5999999999999996</c:v>
                </c:pt>
                <c:pt idx="89">
                  <c:v>4.0999999999999996</c:v>
                </c:pt>
                <c:pt idx="90">
                  <c:v>1.9</c:v>
                </c:pt>
                <c:pt idx="91">
                  <c:v>0</c:v>
                </c:pt>
                <c:pt idx="92">
                  <c:v>1.6</c:v>
                </c:pt>
                <c:pt idx="93">
                  <c:v>1.9</c:v>
                </c:pt>
                <c:pt idx="94">
                  <c:v>2.1</c:v>
                </c:pt>
                <c:pt idx="95">
                  <c:v>2.4</c:v>
                </c:pt>
                <c:pt idx="96">
                  <c:v>3.1</c:v>
                </c:pt>
                <c:pt idx="97">
                  <c:v>2.6</c:v>
                </c:pt>
                <c:pt idx="98">
                  <c:v>2.1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2.6</c:v>
                </c:pt>
                <c:pt idx="102">
                  <c:v>0.4</c:v>
                </c:pt>
                <c:pt idx="103">
                  <c:v>2.6</c:v>
                </c:pt>
                <c:pt idx="104">
                  <c:v>3.1</c:v>
                </c:pt>
                <c:pt idx="105">
                  <c:v>3.4</c:v>
                </c:pt>
                <c:pt idx="106">
                  <c:v>3.6</c:v>
                </c:pt>
                <c:pt idx="107">
                  <c:v>3.9</c:v>
                </c:pt>
                <c:pt idx="108">
                  <c:v>4.4000000000000004</c:v>
                </c:pt>
                <c:pt idx="109">
                  <c:v>4.9000000000000004</c:v>
                </c:pt>
                <c:pt idx="110">
                  <c:v>5.0999999999999996</c:v>
                </c:pt>
                <c:pt idx="111">
                  <c:v>5.4</c:v>
                </c:pt>
                <c:pt idx="112">
                  <c:v>4.5999999999999996</c:v>
                </c:pt>
                <c:pt idx="113">
                  <c:v>4.5999999999999996</c:v>
                </c:pt>
                <c:pt idx="114">
                  <c:v>2.4</c:v>
                </c:pt>
                <c:pt idx="115">
                  <c:v>3.6</c:v>
                </c:pt>
                <c:pt idx="116">
                  <c:v>5.0999999999999996</c:v>
                </c:pt>
                <c:pt idx="117">
                  <c:v>5.9</c:v>
                </c:pt>
                <c:pt idx="118">
                  <c:v>4.4000000000000004</c:v>
                </c:pt>
                <c:pt idx="119">
                  <c:v>2.6</c:v>
                </c:pt>
                <c:pt idx="120">
                  <c:v>1.6</c:v>
                </c:pt>
                <c:pt idx="121">
                  <c:v>1.9</c:v>
                </c:pt>
                <c:pt idx="122">
                  <c:v>1.6</c:v>
                </c:pt>
                <c:pt idx="123">
                  <c:v>1.6</c:v>
                </c:pt>
                <c:pt idx="124">
                  <c:v>1.4</c:v>
                </c:pt>
                <c:pt idx="125">
                  <c:v>2.4</c:v>
                </c:pt>
                <c:pt idx="126">
                  <c:v>2.9</c:v>
                </c:pt>
                <c:pt idx="127">
                  <c:v>3.4</c:v>
                </c:pt>
                <c:pt idx="128">
                  <c:v>4.0999999999999996</c:v>
                </c:pt>
                <c:pt idx="129">
                  <c:v>3.9</c:v>
                </c:pt>
                <c:pt idx="130">
                  <c:v>3.4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4.9000000000000004</c:v>
                </c:pt>
                <c:pt idx="135">
                  <c:v>4.4000000000000004</c:v>
                </c:pt>
                <c:pt idx="136">
                  <c:v>4.0999999999999996</c:v>
                </c:pt>
                <c:pt idx="137">
                  <c:v>3.9</c:v>
                </c:pt>
                <c:pt idx="138">
                  <c:v>2.6</c:v>
                </c:pt>
                <c:pt idx="139">
                  <c:v>1.6</c:v>
                </c:pt>
                <c:pt idx="140">
                  <c:v>0.7</c:v>
                </c:pt>
                <c:pt idx="141">
                  <c:v>3.4</c:v>
                </c:pt>
                <c:pt idx="142">
                  <c:v>2.9</c:v>
                </c:pt>
                <c:pt idx="143">
                  <c:v>2.4</c:v>
                </c:pt>
                <c:pt idx="144">
                  <c:v>2.9</c:v>
                </c:pt>
                <c:pt idx="145">
                  <c:v>2.6</c:v>
                </c:pt>
                <c:pt idx="146">
                  <c:v>2.4</c:v>
                </c:pt>
                <c:pt idx="147">
                  <c:v>0.4</c:v>
                </c:pt>
                <c:pt idx="148">
                  <c:v>2.1</c:v>
                </c:pt>
                <c:pt idx="149">
                  <c:v>2.1</c:v>
                </c:pt>
                <c:pt idx="150">
                  <c:v>2.4</c:v>
                </c:pt>
                <c:pt idx="151">
                  <c:v>3.1</c:v>
                </c:pt>
                <c:pt idx="152">
                  <c:v>3.6</c:v>
                </c:pt>
                <c:pt idx="153">
                  <c:v>2.9</c:v>
                </c:pt>
                <c:pt idx="154">
                  <c:v>3.6</c:v>
                </c:pt>
                <c:pt idx="155">
                  <c:v>4.9000000000000004</c:v>
                </c:pt>
                <c:pt idx="156">
                  <c:v>4.5999999999999996</c:v>
                </c:pt>
                <c:pt idx="157">
                  <c:v>4.9000000000000004</c:v>
                </c:pt>
                <c:pt idx="158">
                  <c:v>4.5999999999999996</c:v>
                </c:pt>
                <c:pt idx="159">
                  <c:v>4.5999999999999996</c:v>
                </c:pt>
                <c:pt idx="160">
                  <c:v>3.9</c:v>
                </c:pt>
                <c:pt idx="161">
                  <c:v>3.1</c:v>
                </c:pt>
                <c:pt idx="162">
                  <c:v>2.1</c:v>
                </c:pt>
                <c:pt idx="163">
                  <c:v>1.4</c:v>
                </c:pt>
                <c:pt idx="164">
                  <c:v>2.9</c:v>
                </c:pt>
                <c:pt idx="165">
                  <c:v>2.4</c:v>
                </c:pt>
                <c:pt idx="166">
                  <c:v>3.4</c:v>
                </c:pt>
                <c:pt idx="167">
                  <c:v>3.1</c:v>
                </c:pt>
                <c:pt idx="168">
                  <c:v>3.4</c:v>
                </c:pt>
                <c:pt idx="169">
                  <c:v>4.0999999999999996</c:v>
                </c:pt>
                <c:pt idx="170">
                  <c:v>5.0999999999999996</c:v>
                </c:pt>
                <c:pt idx="171">
                  <c:v>3.9</c:v>
                </c:pt>
                <c:pt idx="172">
                  <c:v>2.9</c:v>
                </c:pt>
                <c:pt idx="173">
                  <c:v>3.4</c:v>
                </c:pt>
                <c:pt idx="174">
                  <c:v>4.5999999999999996</c:v>
                </c:pt>
                <c:pt idx="175">
                  <c:v>5.9</c:v>
                </c:pt>
                <c:pt idx="176">
                  <c:v>4.5999999999999996</c:v>
                </c:pt>
                <c:pt idx="177">
                  <c:v>5.9</c:v>
                </c:pt>
                <c:pt idx="178">
                  <c:v>4.9000000000000004</c:v>
                </c:pt>
                <c:pt idx="179">
                  <c:v>4.5999999999999996</c:v>
                </c:pt>
                <c:pt idx="180">
                  <c:v>5.0999999999999996</c:v>
                </c:pt>
                <c:pt idx="181">
                  <c:v>5.6</c:v>
                </c:pt>
                <c:pt idx="182">
                  <c:v>5.9</c:v>
                </c:pt>
                <c:pt idx="183">
                  <c:v>5.4</c:v>
                </c:pt>
                <c:pt idx="184">
                  <c:v>3.9</c:v>
                </c:pt>
                <c:pt idx="185">
                  <c:v>4.4000000000000004</c:v>
                </c:pt>
                <c:pt idx="186">
                  <c:v>4.0999999999999996</c:v>
                </c:pt>
                <c:pt idx="187">
                  <c:v>5.6</c:v>
                </c:pt>
                <c:pt idx="188">
                  <c:v>3.1</c:v>
                </c:pt>
                <c:pt idx="189">
                  <c:v>3.1</c:v>
                </c:pt>
                <c:pt idx="190">
                  <c:v>5.0999999999999996</c:v>
                </c:pt>
                <c:pt idx="191">
                  <c:v>5.4</c:v>
                </c:pt>
                <c:pt idx="192">
                  <c:v>4.9000000000000004</c:v>
                </c:pt>
                <c:pt idx="193">
                  <c:v>5.0999999999999996</c:v>
                </c:pt>
                <c:pt idx="194">
                  <c:v>4.5999999999999996</c:v>
                </c:pt>
                <c:pt idx="195">
                  <c:v>4.0999999999999996</c:v>
                </c:pt>
                <c:pt idx="196">
                  <c:v>3.1</c:v>
                </c:pt>
                <c:pt idx="197">
                  <c:v>3.1</c:v>
                </c:pt>
                <c:pt idx="198">
                  <c:v>2.4</c:v>
                </c:pt>
                <c:pt idx="199">
                  <c:v>3.1</c:v>
                </c:pt>
                <c:pt idx="200">
                  <c:v>4.5999999999999996</c:v>
                </c:pt>
                <c:pt idx="201">
                  <c:v>4.9000000000000004</c:v>
                </c:pt>
                <c:pt idx="202">
                  <c:v>4.5999999999999996</c:v>
                </c:pt>
                <c:pt idx="203">
                  <c:v>4.4000000000000004</c:v>
                </c:pt>
                <c:pt idx="204">
                  <c:v>5.0999999999999996</c:v>
                </c:pt>
                <c:pt idx="205">
                  <c:v>4.9000000000000004</c:v>
                </c:pt>
                <c:pt idx="206">
                  <c:v>5.0999999999999996</c:v>
                </c:pt>
                <c:pt idx="207">
                  <c:v>4.9000000000000004</c:v>
                </c:pt>
                <c:pt idx="208">
                  <c:v>4.0999999999999996</c:v>
                </c:pt>
                <c:pt idx="209">
                  <c:v>4.0999999999999996</c:v>
                </c:pt>
                <c:pt idx="210">
                  <c:v>6.9</c:v>
                </c:pt>
                <c:pt idx="211">
                  <c:v>6.4</c:v>
                </c:pt>
                <c:pt idx="212">
                  <c:v>7.2</c:v>
                </c:pt>
                <c:pt idx="213">
                  <c:v>5.6</c:v>
                </c:pt>
                <c:pt idx="214">
                  <c:v>5.4</c:v>
                </c:pt>
                <c:pt idx="215">
                  <c:v>5.0999999999999996</c:v>
                </c:pt>
                <c:pt idx="216">
                  <c:v>5.0999999999999996</c:v>
                </c:pt>
                <c:pt idx="217">
                  <c:v>8.4</c:v>
                </c:pt>
                <c:pt idx="218">
                  <c:v>5.6</c:v>
                </c:pt>
                <c:pt idx="219">
                  <c:v>15.9</c:v>
                </c:pt>
                <c:pt idx="220">
                  <c:v>10.199999999999999</c:v>
                </c:pt>
                <c:pt idx="221">
                  <c:v>4.5999999999999996</c:v>
                </c:pt>
                <c:pt idx="222">
                  <c:v>3.6</c:v>
                </c:pt>
                <c:pt idx="223">
                  <c:v>4.4000000000000004</c:v>
                </c:pt>
                <c:pt idx="224">
                  <c:v>2.9</c:v>
                </c:pt>
                <c:pt idx="225">
                  <c:v>2.9</c:v>
                </c:pt>
                <c:pt idx="226">
                  <c:v>2.4</c:v>
                </c:pt>
                <c:pt idx="227">
                  <c:v>2.9</c:v>
                </c:pt>
                <c:pt idx="228">
                  <c:v>3.1</c:v>
                </c:pt>
                <c:pt idx="229">
                  <c:v>3.9</c:v>
                </c:pt>
                <c:pt idx="230">
                  <c:v>5.0999999999999996</c:v>
                </c:pt>
                <c:pt idx="231">
                  <c:v>5.6</c:v>
                </c:pt>
                <c:pt idx="232">
                  <c:v>5.4</c:v>
                </c:pt>
                <c:pt idx="233">
                  <c:v>4.9000000000000004</c:v>
                </c:pt>
                <c:pt idx="234">
                  <c:v>4.4000000000000004</c:v>
                </c:pt>
                <c:pt idx="235">
                  <c:v>4.5999999999999996</c:v>
                </c:pt>
                <c:pt idx="236">
                  <c:v>4.0999999999999996</c:v>
                </c:pt>
                <c:pt idx="237">
                  <c:v>3.9</c:v>
                </c:pt>
                <c:pt idx="238">
                  <c:v>2.4</c:v>
                </c:pt>
                <c:pt idx="239">
                  <c:v>1.6</c:v>
                </c:pt>
                <c:pt idx="240">
                  <c:v>2.4</c:v>
                </c:pt>
                <c:pt idx="241">
                  <c:v>1.9</c:v>
                </c:pt>
                <c:pt idx="242">
                  <c:v>10.199999999999999</c:v>
                </c:pt>
                <c:pt idx="243">
                  <c:v>12.2</c:v>
                </c:pt>
                <c:pt idx="244">
                  <c:v>8.6999999999999993</c:v>
                </c:pt>
                <c:pt idx="245">
                  <c:v>4.9000000000000004</c:v>
                </c:pt>
                <c:pt idx="246">
                  <c:v>4.5999999999999996</c:v>
                </c:pt>
                <c:pt idx="247">
                  <c:v>3.1</c:v>
                </c:pt>
                <c:pt idx="248">
                  <c:v>4.0999999999999996</c:v>
                </c:pt>
                <c:pt idx="249">
                  <c:v>3.6</c:v>
                </c:pt>
                <c:pt idx="250">
                  <c:v>3.1</c:v>
                </c:pt>
                <c:pt idx="251">
                  <c:v>2.9</c:v>
                </c:pt>
                <c:pt idx="252">
                  <c:v>4.0999999999999996</c:v>
                </c:pt>
                <c:pt idx="253">
                  <c:v>3.4</c:v>
                </c:pt>
                <c:pt idx="254">
                  <c:v>3.9</c:v>
                </c:pt>
                <c:pt idx="255">
                  <c:v>4.0999999999999996</c:v>
                </c:pt>
                <c:pt idx="256">
                  <c:v>3.9</c:v>
                </c:pt>
                <c:pt idx="257">
                  <c:v>3.6</c:v>
                </c:pt>
                <c:pt idx="258">
                  <c:v>8.9</c:v>
                </c:pt>
                <c:pt idx="259">
                  <c:v>5.9</c:v>
                </c:pt>
                <c:pt idx="260">
                  <c:v>5.4</c:v>
                </c:pt>
                <c:pt idx="261">
                  <c:v>3.6</c:v>
                </c:pt>
                <c:pt idx="262">
                  <c:v>3.6</c:v>
                </c:pt>
                <c:pt idx="263">
                  <c:v>3.1</c:v>
                </c:pt>
                <c:pt idx="264">
                  <c:v>3.9</c:v>
                </c:pt>
                <c:pt idx="265">
                  <c:v>6.4</c:v>
                </c:pt>
                <c:pt idx="266">
                  <c:v>5.0999999999999996</c:v>
                </c:pt>
                <c:pt idx="267">
                  <c:v>3.4</c:v>
                </c:pt>
                <c:pt idx="268">
                  <c:v>2.9</c:v>
                </c:pt>
                <c:pt idx="269">
                  <c:v>1.1000000000000001</c:v>
                </c:pt>
                <c:pt idx="270">
                  <c:v>3.1</c:v>
                </c:pt>
                <c:pt idx="271">
                  <c:v>2.6</c:v>
                </c:pt>
                <c:pt idx="272">
                  <c:v>2.4</c:v>
                </c:pt>
                <c:pt idx="273">
                  <c:v>2.6</c:v>
                </c:pt>
                <c:pt idx="274">
                  <c:v>4.0999999999999996</c:v>
                </c:pt>
                <c:pt idx="275">
                  <c:v>4.4000000000000004</c:v>
                </c:pt>
                <c:pt idx="276">
                  <c:v>4.0999999999999996</c:v>
                </c:pt>
                <c:pt idx="277">
                  <c:v>5.4</c:v>
                </c:pt>
                <c:pt idx="278">
                  <c:v>5.9</c:v>
                </c:pt>
                <c:pt idx="279">
                  <c:v>4.4000000000000004</c:v>
                </c:pt>
                <c:pt idx="280">
                  <c:v>5.9</c:v>
                </c:pt>
                <c:pt idx="281">
                  <c:v>6.2</c:v>
                </c:pt>
                <c:pt idx="282">
                  <c:v>5.0999999999999996</c:v>
                </c:pt>
                <c:pt idx="283">
                  <c:v>3.1</c:v>
                </c:pt>
                <c:pt idx="284">
                  <c:v>3.4</c:v>
                </c:pt>
                <c:pt idx="285">
                  <c:v>3.1</c:v>
                </c:pt>
                <c:pt idx="286">
                  <c:v>3.4</c:v>
                </c:pt>
                <c:pt idx="287">
                  <c:v>3.6</c:v>
                </c:pt>
                <c:pt idx="288">
                  <c:v>3.1</c:v>
                </c:pt>
                <c:pt idx="289">
                  <c:v>2.4</c:v>
                </c:pt>
                <c:pt idx="290">
                  <c:v>2.1</c:v>
                </c:pt>
                <c:pt idx="291">
                  <c:v>2.1</c:v>
                </c:pt>
                <c:pt idx="292">
                  <c:v>2.1</c:v>
                </c:pt>
                <c:pt idx="293">
                  <c:v>1.6</c:v>
                </c:pt>
                <c:pt idx="294">
                  <c:v>2.4</c:v>
                </c:pt>
                <c:pt idx="295">
                  <c:v>2.6</c:v>
                </c:pt>
                <c:pt idx="296">
                  <c:v>3.1</c:v>
                </c:pt>
                <c:pt idx="297">
                  <c:v>4.5999999999999996</c:v>
                </c:pt>
                <c:pt idx="298">
                  <c:v>4.5999999999999996</c:v>
                </c:pt>
                <c:pt idx="299">
                  <c:v>4.9000000000000004</c:v>
                </c:pt>
                <c:pt idx="300">
                  <c:v>6.2</c:v>
                </c:pt>
                <c:pt idx="301">
                  <c:v>10.7</c:v>
                </c:pt>
                <c:pt idx="302">
                  <c:v>19.7</c:v>
                </c:pt>
                <c:pt idx="303">
                  <c:v>14.2</c:v>
                </c:pt>
                <c:pt idx="304">
                  <c:v>12.2</c:v>
                </c:pt>
                <c:pt idx="305">
                  <c:v>10.199999999999999</c:v>
                </c:pt>
                <c:pt idx="306">
                  <c:v>5.6</c:v>
                </c:pt>
                <c:pt idx="307">
                  <c:v>5.4</c:v>
                </c:pt>
                <c:pt idx="308">
                  <c:v>4.5999999999999996</c:v>
                </c:pt>
                <c:pt idx="309">
                  <c:v>9.1999999999999993</c:v>
                </c:pt>
                <c:pt idx="310">
                  <c:v>7.2</c:v>
                </c:pt>
                <c:pt idx="311">
                  <c:v>8.9</c:v>
                </c:pt>
                <c:pt idx="312">
                  <c:v>3.6</c:v>
                </c:pt>
                <c:pt idx="313">
                  <c:v>7.2</c:v>
                </c:pt>
                <c:pt idx="314">
                  <c:v>7.2</c:v>
                </c:pt>
                <c:pt idx="315">
                  <c:v>4.5999999999999996</c:v>
                </c:pt>
                <c:pt idx="316">
                  <c:v>3.6</c:v>
                </c:pt>
                <c:pt idx="317">
                  <c:v>2.4</c:v>
                </c:pt>
                <c:pt idx="318">
                  <c:v>1.9</c:v>
                </c:pt>
                <c:pt idx="319">
                  <c:v>1.9</c:v>
                </c:pt>
                <c:pt idx="320">
                  <c:v>2.6</c:v>
                </c:pt>
                <c:pt idx="321">
                  <c:v>2.1</c:v>
                </c:pt>
                <c:pt idx="322">
                  <c:v>2.9</c:v>
                </c:pt>
                <c:pt idx="323">
                  <c:v>3.6</c:v>
                </c:pt>
                <c:pt idx="324">
                  <c:v>3.4</c:v>
                </c:pt>
                <c:pt idx="325">
                  <c:v>3.9</c:v>
                </c:pt>
                <c:pt idx="326">
                  <c:v>3.9</c:v>
                </c:pt>
                <c:pt idx="327">
                  <c:v>3.9</c:v>
                </c:pt>
                <c:pt idx="328">
                  <c:v>4.4000000000000004</c:v>
                </c:pt>
                <c:pt idx="329">
                  <c:v>4.4000000000000004</c:v>
                </c:pt>
                <c:pt idx="330">
                  <c:v>3.1</c:v>
                </c:pt>
                <c:pt idx="331">
                  <c:v>4.5999999999999996</c:v>
                </c:pt>
                <c:pt idx="332">
                  <c:v>3.9</c:v>
                </c:pt>
                <c:pt idx="333">
                  <c:v>3.1</c:v>
                </c:pt>
                <c:pt idx="334">
                  <c:v>3.9</c:v>
                </c:pt>
                <c:pt idx="335">
                  <c:v>3.9</c:v>
                </c:pt>
                <c:pt idx="336">
                  <c:v>1.6</c:v>
                </c:pt>
                <c:pt idx="337">
                  <c:v>2.4</c:v>
                </c:pt>
                <c:pt idx="338">
                  <c:v>3.9</c:v>
                </c:pt>
                <c:pt idx="339">
                  <c:v>3.6</c:v>
                </c:pt>
                <c:pt idx="340">
                  <c:v>3.6</c:v>
                </c:pt>
                <c:pt idx="341">
                  <c:v>2.4</c:v>
                </c:pt>
                <c:pt idx="342">
                  <c:v>2.4</c:v>
                </c:pt>
                <c:pt idx="343">
                  <c:v>1.6</c:v>
                </c:pt>
                <c:pt idx="344">
                  <c:v>2.1</c:v>
                </c:pt>
                <c:pt idx="345">
                  <c:v>3.1</c:v>
                </c:pt>
                <c:pt idx="346">
                  <c:v>3.1</c:v>
                </c:pt>
                <c:pt idx="347">
                  <c:v>4.9000000000000004</c:v>
                </c:pt>
                <c:pt idx="348">
                  <c:v>5.6</c:v>
                </c:pt>
                <c:pt idx="349">
                  <c:v>5.9</c:v>
                </c:pt>
                <c:pt idx="350">
                  <c:v>7.2</c:v>
                </c:pt>
                <c:pt idx="351">
                  <c:v>5.4</c:v>
                </c:pt>
                <c:pt idx="352">
                  <c:v>4.9000000000000004</c:v>
                </c:pt>
                <c:pt idx="353">
                  <c:v>4.4000000000000004</c:v>
                </c:pt>
                <c:pt idx="354">
                  <c:v>3.6</c:v>
                </c:pt>
                <c:pt idx="355">
                  <c:v>2.1</c:v>
                </c:pt>
                <c:pt idx="356">
                  <c:v>2.1</c:v>
                </c:pt>
                <c:pt idx="357">
                  <c:v>2.1</c:v>
                </c:pt>
                <c:pt idx="358">
                  <c:v>1.4</c:v>
                </c:pt>
                <c:pt idx="359">
                  <c:v>1.6</c:v>
                </c:pt>
                <c:pt idx="360">
                  <c:v>1.6</c:v>
                </c:pt>
                <c:pt idx="361">
                  <c:v>1.4</c:v>
                </c:pt>
                <c:pt idx="362">
                  <c:v>1.4</c:v>
                </c:pt>
                <c:pt idx="363">
                  <c:v>1.4</c:v>
                </c:pt>
                <c:pt idx="364">
                  <c:v>2.1</c:v>
                </c:pt>
                <c:pt idx="365">
                  <c:v>2.1</c:v>
                </c:pt>
                <c:pt idx="366">
                  <c:v>3.1</c:v>
                </c:pt>
                <c:pt idx="367">
                  <c:v>2.4</c:v>
                </c:pt>
                <c:pt idx="368">
                  <c:v>3.1</c:v>
                </c:pt>
                <c:pt idx="369">
                  <c:v>3.1</c:v>
                </c:pt>
                <c:pt idx="370">
                  <c:v>3.6</c:v>
                </c:pt>
                <c:pt idx="371">
                  <c:v>4.4000000000000004</c:v>
                </c:pt>
                <c:pt idx="372">
                  <c:v>4.5999999999999996</c:v>
                </c:pt>
                <c:pt idx="373">
                  <c:v>4.9000000000000004</c:v>
                </c:pt>
                <c:pt idx="374">
                  <c:v>4.9000000000000004</c:v>
                </c:pt>
                <c:pt idx="375">
                  <c:v>5.0999999999999996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3.1</c:v>
                </c:pt>
                <c:pt idx="379">
                  <c:v>1.9</c:v>
                </c:pt>
                <c:pt idx="380">
                  <c:v>1.9</c:v>
                </c:pt>
                <c:pt idx="381">
                  <c:v>1.4</c:v>
                </c:pt>
                <c:pt idx="382">
                  <c:v>0.7</c:v>
                </c:pt>
                <c:pt idx="383">
                  <c:v>1.4</c:v>
                </c:pt>
                <c:pt idx="384">
                  <c:v>1.4</c:v>
                </c:pt>
                <c:pt idx="385">
                  <c:v>2.1</c:v>
                </c:pt>
                <c:pt idx="386">
                  <c:v>2.6</c:v>
                </c:pt>
                <c:pt idx="387">
                  <c:v>2.4</c:v>
                </c:pt>
                <c:pt idx="388">
                  <c:v>1.6</c:v>
                </c:pt>
                <c:pt idx="389">
                  <c:v>1.6</c:v>
                </c:pt>
                <c:pt idx="390">
                  <c:v>3.1</c:v>
                </c:pt>
                <c:pt idx="391">
                  <c:v>2.6</c:v>
                </c:pt>
                <c:pt idx="392">
                  <c:v>3.1</c:v>
                </c:pt>
                <c:pt idx="393">
                  <c:v>3.9</c:v>
                </c:pt>
                <c:pt idx="394">
                  <c:v>4.4000000000000004</c:v>
                </c:pt>
                <c:pt idx="395">
                  <c:v>4.0999999999999996</c:v>
                </c:pt>
                <c:pt idx="396">
                  <c:v>5.6</c:v>
                </c:pt>
                <c:pt idx="397">
                  <c:v>4.5999999999999996</c:v>
                </c:pt>
                <c:pt idx="398">
                  <c:v>5.4</c:v>
                </c:pt>
                <c:pt idx="399">
                  <c:v>5.0999999999999996</c:v>
                </c:pt>
                <c:pt idx="400">
                  <c:v>5.0999999999999996</c:v>
                </c:pt>
                <c:pt idx="401">
                  <c:v>4.0999999999999996</c:v>
                </c:pt>
                <c:pt idx="402">
                  <c:v>3.1</c:v>
                </c:pt>
                <c:pt idx="403">
                  <c:v>1.6</c:v>
                </c:pt>
                <c:pt idx="404">
                  <c:v>4.0999999999999996</c:v>
                </c:pt>
                <c:pt idx="405">
                  <c:v>2.4</c:v>
                </c:pt>
                <c:pt idx="406">
                  <c:v>2.6</c:v>
                </c:pt>
                <c:pt idx="407">
                  <c:v>2.4</c:v>
                </c:pt>
                <c:pt idx="408">
                  <c:v>1.4</c:v>
                </c:pt>
                <c:pt idx="409">
                  <c:v>1.9</c:v>
                </c:pt>
                <c:pt idx="410">
                  <c:v>2.6</c:v>
                </c:pt>
                <c:pt idx="411">
                  <c:v>2.6</c:v>
                </c:pt>
                <c:pt idx="412">
                  <c:v>2.6</c:v>
                </c:pt>
                <c:pt idx="413">
                  <c:v>2.9</c:v>
                </c:pt>
                <c:pt idx="414">
                  <c:v>2.4</c:v>
                </c:pt>
                <c:pt idx="415">
                  <c:v>2.6</c:v>
                </c:pt>
                <c:pt idx="416">
                  <c:v>3.9</c:v>
                </c:pt>
                <c:pt idx="417">
                  <c:v>4.4000000000000004</c:v>
                </c:pt>
                <c:pt idx="418">
                  <c:v>4.0999999999999996</c:v>
                </c:pt>
                <c:pt idx="419">
                  <c:v>4.9000000000000004</c:v>
                </c:pt>
                <c:pt idx="420">
                  <c:v>5.0999999999999996</c:v>
                </c:pt>
                <c:pt idx="421">
                  <c:v>4.4000000000000004</c:v>
                </c:pt>
                <c:pt idx="422">
                  <c:v>5.6</c:v>
                </c:pt>
                <c:pt idx="423">
                  <c:v>5.0999999999999996</c:v>
                </c:pt>
                <c:pt idx="424">
                  <c:v>4.4000000000000004</c:v>
                </c:pt>
                <c:pt idx="425">
                  <c:v>4.5999999999999996</c:v>
                </c:pt>
                <c:pt idx="426">
                  <c:v>3.6</c:v>
                </c:pt>
                <c:pt idx="427">
                  <c:v>2.1</c:v>
                </c:pt>
                <c:pt idx="428">
                  <c:v>2.4</c:v>
                </c:pt>
                <c:pt idx="429">
                  <c:v>2.6</c:v>
                </c:pt>
                <c:pt idx="430">
                  <c:v>1.6</c:v>
                </c:pt>
                <c:pt idx="431">
                  <c:v>1.9</c:v>
                </c:pt>
                <c:pt idx="432">
                  <c:v>1.4</c:v>
                </c:pt>
                <c:pt idx="433">
                  <c:v>2.4</c:v>
                </c:pt>
                <c:pt idx="434">
                  <c:v>3.4</c:v>
                </c:pt>
                <c:pt idx="435">
                  <c:v>3.4</c:v>
                </c:pt>
                <c:pt idx="436">
                  <c:v>2.6</c:v>
                </c:pt>
                <c:pt idx="437">
                  <c:v>1.9</c:v>
                </c:pt>
                <c:pt idx="438">
                  <c:v>2.4</c:v>
                </c:pt>
                <c:pt idx="439">
                  <c:v>3.9</c:v>
                </c:pt>
                <c:pt idx="440">
                  <c:v>4.0999999999999996</c:v>
                </c:pt>
                <c:pt idx="441">
                  <c:v>4.4000000000000004</c:v>
                </c:pt>
                <c:pt idx="442">
                  <c:v>4.4000000000000004</c:v>
                </c:pt>
                <c:pt idx="443">
                  <c:v>3.6</c:v>
                </c:pt>
                <c:pt idx="444">
                  <c:v>4.0999999999999996</c:v>
                </c:pt>
                <c:pt idx="445">
                  <c:v>5.9</c:v>
                </c:pt>
                <c:pt idx="446">
                  <c:v>6.9</c:v>
                </c:pt>
                <c:pt idx="447">
                  <c:v>11.4</c:v>
                </c:pt>
                <c:pt idx="448">
                  <c:v>10.7</c:v>
                </c:pt>
                <c:pt idx="449">
                  <c:v>6.7</c:v>
                </c:pt>
                <c:pt idx="450">
                  <c:v>5.4</c:v>
                </c:pt>
                <c:pt idx="451">
                  <c:v>14.4</c:v>
                </c:pt>
                <c:pt idx="452">
                  <c:v>11.7</c:v>
                </c:pt>
                <c:pt idx="453">
                  <c:v>6.7</c:v>
                </c:pt>
                <c:pt idx="454">
                  <c:v>6.4</c:v>
                </c:pt>
                <c:pt idx="455">
                  <c:v>7.2</c:v>
                </c:pt>
                <c:pt idx="456">
                  <c:v>3.6</c:v>
                </c:pt>
                <c:pt idx="457">
                  <c:v>3.6</c:v>
                </c:pt>
                <c:pt idx="458">
                  <c:v>3.4</c:v>
                </c:pt>
                <c:pt idx="459">
                  <c:v>3.4</c:v>
                </c:pt>
                <c:pt idx="460">
                  <c:v>4.4000000000000004</c:v>
                </c:pt>
                <c:pt idx="461">
                  <c:v>3.6</c:v>
                </c:pt>
                <c:pt idx="462">
                  <c:v>4.4000000000000004</c:v>
                </c:pt>
                <c:pt idx="463">
                  <c:v>2.6</c:v>
                </c:pt>
                <c:pt idx="464">
                  <c:v>2.9</c:v>
                </c:pt>
                <c:pt idx="465">
                  <c:v>3.6</c:v>
                </c:pt>
                <c:pt idx="466">
                  <c:v>2.9</c:v>
                </c:pt>
                <c:pt idx="467">
                  <c:v>4.0999999999999996</c:v>
                </c:pt>
                <c:pt idx="468">
                  <c:v>4.9000000000000004</c:v>
                </c:pt>
                <c:pt idx="469">
                  <c:v>4.4000000000000004</c:v>
                </c:pt>
                <c:pt idx="470">
                  <c:v>4.5999999999999996</c:v>
                </c:pt>
                <c:pt idx="471">
                  <c:v>4.9000000000000004</c:v>
                </c:pt>
                <c:pt idx="472">
                  <c:v>4.5999999999999996</c:v>
                </c:pt>
                <c:pt idx="473">
                  <c:v>4.4000000000000004</c:v>
                </c:pt>
                <c:pt idx="474">
                  <c:v>4.0999999999999996</c:v>
                </c:pt>
                <c:pt idx="475">
                  <c:v>2.9</c:v>
                </c:pt>
                <c:pt idx="476">
                  <c:v>3.1</c:v>
                </c:pt>
                <c:pt idx="477">
                  <c:v>4.0999999999999996</c:v>
                </c:pt>
                <c:pt idx="478">
                  <c:v>3.6</c:v>
                </c:pt>
                <c:pt idx="479">
                  <c:v>4.4000000000000004</c:v>
                </c:pt>
                <c:pt idx="480">
                  <c:v>3.9</c:v>
                </c:pt>
                <c:pt idx="481">
                  <c:v>4.4000000000000004</c:v>
                </c:pt>
                <c:pt idx="482">
                  <c:v>3.6</c:v>
                </c:pt>
                <c:pt idx="483">
                  <c:v>3.6</c:v>
                </c:pt>
                <c:pt idx="484">
                  <c:v>3.1</c:v>
                </c:pt>
                <c:pt idx="485">
                  <c:v>2.6</c:v>
                </c:pt>
                <c:pt idx="486">
                  <c:v>3.9</c:v>
                </c:pt>
                <c:pt idx="487">
                  <c:v>3.6</c:v>
                </c:pt>
                <c:pt idx="488">
                  <c:v>4.4000000000000004</c:v>
                </c:pt>
                <c:pt idx="489">
                  <c:v>3.6</c:v>
                </c:pt>
                <c:pt idx="490">
                  <c:v>3.1</c:v>
                </c:pt>
                <c:pt idx="491">
                  <c:v>3.4</c:v>
                </c:pt>
                <c:pt idx="492">
                  <c:v>5.4</c:v>
                </c:pt>
                <c:pt idx="493">
                  <c:v>5.6</c:v>
                </c:pt>
                <c:pt idx="494">
                  <c:v>5.4</c:v>
                </c:pt>
                <c:pt idx="495">
                  <c:v>5.6</c:v>
                </c:pt>
                <c:pt idx="496">
                  <c:v>5.4</c:v>
                </c:pt>
                <c:pt idx="497">
                  <c:v>4.5999999999999996</c:v>
                </c:pt>
                <c:pt idx="498">
                  <c:v>5.0999999999999996</c:v>
                </c:pt>
                <c:pt idx="499">
                  <c:v>3.1</c:v>
                </c:pt>
                <c:pt idx="500">
                  <c:v>4.4000000000000004</c:v>
                </c:pt>
                <c:pt idx="501">
                  <c:v>4.5999999999999996</c:v>
                </c:pt>
                <c:pt idx="502">
                  <c:v>2.6</c:v>
                </c:pt>
                <c:pt idx="503">
                  <c:v>3.4</c:v>
                </c:pt>
                <c:pt idx="504">
                  <c:v>2.6</c:v>
                </c:pt>
                <c:pt idx="505">
                  <c:v>2.6</c:v>
                </c:pt>
                <c:pt idx="506">
                  <c:v>3.1</c:v>
                </c:pt>
                <c:pt idx="507">
                  <c:v>3.4</c:v>
                </c:pt>
                <c:pt idx="508">
                  <c:v>9.4</c:v>
                </c:pt>
                <c:pt idx="509">
                  <c:v>8.9</c:v>
                </c:pt>
                <c:pt idx="510">
                  <c:v>10.199999999999999</c:v>
                </c:pt>
                <c:pt idx="511">
                  <c:v>6.7</c:v>
                </c:pt>
                <c:pt idx="512">
                  <c:v>4.9000000000000004</c:v>
                </c:pt>
                <c:pt idx="513">
                  <c:v>5.0999999999999996</c:v>
                </c:pt>
                <c:pt idx="514">
                  <c:v>6.9</c:v>
                </c:pt>
                <c:pt idx="515">
                  <c:v>4.9000000000000004</c:v>
                </c:pt>
                <c:pt idx="516">
                  <c:v>4.5999999999999996</c:v>
                </c:pt>
                <c:pt idx="517">
                  <c:v>4.4000000000000004</c:v>
                </c:pt>
                <c:pt idx="518">
                  <c:v>3.9</c:v>
                </c:pt>
                <c:pt idx="519">
                  <c:v>3.6</c:v>
                </c:pt>
                <c:pt idx="520">
                  <c:v>3.9</c:v>
                </c:pt>
                <c:pt idx="521">
                  <c:v>3.9</c:v>
                </c:pt>
                <c:pt idx="522">
                  <c:v>2.9</c:v>
                </c:pt>
                <c:pt idx="523">
                  <c:v>2.1</c:v>
                </c:pt>
                <c:pt idx="524">
                  <c:v>2.1</c:v>
                </c:pt>
                <c:pt idx="525">
                  <c:v>2.4</c:v>
                </c:pt>
                <c:pt idx="526">
                  <c:v>3.4</c:v>
                </c:pt>
                <c:pt idx="527">
                  <c:v>3.6</c:v>
                </c:pt>
                <c:pt idx="528">
                  <c:v>4.4000000000000004</c:v>
                </c:pt>
                <c:pt idx="529">
                  <c:v>2.6</c:v>
                </c:pt>
                <c:pt idx="530">
                  <c:v>3.1</c:v>
                </c:pt>
                <c:pt idx="531">
                  <c:v>1.9</c:v>
                </c:pt>
                <c:pt idx="532">
                  <c:v>2.9</c:v>
                </c:pt>
                <c:pt idx="533">
                  <c:v>3.1</c:v>
                </c:pt>
                <c:pt idx="534">
                  <c:v>3.1</c:v>
                </c:pt>
                <c:pt idx="535">
                  <c:v>1.9</c:v>
                </c:pt>
                <c:pt idx="536">
                  <c:v>2.4</c:v>
                </c:pt>
                <c:pt idx="537">
                  <c:v>3.4</c:v>
                </c:pt>
                <c:pt idx="538">
                  <c:v>2.9</c:v>
                </c:pt>
                <c:pt idx="539">
                  <c:v>2.9</c:v>
                </c:pt>
                <c:pt idx="540">
                  <c:v>4.0999999999999996</c:v>
                </c:pt>
                <c:pt idx="541">
                  <c:v>5.0999999999999996</c:v>
                </c:pt>
                <c:pt idx="542">
                  <c:v>5.4</c:v>
                </c:pt>
                <c:pt idx="543">
                  <c:v>4.5999999999999996</c:v>
                </c:pt>
                <c:pt idx="544">
                  <c:v>4.4000000000000004</c:v>
                </c:pt>
                <c:pt idx="545">
                  <c:v>3.6</c:v>
                </c:pt>
                <c:pt idx="546">
                  <c:v>2.9</c:v>
                </c:pt>
                <c:pt idx="547">
                  <c:v>2.1</c:v>
                </c:pt>
                <c:pt idx="548">
                  <c:v>1.6</c:v>
                </c:pt>
                <c:pt idx="549">
                  <c:v>1.9</c:v>
                </c:pt>
                <c:pt idx="550">
                  <c:v>2.1</c:v>
                </c:pt>
                <c:pt idx="551">
                  <c:v>2.4</c:v>
                </c:pt>
                <c:pt idx="552">
                  <c:v>1.4</c:v>
                </c:pt>
                <c:pt idx="553">
                  <c:v>3.9</c:v>
                </c:pt>
                <c:pt idx="554">
                  <c:v>5.0999999999999996</c:v>
                </c:pt>
                <c:pt idx="555">
                  <c:v>18.5</c:v>
                </c:pt>
                <c:pt idx="556">
                  <c:v>8.6999999999999993</c:v>
                </c:pt>
                <c:pt idx="557">
                  <c:v>3.6</c:v>
                </c:pt>
                <c:pt idx="558">
                  <c:v>7.2</c:v>
                </c:pt>
                <c:pt idx="559">
                  <c:v>6.2</c:v>
                </c:pt>
                <c:pt idx="560">
                  <c:v>5.0999999999999996</c:v>
                </c:pt>
                <c:pt idx="561">
                  <c:v>4.5999999999999996</c:v>
                </c:pt>
                <c:pt idx="562">
                  <c:v>4.4000000000000004</c:v>
                </c:pt>
                <c:pt idx="563">
                  <c:v>3.4</c:v>
                </c:pt>
                <c:pt idx="564">
                  <c:v>7.7</c:v>
                </c:pt>
                <c:pt idx="565">
                  <c:v>6.9</c:v>
                </c:pt>
                <c:pt idx="566">
                  <c:v>5.6</c:v>
                </c:pt>
                <c:pt idx="567">
                  <c:v>3.6</c:v>
                </c:pt>
                <c:pt idx="568">
                  <c:v>4.0999999999999996</c:v>
                </c:pt>
                <c:pt idx="569">
                  <c:v>4.5999999999999996</c:v>
                </c:pt>
                <c:pt idx="570">
                  <c:v>3.4</c:v>
                </c:pt>
                <c:pt idx="571">
                  <c:v>1.1000000000000001</c:v>
                </c:pt>
                <c:pt idx="572">
                  <c:v>2.4</c:v>
                </c:pt>
                <c:pt idx="573">
                  <c:v>1.6</c:v>
                </c:pt>
                <c:pt idx="574">
                  <c:v>1.6</c:v>
                </c:pt>
                <c:pt idx="575">
                  <c:v>1.6</c:v>
                </c:pt>
                <c:pt idx="576">
                  <c:v>1.6</c:v>
                </c:pt>
                <c:pt idx="577">
                  <c:v>3.1</c:v>
                </c:pt>
                <c:pt idx="578">
                  <c:v>7.2</c:v>
                </c:pt>
                <c:pt idx="579">
                  <c:v>7.7</c:v>
                </c:pt>
                <c:pt idx="580">
                  <c:v>10.4</c:v>
                </c:pt>
                <c:pt idx="581">
                  <c:v>6.2</c:v>
                </c:pt>
                <c:pt idx="582">
                  <c:v>6.4</c:v>
                </c:pt>
                <c:pt idx="583">
                  <c:v>5.0999999999999996</c:v>
                </c:pt>
                <c:pt idx="584">
                  <c:v>5.4</c:v>
                </c:pt>
                <c:pt idx="585">
                  <c:v>5.4</c:v>
                </c:pt>
                <c:pt idx="586">
                  <c:v>2.6</c:v>
                </c:pt>
                <c:pt idx="587">
                  <c:v>4.0999999999999996</c:v>
                </c:pt>
                <c:pt idx="588">
                  <c:v>4.4000000000000004</c:v>
                </c:pt>
                <c:pt idx="589">
                  <c:v>4.9000000000000004</c:v>
                </c:pt>
                <c:pt idx="590">
                  <c:v>6.4</c:v>
                </c:pt>
                <c:pt idx="591">
                  <c:v>5.9</c:v>
                </c:pt>
                <c:pt idx="592">
                  <c:v>4.4000000000000004</c:v>
                </c:pt>
                <c:pt idx="593">
                  <c:v>2.9</c:v>
                </c:pt>
                <c:pt idx="594">
                  <c:v>1.9</c:v>
                </c:pt>
                <c:pt idx="595">
                  <c:v>1.4</c:v>
                </c:pt>
                <c:pt idx="596">
                  <c:v>3.6</c:v>
                </c:pt>
                <c:pt idx="597">
                  <c:v>2.4</c:v>
                </c:pt>
                <c:pt idx="598">
                  <c:v>2.1</c:v>
                </c:pt>
                <c:pt idx="599">
                  <c:v>1.6</c:v>
                </c:pt>
                <c:pt idx="600">
                  <c:v>3.1</c:v>
                </c:pt>
                <c:pt idx="601">
                  <c:v>2.6</c:v>
                </c:pt>
                <c:pt idx="602">
                  <c:v>1.9</c:v>
                </c:pt>
                <c:pt idx="603">
                  <c:v>3.4</c:v>
                </c:pt>
                <c:pt idx="604">
                  <c:v>1.9</c:v>
                </c:pt>
                <c:pt idx="605">
                  <c:v>1.9</c:v>
                </c:pt>
                <c:pt idx="606">
                  <c:v>2.1</c:v>
                </c:pt>
                <c:pt idx="607">
                  <c:v>2.4</c:v>
                </c:pt>
                <c:pt idx="608">
                  <c:v>3.9</c:v>
                </c:pt>
                <c:pt idx="609">
                  <c:v>5.9</c:v>
                </c:pt>
                <c:pt idx="610">
                  <c:v>7.2</c:v>
                </c:pt>
                <c:pt idx="611">
                  <c:v>6.7</c:v>
                </c:pt>
                <c:pt idx="612">
                  <c:v>4.5999999999999996</c:v>
                </c:pt>
                <c:pt idx="613">
                  <c:v>3.6</c:v>
                </c:pt>
                <c:pt idx="614">
                  <c:v>5.4</c:v>
                </c:pt>
                <c:pt idx="615">
                  <c:v>4.9000000000000004</c:v>
                </c:pt>
                <c:pt idx="616">
                  <c:v>6.2</c:v>
                </c:pt>
                <c:pt idx="617">
                  <c:v>6.2</c:v>
                </c:pt>
                <c:pt idx="618">
                  <c:v>3.6</c:v>
                </c:pt>
                <c:pt idx="619">
                  <c:v>3.1</c:v>
                </c:pt>
                <c:pt idx="620">
                  <c:v>2.9</c:v>
                </c:pt>
                <c:pt idx="621">
                  <c:v>2.1</c:v>
                </c:pt>
                <c:pt idx="622">
                  <c:v>2.1</c:v>
                </c:pt>
                <c:pt idx="623">
                  <c:v>1.4</c:v>
                </c:pt>
                <c:pt idx="624">
                  <c:v>2.1</c:v>
                </c:pt>
                <c:pt idx="625">
                  <c:v>1.9</c:v>
                </c:pt>
                <c:pt idx="626">
                  <c:v>2.4</c:v>
                </c:pt>
                <c:pt idx="627">
                  <c:v>2.1</c:v>
                </c:pt>
                <c:pt idx="628">
                  <c:v>1.6</c:v>
                </c:pt>
                <c:pt idx="629">
                  <c:v>1.1000000000000001</c:v>
                </c:pt>
                <c:pt idx="630">
                  <c:v>1.9</c:v>
                </c:pt>
                <c:pt idx="631">
                  <c:v>1.1000000000000001</c:v>
                </c:pt>
                <c:pt idx="632">
                  <c:v>1.9</c:v>
                </c:pt>
                <c:pt idx="633">
                  <c:v>2.6</c:v>
                </c:pt>
                <c:pt idx="634">
                  <c:v>3.9</c:v>
                </c:pt>
                <c:pt idx="635">
                  <c:v>4.9000000000000004</c:v>
                </c:pt>
                <c:pt idx="636">
                  <c:v>5.9</c:v>
                </c:pt>
                <c:pt idx="637">
                  <c:v>5.9</c:v>
                </c:pt>
                <c:pt idx="638">
                  <c:v>6.9</c:v>
                </c:pt>
                <c:pt idx="639">
                  <c:v>5.6</c:v>
                </c:pt>
                <c:pt idx="640">
                  <c:v>5.4</c:v>
                </c:pt>
                <c:pt idx="641">
                  <c:v>4.9000000000000004</c:v>
                </c:pt>
                <c:pt idx="642">
                  <c:v>5.4</c:v>
                </c:pt>
                <c:pt idx="643">
                  <c:v>3.6</c:v>
                </c:pt>
                <c:pt idx="644">
                  <c:v>2.9</c:v>
                </c:pt>
                <c:pt idx="645">
                  <c:v>2.4</c:v>
                </c:pt>
                <c:pt idx="646">
                  <c:v>2.6</c:v>
                </c:pt>
                <c:pt idx="647">
                  <c:v>2.1</c:v>
                </c:pt>
                <c:pt idx="648">
                  <c:v>3.1</c:v>
                </c:pt>
                <c:pt idx="649">
                  <c:v>3.6</c:v>
                </c:pt>
                <c:pt idx="650">
                  <c:v>2.9</c:v>
                </c:pt>
                <c:pt idx="651">
                  <c:v>3.4</c:v>
                </c:pt>
                <c:pt idx="652">
                  <c:v>3.9</c:v>
                </c:pt>
                <c:pt idx="653">
                  <c:v>2.6</c:v>
                </c:pt>
                <c:pt idx="654">
                  <c:v>2.6</c:v>
                </c:pt>
                <c:pt idx="655">
                  <c:v>3.4</c:v>
                </c:pt>
                <c:pt idx="656">
                  <c:v>4.5999999999999996</c:v>
                </c:pt>
                <c:pt idx="657">
                  <c:v>4.9000000000000004</c:v>
                </c:pt>
                <c:pt idx="658">
                  <c:v>4.0999999999999996</c:v>
                </c:pt>
                <c:pt idx="659">
                  <c:v>3.6</c:v>
                </c:pt>
                <c:pt idx="660">
                  <c:v>3.4</c:v>
                </c:pt>
                <c:pt idx="661">
                  <c:v>4.4000000000000004</c:v>
                </c:pt>
                <c:pt idx="662">
                  <c:v>5.4</c:v>
                </c:pt>
                <c:pt idx="663">
                  <c:v>4.9000000000000004</c:v>
                </c:pt>
                <c:pt idx="664">
                  <c:v>15.4</c:v>
                </c:pt>
                <c:pt idx="665">
                  <c:v>11.9</c:v>
                </c:pt>
                <c:pt idx="666">
                  <c:v>7.2</c:v>
                </c:pt>
                <c:pt idx="667">
                  <c:v>4.9000000000000004</c:v>
                </c:pt>
                <c:pt idx="668">
                  <c:v>2.9</c:v>
                </c:pt>
                <c:pt idx="669">
                  <c:v>3.4</c:v>
                </c:pt>
                <c:pt idx="670">
                  <c:v>3.9</c:v>
                </c:pt>
                <c:pt idx="671">
                  <c:v>1.9</c:v>
                </c:pt>
                <c:pt idx="672">
                  <c:v>2.4</c:v>
                </c:pt>
                <c:pt idx="673">
                  <c:v>1.9</c:v>
                </c:pt>
                <c:pt idx="674">
                  <c:v>1.9</c:v>
                </c:pt>
                <c:pt idx="675">
                  <c:v>0</c:v>
                </c:pt>
                <c:pt idx="676">
                  <c:v>1.4</c:v>
                </c:pt>
                <c:pt idx="677">
                  <c:v>2.6</c:v>
                </c:pt>
                <c:pt idx="678">
                  <c:v>4.0999999999999996</c:v>
                </c:pt>
                <c:pt idx="679">
                  <c:v>2.1</c:v>
                </c:pt>
                <c:pt idx="680">
                  <c:v>1.9</c:v>
                </c:pt>
                <c:pt idx="681">
                  <c:v>3.9</c:v>
                </c:pt>
                <c:pt idx="682">
                  <c:v>3.9</c:v>
                </c:pt>
                <c:pt idx="683">
                  <c:v>4.5999999999999996</c:v>
                </c:pt>
                <c:pt idx="684">
                  <c:v>3.9</c:v>
                </c:pt>
                <c:pt idx="685">
                  <c:v>3.4</c:v>
                </c:pt>
                <c:pt idx="686">
                  <c:v>5.9</c:v>
                </c:pt>
                <c:pt idx="687">
                  <c:v>4.5999999999999996</c:v>
                </c:pt>
                <c:pt idx="688">
                  <c:v>4.4000000000000004</c:v>
                </c:pt>
                <c:pt idx="689">
                  <c:v>8.1999999999999993</c:v>
                </c:pt>
                <c:pt idx="690">
                  <c:v>6.7</c:v>
                </c:pt>
                <c:pt idx="691">
                  <c:v>4.4000000000000004</c:v>
                </c:pt>
                <c:pt idx="692">
                  <c:v>4.4000000000000004</c:v>
                </c:pt>
                <c:pt idx="693">
                  <c:v>2.1</c:v>
                </c:pt>
                <c:pt idx="694">
                  <c:v>1.6</c:v>
                </c:pt>
                <c:pt idx="695">
                  <c:v>2.6</c:v>
                </c:pt>
                <c:pt idx="696">
                  <c:v>1.6</c:v>
                </c:pt>
                <c:pt idx="697">
                  <c:v>1.9</c:v>
                </c:pt>
                <c:pt idx="698">
                  <c:v>2.9</c:v>
                </c:pt>
                <c:pt idx="699">
                  <c:v>2.9</c:v>
                </c:pt>
                <c:pt idx="700">
                  <c:v>2.6</c:v>
                </c:pt>
                <c:pt idx="701">
                  <c:v>1.6</c:v>
                </c:pt>
                <c:pt idx="702">
                  <c:v>2.1</c:v>
                </c:pt>
                <c:pt idx="703">
                  <c:v>5.0999999999999996</c:v>
                </c:pt>
                <c:pt idx="704">
                  <c:v>5.6</c:v>
                </c:pt>
                <c:pt idx="705">
                  <c:v>5.0999999999999996</c:v>
                </c:pt>
                <c:pt idx="706">
                  <c:v>5.9</c:v>
                </c:pt>
                <c:pt idx="707">
                  <c:v>6.4</c:v>
                </c:pt>
                <c:pt idx="708">
                  <c:v>8.4</c:v>
                </c:pt>
                <c:pt idx="709">
                  <c:v>8.4</c:v>
                </c:pt>
                <c:pt idx="710">
                  <c:v>7.4</c:v>
                </c:pt>
                <c:pt idx="711">
                  <c:v>7.2</c:v>
                </c:pt>
                <c:pt idx="712">
                  <c:v>6.2</c:v>
                </c:pt>
                <c:pt idx="713">
                  <c:v>4.9000000000000004</c:v>
                </c:pt>
                <c:pt idx="714">
                  <c:v>4.0999999999999996</c:v>
                </c:pt>
                <c:pt idx="715">
                  <c:v>1.9</c:v>
                </c:pt>
                <c:pt idx="716">
                  <c:v>3.4</c:v>
                </c:pt>
                <c:pt idx="717">
                  <c:v>3.4</c:v>
                </c:pt>
                <c:pt idx="718">
                  <c:v>3.9</c:v>
                </c:pt>
                <c:pt idx="719">
                  <c:v>3.6</c:v>
                </c:pt>
                <c:pt idx="720">
                  <c:v>4.0999999999999996</c:v>
                </c:pt>
                <c:pt idx="721">
                  <c:v>1.6</c:v>
                </c:pt>
                <c:pt idx="722">
                  <c:v>2.6</c:v>
                </c:pt>
                <c:pt idx="723">
                  <c:v>1.6</c:v>
                </c:pt>
                <c:pt idx="724">
                  <c:v>1.9</c:v>
                </c:pt>
                <c:pt idx="725">
                  <c:v>2.6</c:v>
                </c:pt>
                <c:pt idx="726">
                  <c:v>1.9</c:v>
                </c:pt>
                <c:pt idx="727">
                  <c:v>2.9</c:v>
                </c:pt>
                <c:pt idx="728">
                  <c:v>4.5999999999999996</c:v>
                </c:pt>
                <c:pt idx="729">
                  <c:v>4.0999999999999996</c:v>
                </c:pt>
                <c:pt idx="730">
                  <c:v>4.0999999999999996</c:v>
                </c:pt>
                <c:pt idx="731">
                  <c:v>4.0999999999999996</c:v>
                </c:pt>
                <c:pt idx="732">
                  <c:v>4.9000000000000004</c:v>
                </c:pt>
                <c:pt idx="733">
                  <c:v>5.4</c:v>
                </c:pt>
                <c:pt idx="734">
                  <c:v>5.9</c:v>
                </c:pt>
                <c:pt idx="735">
                  <c:v>5.4</c:v>
                </c:pt>
                <c:pt idx="736">
                  <c:v>4.5999999999999996</c:v>
                </c:pt>
                <c:pt idx="737">
                  <c:v>3.4</c:v>
                </c:pt>
                <c:pt idx="738">
                  <c:v>3.6</c:v>
                </c:pt>
                <c:pt idx="739">
                  <c:v>2.9</c:v>
                </c:pt>
                <c:pt idx="740">
                  <c:v>3.9</c:v>
                </c:pt>
                <c:pt idx="741">
                  <c:v>4.4000000000000004</c:v>
                </c:pt>
                <c:pt idx="742">
                  <c:v>3.4</c:v>
                </c:pt>
                <c:pt idx="74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26336"/>
        <c:axId val="104247296"/>
      </c:lineChart>
      <c:catAx>
        <c:axId val="1041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472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4729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26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104.96664415550546</c:v>
                </c:pt>
                <c:pt idx="1">
                  <c:v>98.683994803916832</c:v>
                </c:pt>
                <c:pt idx="2">
                  <c:v>70.105411111644429</c:v>
                </c:pt>
                <c:pt idx="3">
                  <c:v>46.512907753105068</c:v>
                </c:pt>
                <c:pt idx="4">
                  <c:v>69.784905986306896</c:v>
                </c:pt>
                <c:pt idx="5">
                  <c:v>76.044387648506955</c:v>
                </c:pt>
                <c:pt idx="6">
                  <c:v>50.558310119517365</c:v>
                </c:pt>
                <c:pt idx="7">
                  <c:v>82.34373586409356</c:v>
                </c:pt>
                <c:pt idx="8">
                  <c:v>122.12885128161562</c:v>
                </c:pt>
                <c:pt idx="9">
                  <c:v>299.63724520214259</c:v>
                </c:pt>
                <c:pt idx="10">
                  <c:v>354.50128396403454</c:v>
                </c:pt>
                <c:pt idx="11">
                  <c:v>72.06534750128634</c:v>
                </c:pt>
                <c:pt idx="12">
                  <c:v>113.60010449686492</c:v>
                </c:pt>
                <c:pt idx="13">
                  <c:v>122.68277220004286</c:v>
                </c:pt>
                <c:pt idx="14">
                  <c:v>111.30737310302331</c:v>
                </c:pt>
                <c:pt idx="15">
                  <c:v>114.26925674787033</c:v>
                </c:pt>
                <c:pt idx="16">
                  <c:v>109.12342403630417</c:v>
                </c:pt>
                <c:pt idx="17">
                  <c:v>116.67604720378286</c:v>
                </c:pt>
                <c:pt idx="18">
                  <c:v>113.38930810255295</c:v>
                </c:pt>
                <c:pt idx="19">
                  <c:v>98.458795413156253</c:v>
                </c:pt>
                <c:pt idx="20">
                  <c:v>91.163865068291031</c:v>
                </c:pt>
                <c:pt idx="21">
                  <c:v>91.284980483721867</c:v>
                </c:pt>
                <c:pt idx="22">
                  <c:v>94.395780918899817</c:v>
                </c:pt>
                <c:pt idx="23">
                  <c:v>93.383334240521236</c:v>
                </c:pt>
                <c:pt idx="24">
                  <c:v>97.432656987358584</c:v>
                </c:pt>
                <c:pt idx="25">
                  <c:v>99.656333937713796</c:v>
                </c:pt>
                <c:pt idx="26">
                  <c:v>14.638765457761124</c:v>
                </c:pt>
                <c:pt idx="27">
                  <c:v>132.5118633375522</c:v>
                </c:pt>
                <c:pt idx="28">
                  <c:v>114.40768040685192</c:v>
                </c:pt>
                <c:pt idx="29">
                  <c:v>88.775394967040938</c:v>
                </c:pt>
                <c:pt idx="30">
                  <c:v>74.873619335536546</c:v>
                </c:pt>
                <c:pt idx="31">
                  <c:v>92.030140972924642</c:v>
                </c:pt>
                <c:pt idx="32">
                  <c:v>51.521572318399556</c:v>
                </c:pt>
                <c:pt idx="33">
                  <c:v>97.832118814952651</c:v>
                </c:pt>
                <c:pt idx="34">
                  <c:v>97.57939901062953</c:v>
                </c:pt>
                <c:pt idx="35">
                  <c:v>116.3540346556796</c:v>
                </c:pt>
                <c:pt idx="36">
                  <c:v>210.6021353026207</c:v>
                </c:pt>
                <c:pt idx="37">
                  <c:v>76.058340692317771</c:v>
                </c:pt>
                <c:pt idx="38">
                  <c:v>112.38487674620411</c:v>
                </c:pt>
                <c:pt idx="39">
                  <c:v>125.0967405832728</c:v>
                </c:pt>
                <c:pt idx="40">
                  <c:v>115.05006689982278</c:v>
                </c:pt>
                <c:pt idx="41">
                  <c:v>82.315191649790563</c:v>
                </c:pt>
                <c:pt idx="42">
                  <c:v>76.71923871410138</c:v>
                </c:pt>
                <c:pt idx="43">
                  <c:v>69.183417141082913</c:v>
                </c:pt>
                <c:pt idx="44">
                  <c:v>79.257572366815907</c:v>
                </c:pt>
                <c:pt idx="45">
                  <c:v>75.627983181618347</c:v>
                </c:pt>
                <c:pt idx="46">
                  <c:v>91.065474073768698</c:v>
                </c:pt>
                <c:pt idx="47">
                  <c:v>78.398605075771101</c:v>
                </c:pt>
                <c:pt idx="48">
                  <c:v>39.524790269286108</c:v>
                </c:pt>
                <c:pt idx="49">
                  <c:v>34.153916929549197</c:v>
                </c:pt>
                <c:pt idx="50">
                  <c:v>52.236083197756038</c:v>
                </c:pt>
                <c:pt idx="51">
                  <c:v>99.330695649031455</c:v>
                </c:pt>
                <c:pt idx="52">
                  <c:v>95.234374109478438</c:v>
                </c:pt>
                <c:pt idx="53">
                  <c:v>23.835770997058962</c:v>
                </c:pt>
                <c:pt idx="54">
                  <c:v>69.835335518430995</c:v>
                </c:pt>
                <c:pt idx="55">
                  <c:v>353.53627046131851</c:v>
                </c:pt>
                <c:pt idx="56">
                  <c:v>95.335789913854015</c:v>
                </c:pt>
                <c:pt idx="57">
                  <c:v>94.802548169043675</c:v>
                </c:pt>
                <c:pt idx="58">
                  <c:v>105.40136953738772</c:v>
                </c:pt>
                <c:pt idx="59">
                  <c:v>145.33248880108201</c:v>
                </c:pt>
                <c:pt idx="60">
                  <c:v>165.64822158122982</c:v>
                </c:pt>
                <c:pt idx="61">
                  <c:v>148.25540480972731</c:v>
                </c:pt>
                <c:pt idx="62">
                  <c:v>185.33459513589341</c:v>
                </c:pt>
                <c:pt idx="63">
                  <c:v>196.22143693328383</c:v>
                </c:pt>
                <c:pt idx="64">
                  <c:v>180.0070716369942</c:v>
                </c:pt>
                <c:pt idx="65">
                  <c:v>168.2061847166988</c:v>
                </c:pt>
                <c:pt idx="66">
                  <c:v>167.58346773822237</c:v>
                </c:pt>
                <c:pt idx="67">
                  <c:v>177.47992781614968</c:v>
                </c:pt>
                <c:pt idx="68">
                  <c:v>161.05991961047823</c:v>
                </c:pt>
                <c:pt idx="69">
                  <c:v>107.70059119068172</c:v>
                </c:pt>
                <c:pt idx="70">
                  <c:v>118.27777272149815</c:v>
                </c:pt>
                <c:pt idx="71">
                  <c:v>73.623698577346588</c:v>
                </c:pt>
                <c:pt idx="72">
                  <c:v>41.991169388482163</c:v>
                </c:pt>
                <c:pt idx="73">
                  <c:v>84.216406802070381</c:v>
                </c:pt>
                <c:pt idx="74">
                  <c:v>52.519468360753926</c:v>
                </c:pt>
                <c:pt idx="75">
                  <c:v>246.57963858259052</c:v>
                </c:pt>
                <c:pt idx="76">
                  <c:v>341.52575412658791</c:v>
                </c:pt>
                <c:pt idx="77">
                  <c:v>236.73214395959604</c:v>
                </c:pt>
                <c:pt idx="78">
                  <c:v>15.830626198845332</c:v>
                </c:pt>
                <c:pt idx="79">
                  <c:v>207.80442895555927</c:v>
                </c:pt>
                <c:pt idx="80">
                  <c:v>235.14218286029353</c:v>
                </c:pt>
                <c:pt idx="81">
                  <c:v>202.04636459741369</c:v>
                </c:pt>
                <c:pt idx="82">
                  <c:v>234.3516914600591</c:v>
                </c:pt>
                <c:pt idx="83">
                  <c:v>210.43196685125972</c:v>
                </c:pt>
                <c:pt idx="84">
                  <c:v>221.2430876377725</c:v>
                </c:pt>
                <c:pt idx="85">
                  <c:v>213.90876609115102</c:v>
                </c:pt>
                <c:pt idx="86">
                  <c:v>168.44436823846334</c:v>
                </c:pt>
                <c:pt idx="87">
                  <c:v>168.74627162034847</c:v>
                </c:pt>
                <c:pt idx="88">
                  <c:v>183.13939965361155</c:v>
                </c:pt>
                <c:pt idx="89">
                  <c:v>165.66421706905061</c:v>
                </c:pt>
                <c:pt idx="90">
                  <c:v>133.77220288914444</c:v>
                </c:pt>
                <c:pt idx="91">
                  <c:v>0</c:v>
                </c:pt>
                <c:pt idx="92">
                  <c:v>20.825026864572738</c:v>
                </c:pt>
                <c:pt idx="93">
                  <c:v>14.632877189379046</c:v>
                </c:pt>
                <c:pt idx="94">
                  <c:v>62.721861339656598</c:v>
                </c:pt>
                <c:pt idx="95">
                  <c:v>51.285532930462544</c:v>
                </c:pt>
                <c:pt idx="96">
                  <c:v>41.952621303702962</c:v>
                </c:pt>
                <c:pt idx="97">
                  <c:v>28.030592180270116</c:v>
                </c:pt>
                <c:pt idx="98">
                  <c:v>166.94987390359296</c:v>
                </c:pt>
                <c:pt idx="99">
                  <c:v>149.58115648419445</c:v>
                </c:pt>
                <c:pt idx="100">
                  <c:v>333.65208739912578</c:v>
                </c:pt>
                <c:pt idx="101">
                  <c:v>311.89999999999998</c:v>
                </c:pt>
                <c:pt idx="102">
                  <c:v>0</c:v>
                </c:pt>
                <c:pt idx="103">
                  <c:v>67.686041728244263</c:v>
                </c:pt>
                <c:pt idx="104">
                  <c:v>88.356021360788176</c:v>
                </c:pt>
                <c:pt idx="105">
                  <c:v>133.70855967368138</c:v>
                </c:pt>
                <c:pt idx="106">
                  <c:v>135.52698777605195</c:v>
                </c:pt>
                <c:pt idx="107">
                  <c:v>146.9481930805313</c:v>
                </c:pt>
                <c:pt idx="108">
                  <c:v>172.52826798305495</c:v>
                </c:pt>
                <c:pt idx="109">
                  <c:v>190.25352211980274</c:v>
                </c:pt>
                <c:pt idx="110">
                  <c:v>185.6368834656937</c:v>
                </c:pt>
                <c:pt idx="111">
                  <c:v>186.32580580088157</c:v>
                </c:pt>
                <c:pt idx="112">
                  <c:v>191.53578283616835</c:v>
                </c:pt>
                <c:pt idx="113">
                  <c:v>188.92410237293839</c:v>
                </c:pt>
                <c:pt idx="114">
                  <c:v>169.60878382532107</c:v>
                </c:pt>
                <c:pt idx="115">
                  <c:v>142.88802982188571</c:v>
                </c:pt>
                <c:pt idx="116">
                  <c:v>105.02522817703746</c:v>
                </c:pt>
                <c:pt idx="117">
                  <c:v>52.38480337586784</c:v>
                </c:pt>
                <c:pt idx="118">
                  <c:v>56.199288520873296</c:v>
                </c:pt>
                <c:pt idx="119">
                  <c:v>33.20328687410742</c:v>
                </c:pt>
                <c:pt idx="120">
                  <c:v>25.64999999999997</c:v>
                </c:pt>
                <c:pt idx="121">
                  <c:v>20.006576185328999</c:v>
                </c:pt>
                <c:pt idx="122">
                  <c:v>18.299999999999962</c:v>
                </c:pt>
                <c:pt idx="123">
                  <c:v>33.533333329572685</c:v>
                </c:pt>
                <c:pt idx="124">
                  <c:v>33.5249999952404</c:v>
                </c:pt>
                <c:pt idx="125">
                  <c:v>29.436344038182952</c:v>
                </c:pt>
                <c:pt idx="126">
                  <c:v>59.607732578417334</c:v>
                </c:pt>
                <c:pt idx="127">
                  <c:v>83.503907145396781</c:v>
                </c:pt>
                <c:pt idx="128">
                  <c:v>98.472355638713111</c:v>
                </c:pt>
                <c:pt idx="129">
                  <c:v>117.15147596913806</c:v>
                </c:pt>
                <c:pt idx="130">
                  <c:v>131.57457869748211</c:v>
                </c:pt>
                <c:pt idx="131">
                  <c:v>184.2211735785859</c:v>
                </c:pt>
                <c:pt idx="132">
                  <c:v>201.65789723516482</c:v>
                </c:pt>
                <c:pt idx="133">
                  <c:v>194.68226844187848</c:v>
                </c:pt>
                <c:pt idx="134">
                  <c:v>187.84298362119031</c:v>
                </c:pt>
                <c:pt idx="135">
                  <c:v>186.11577474116422</c:v>
                </c:pt>
                <c:pt idx="136">
                  <c:v>182.90343697215499</c:v>
                </c:pt>
                <c:pt idx="137">
                  <c:v>193.02781925586302</c:v>
                </c:pt>
                <c:pt idx="138">
                  <c:v>188.55897575674089</c:v>
                </c:pt>
                <c:pt idx="139">
                  <c:v>174</c:v>
                </c:pt>
                <c:pt idx="140">
                  <c:v>0</c:v>
                </c:pt>
                <c:pt idx="141">
                  <c:v>73.350048140659325</c:v>
                </c:pt>
                <c:pt idx="142">
                  <c:v>95.375510490319058</c:v>
                </c:pt>
                <c:pt idx="143">
                  <c:v>51.191037708988127</c:v>
                </c:pt>
                <c:pt idx="144">
                  <c:v>73.043812962858539</c:v>
                </c:pt>
                <c:pt idx="145">
                  <c:v>69.894306219314686</c:v>
                </c:pt>
                <c:pt idx="146">
                  <c:v>35.665217457980354</c:v>
                </c:pt>
                <c:pt idx="147">
                  <c:v>0</c:v>
                </c:pt>
                <c:pt idx="148">
                  <c:v>39.626953111640361</c:v>
                </c:pt>
                <c:pt idx="149">
                  <c:v>24.251785350556236</c:v>
                </c:pt>
                <c:pt idx="150">
                  <c:v>24.916352525552604</c:v>
                </c:pt>
                <c:pt idx="151">
                  <c:v>96.850967194253585</c:v>
                </c:pt>
                <c:pt idx="152">
                  <c:v>89.021248131012086</c:v>
                </c:pt>
                <c:pt idx="153">
                  <c:v>123.28236281103555</c:v>
                </c:pt>
                <c:pt idx="154">
                  <c:v>189.40386136240767</c:v>
                </c:pt>
                <c:pt idx="155">
                  <c:v>195.92066347357755</c:v>
                </c:pt>
                <c:pt idx="156">
                  <c:v>190.32830519874048</c:v>
                </c:pt>
                <c:pt idx="157">
                  <c:v>206.56082755431967</c:v>
                </c:pt>
                <c:pt idx="158">
                  <c:v>197.29316913475148</c:v>
                </c:pt>
                <c:pt idx="159">
                  <c:v>181.11841393935711</c:v>
                </c:pt>
                <c:pt idx="160">
                  <c:v>191.6402347994574</c:v>
                </c:pt>
                <c:pt idx="161">
                  <c:v>178.79507846851513</c:v>
                </c:pt>
                <c:pt idx="162">
                  <c:v>178.5</c:v>
                </c:pt>
                <c:pt idx="163">
                  <c:v>143.34630170973219</c:v>
                </c:pt>
                <c:pt idx="164">
                  <c:v>67.54066499748636</c:v>
                </c:pt>
                <c:pt idx="165">
                  <c:v>36.06941932531965</c:v>
                </c:pt>
                <c:pt idx="166">
                  <c:v>29.995922827942451</c:v>
                </c:pt>
                <c:pt idx="167">
                  <c:v>89.011121530131348</c:v>
                </c:pt>
                <c:pt idx="168">
                  <c:v>99.217874039448631</c:v>
                </c:pt>
                <c:pt idx="169">
                  <c:v>97.368029806597406</c:v>
                </c:pt>
                <c:pt idx="170">
                  <c:v>99.663152389548785</c:v>
                </c:pt>
                <c:pt idx="171">
                  <c:v>77.1688127413708</c:v>
                </c:pt>
                <c:pt idx="172">
                  <c:v>55.353727532830149</c:v>
                </c:pt>
                <c:pt idx="173">
                  <c:v>83.263552527061606</c:v>
                </c:pt>
                <c:pt idx="174">
                  <c:v>86.14167259761885</c:v>
                </c:pt>
                <c:pt idx="175">
                  <c:v>114.58291667396092</c:v>
                </c:pt>
                <c:pt idx="176">
                  <c:v>115.86745147062544</c:v>
                </c:pt>
                <c:pt idx="177">
                  <c:v>118.76798742856923</c:v>
                </c:pt>
                <c:pt idx="178">
                  <c:v>124.01846466087291</c:v>
                </c:pt>
                <c:pt idx="179">
                  <c:v>148.51929444870592</c:v>
                </c:pt>
                <c:pt idx="180">
                  <c:v>187.54157821198197</c:v>
                </c:pt>
                <c:pt idx="181">
                  <c:v>174.50873768028657</c:v>
                </c:pt>
                <c:pt idx="182">
                  <c:v>136.87759947629107</c:v>
                </c:pt>
                <c:pt idx="183">
                  <c:v>59.509974108793891</c:v>
                </c:pt>
                <c:pt idx="184">
                  <c:v>73.290827024436112</c:v>
                </c:pt>
                <c:pt idx="185">
                  <c:v>36.480854709587256</c:v>
                </c:pt>
                <c:pt idx="186">
                  <c:v>45.366735275072742</c:v>
                </c:pt>
                <c:pt idx="187">
                  <c:v>97.483763228485756</c:v>
                </c:pt>
                <c:pt idx="188">
                  <c:v>93.199403361507493</c:v>
                </c:pt>
                <c:pt idx="189">
                  <c:v>54.494843334308705</c:v>
                </c:pt>
                <c:pt idx="190">
                  <c:v>99.988120460889746</c:v>
                </c:pt>
                <c:pt idx="191">
                  <c:v>107.38343176270536</c:v>
                </c:pt>
                <c:pt idx="192">
                  <c:v>109.36797998236356</c:v>
                </c:pt>
                <c:pt idx="193">
                  <c:v>111.19978541726014</c:v>
                </c:pt>
                <c:pt idx="194">
                  <c:v>69.131984019990227</c:v>
                </c:pt>
                <c:pt idx="195">
                  <c:v>29.054408791783434</c:v>
                </c:pt>
                <c:pt idx="196">
                  <c:v>67.844850177362119</c:v>
                </c:pt>
                <c:pt idx="197">
                  <c:v>63.028442748585881</c:v>
                </c:pt>
                <c:pt idx="198">
                  <c:v>47.909491988976974</c:v>
                </c:pt>
                <c:pt idx="199">
                  <c:v>40.333878019178407</c:v>
                </c:pt>
                <c:pt idx="200">
                  <c:v>113.36166496479362</c:v>
                </c:pt>
                <c:pt idx="201">
                  <c:v>108.91327625627272</c:v>
                </c:pt>
                <c:pt idx="202">
                  <c:v>98.063681114955841</c:v>
                </c:pt>
                <c:pt idx="203">
                  <c:v>142.91826631945273</c:v>
                </c:pt>
                <c:pt idx="204">
                  <c:v>188.80328118320773</c:v>
                </c:pt>
                <c:pt idx="205">
                  <c:v>195.59147987168382</c:v>
                </c:pt>
                <c:pt idx="206">
                  <c:v>185.91377763967895</c:v>
                </c:pt>
                <c:pt idx="207">
                  <c:v>187.56544932913434</c:v>
                </c:pt>
                <c:pt idx="208">
                  <c:v>168.4715471187869</c:v>
                </c:pt>
                <c:pt idx="209">
                  <c:v>148.8733777090317</c:v>
                </c:pt>
                <c:pt idx="210">
                  <c:v>130.81061584976274</c:v>
                </c:pt>
                <c:pt idx="211">
                  <c:v>109.20060512474701</c:v>
                </c:pt>
                <c:pt idx="212">
                  <c:v>103.06660444716661</c:v>
                </c:pt>
                <c:pt idx="213">
                  <c:v>93.166748576558078</c:v>
                </c:pt>
                <c:pt idx="214">
                  <c:v>92.646860055174585</c:v>
                </c:pt>
                <c:pt idx="215">
                  <c:v>101.00296685835802</c:v>
                </c:pt>
                <c:pt idx="216">
                  <c:v>102.13478841724339</c:v>
                </c:pt>
                <c:pt idx="217">
                  <c:v>96.984768772056924</c:v>
                </c:pt>
                <c:pt idx="218">
                  <c:v>86.588095323656248</c:v>
                </c:pt>
                <c:pt idx="219">
                  <c:v>57.394103897639582</c:v>
                </c:pt>
                <c:pt idx="220">
                  <c:v>318.3361029001087</c:v>
                </c:pt>
                <c:pt idx="221">
                  <c:v>87.593629260353197</c:v>
                </c:pt>
                <c:pt idx="222">
                  <c:v>30.332855924117045</c:v>
                </c:pt>
                <c:pt idx="223">
                  <c:v>102.88899857274149</c:v>
                </c:pt>
                <c:pt idx="224">
                  <c:v>45.540501216214125</c:v>
                </c:pt>
                <c:pt idx="225">
                  <c:v>125.38812868848562</c:v>
                </c:pt>
                <c:pt idx="226">
                  <c:v>54.051868052563734</c:v>
                </c:pt>
                <c:pt idx="227">
                  <c:v>33.632719765853281</c:v>
                </c:pt>
                <c:pt idx="228">
                  <c:v>85.345383113214112</c:v>
                </c:pt>
                <c:pt idx="229">
                  <c:v>121.37654231803674</c:v>
                </c:pt>
                <c:pt idx="230">
                  <c:v>110.53557551568026</c:v>
                </c:pt>
                <c:pt idx="231">
                  <c:v>109.52333162377384</c:v>
                </c:pt>
                <c:pt idx="232">
                  <c:v>109.77294119461038</c:v>
                </c:pt>
                <c:pt idx="233">
                  <c:v>95.637159222459687</c:v>
                </c:pt>
                <c:pt idx="234">
                  <c:v>96.511616253755847</c:v>
                </c:pt>
                <c:pt idx="235">
                  <c:v>85.837704380706029</c:v>
                </c:pt>
                <c:pt idx="236">
                  <c:v>72.284114287011278</c:v>
                </c:pt>
                <c:pt idx="237">
                  <c:v>52.574405384554666</c:v>
                </c:pt>
                <c:pt idx="238">
                  <c:v>51.148896042626639</c:v>
                </c:pt>
                <c:pt idx="239">
                  <c:v>0</c:v>
                </c:pt>
                <c:pt idx="240">
                  <c:v>51.149684692594278</c:v>
                </c:pt>
                <c:pt idx="241">
                  <c:v>90.567237373463499</c:v>
                </c:pt>
                <c:pt idx="242">
                  <c:v>47.572627630721037</c:v>
                </c:pt>
                <c:pt idx="243">
                  <c:v>48.964172445845378</c:v>
                </c:pt>
                <c:pt idx="244">
                  <c:v>63.591947037260503</c:v>
                </c:pt>
                <c:pt idx="245">
                  <c:v>79.820746824213714</c:v>
                </c:pt>
                <c:pt idx="246">
                  <c:v>83.156187744031058</c:v>
                </c:pt>
                <c:pt idx="247">
                  <c:v>8.5574232847806062</c:v>
                </c:pt>
                <c:pt idx="248">
                  <c:v>51.162846298333569</c:v>
                </c:pt>
                <c:pt idx="249">
                  <c:v>86.640569463841629</c:v>
                </c:pt>
                <c:pt idx="250">
                  <c:v>86.95859773062665</c:v>
                </c:pt>
                <c:pt idx="251">
                  <c:v>111.12817081342354</c:v>
                </c:pt>
                <c:pt idx="252">
                  <c:v>196.95650096686612</c:v>
                </c:pt>
                <c:pt idx="253">
                  <c:v>183.73860710321333</c:v>
                </c:pt>
                <c:pt idx="254">
                  <c:v>171.79775548503309</c:v>
                </c:pt>
                <c:pt idx="255">
                  <c:v>143.0541073725631</c:v>
                </c:pt>
                <c:pt idx="256">
                  <c:v>142.5311113802093</c:v>
                </c:pt>
                <c:pt idx="257">
                  <c:v>152.01443329486321</c:v>
                </c:pt>
                <c:pt idx="258">
                  <c:v>179.60109968944678</c:v>
                </c:pt>
                <c:pt idx="259">
                  <c:v>245.80386760473363</c:v>
                </c:pt>
                <c:pt idx="260">
                  <c:v>14.266375848544326</c:v>
                </c:pt>
                <c:pt idx="261">
                  <c:v>154.29085431925711</c:v>
                </c:pt>
                <c:pt idx="262">
                  <c:v>117.39525977100165</c:v>
                </c:pt>
                <c:pt idx="263">
                  <c:v>14.199367689869444</c:v>
                </c:pt>
                <c:pt idx="264">
                  <c:v>33.748667488873899</c:v>
                </c:pt>
                <c:pt idx="265">
                  <c:v>330.13415414434121</c:v>
                </c:pt>
                <c:pt idx="266">
                  <c:v>78.308476509790452</c:v>
                </c:pt>
                <c:pt idx="267">
                  <c:v>203.86974881579786</c:v>
                </c:pt>
                <c:pt idx="268">
                  <c:v>347</c:v>
                </c:pt>
                <c:pt idx="269">
                  <c:v>321.40000000000003</c:v>
                </c:pt>
                <c:pt idx="270">
                  <c:v>243.02437132767807</c:v>
                </c:pt>
                <c:pt idx="271">
                  <c:v>316.86620560889321</c:v>
                </c:pt>
                <c:pt idx="272">
                  <c:v>152.35624625609907</c:v>
                </c:pt>
                <c:pt idx="273">
                  <c:v>193.8085948107728</c:v>
                </c:pt>
                <c:pt idx="274">
                  <c:v>177.73323005187851</c:v>
                </c:pt>
                <c:pt idx="275">
                  <c:v>186.37397605305469</c:v>
                </c:pt>
                <c:pt idx="276">
                  <c:v>178.77731030363825</c:v>
                </c:pt>
                <c:pt idx="277">
                  <c:v>189.09436545209098</c:v>
                </c:pt>
                <c:pt idx="278">
                  <c:v>164.70616491362424</c:v>
                </c:pt>
                <c:pt idx="279">
                  <c:v>175.92454307800605</c:v>
                </c:pt>
                <c:pt idx="280">
                  <c:v>160.28770480546061</c:v>
                </c:pt>
                <c:pt idx="281">
                  <c:v>123.08704184732642</c:v>
                </c:pt>
                <c:pt idx="282">
                  <c:v>126.966330211494</c:v>
                </c:pt>
                <c:pt idx="283">
                  <c:v>96.66695102299721</c:v>
                </c:pt>
                <c:pt idx="284">
                  <c:v>49.431102484995513</c:v>
                </c:pt>
                <c:pt idx="285">
                  <c:v>68.2908110081312</c:v>
                </c:pt>
                <c:pt idx="286">
                  <c:v>46.869682180295079</c:v>
                </c:pt>
                <c:pt idx="287">
                  <c:v>34.290369883986905</c:v>
                </c:pt>
                <c:pt idx="288">
                  <c:v>32.367907916552738</c:v>
                </c:pt>
                <c:pt idx="289">
                  <c:v>45.431183365059034</c:v>
                </c:pt>
                <c:pt idx="290">
                  <c:v>89.424712621108753</c:v>
                </c:pt>
                <c:pt idx="291">
                  <c:v>82.209526980502247</c:v>
                </c:pt>
                <c:pt idx="292">
                  <c:v>29.674417134152396</c:v>
                </c:pt>
                <c:pt idx="293">
                  <c:v>27.060026269647103</c:v>
                </c:pt>
                <c:pt idx="294">
                  <c:v>51.189514857465618</c:v>
                </c:pt>
                <c:pt idx="295">
                  <c:v>92.400329171153132</c:v>
                </c:pt>
                <c:pt idx="296">
                  <c:v>91.578555745447346</c:v>
                </c:pt>
                <c:pt idx="297">
                  <c:v>106.46919553115296</c:v>
                </c:pt>
                <c:pt idx="298">
                  <c:v>86.330000610127641</c:v>
                </c:pt>
                <c:pt idx="299">
                  <c:v>115.92946505246339</c:v>
                </c:pt>
                <c:pt idx="300">
                  <c:v>168.18096124796079</c:v>
                </c:pt>
                <c:pt idx="301">
                  <c:v>147.00717389892796</c:v>
                </c:pt>
                <c:pt idx="302">
                  <c:v>121.47328943926648</c:v>
                </c:pt>
                <c:pt idx="303">
                  <c:v>349.50431159306078</c:v>
                </c:pt>
                <c:pt idx="304">
                  <c:v>358.72202601413829</c:v>
                </c:pt>
                <c:pt idx="305">
                  <c:v>15.5993094995729</c:v>
                </c:pt>
                <c:pt idx="306">
                  <c:v>120.85369071003863</c:v>
                </c:pt>
                <c:pt idx="307">
                  <c:v>92.688070643819486</c:v>
                </c:pt>
                <c:pt idx="308">
                  <c:v>24.367064833826447</c:v>
                </c:pt>
                <c:pt idx="309">
                  <c:v>19.168453723692711</c:v>
                </c:pt>
                <c:pt idx="310">
                  <c:v>67.896456535417542</c:v>
                </c:pt>
                <c:pt idx="311">
                  <c:v>69.386420321978107</c:v>
                </c:pt>
                <c:pt idx="312">
                  <c:v>311.50448218400101</c:v>
                </c:pt>
                <c:pt idx="313">
                  <c:v>255.47704122534344</c:v>
                </c:pt>
                <c:pt idx="314">
                  <c:v>270.68195056678928</c:v>
                </c:pt>
                <c:pt idx="315">
                  <c:v>229.16443059230483</c:v>
                </c:pt>
                <c:pt idx="316">
                  <c:v>331.49093914993011</c:v>
                </c:pt>
                <c:pt idx="317">
                  <c:v>330.69194354646419</c:v>
                </c:pt>
                <c:pt idx="318">
                  <c:v>358.1311448374675</c:v>
                </c:pt>
                <c:pt idx="319">
                  <c:v>347.97193467846949</c:v>
                </c:pt>
                <c:pt idx="320">
                  <c:v>253.29780800613369</c:v>
                </c:pt>
                <c:pt idx="321">
                  <c:v>198.10090466985275</c:v>
                </c:pt>
                <c:pt idx="322">
                  <c:v>18.643122925654719</c:v>
                </c:pt>
                <c:pt idx="323">
                  <c:v>38.340657144812894</c:v>
                </c:pt>
                <c:pt idx="324">
                  <c:v>99.091463180833799</c:v>
                </c:pt>
                <c:pt idx="325">
                  <c:v>154.87297850498121</c:v>
                </c:pt>
                <c:pt idx="326">
                  <c:v>157.23337985819424</c:v>
                </c:pt>
                <c:pt idx="327">
                  <c:v>183.43831115701687</c:v>
                </c:pt>
                <c:pt idx="328">
                  <c:v>202.76928186263106</c:v>
                </c:pt>
                <c:pt idx="329">
                  <c:v>207.42760667809799</c:v>
                </c:pt>
                <c:pt idx="330">
                  <c:v>218.78733390106552</c:v>
                </c:pt>
                <c:pt idx="331">
                  <c:v>295.50345535697539</c:v>
                </c:pt>
                <c:pt idx="332">
                  <c:v>295.5499748131349</c:v>
                </c:pt>
                <c:pt idx="333">
                  <c:v>300.26483776827672</c:v>
                </c:pt>
                <c:pt idx="334">
                  <c:v>26.961132834779196</c:v>
                </c:pt>
                <c:pt idx="335">
                  <c:v>89.7</c:v>
                </c:pt>
                <c:pt idx="336">
                  <c:v>13.049999999999983</c:v>
                </c:pt>
                <c:pt idx="337">
                  <c:v>287.25</c:v>
                </c:pt>
                <c:pt idx="338">
                  <c:v>266.15370652848537</c:v>
                </c:pt>
                <c:pt idx="339">
                  <c:v>276.76607104322045</c:v>
                </c:pt>
                <c:pt idx="340">
                  <c:v>270.53074537644829</c:v>
                </c:pt>
                <c:pt idx="341">
                  <c:v>22.846134924157766</c:v>
                </c:pt>
                <c:pt idx="342">
                  <c:v>19.693102937511664</c:v>
                </c:pt>
                <c:pt idx="343">
                  <c:v>10.761886079021046</c:v>
                </c:pt>
                <c:pt idx="344">
                  <c:v>319.13769960408081</c:v>
                </c:pt>
                <c:pt idx="345">
                  <c:v>248.87670446280882</c:v>
                </c:pt>
                <c:pt idx="346">
                  <c:v>238.35549686122022</c:v>
                </c:pt>
                <c:pt idx="347">
                  <c:v>277.36967762091251</c:v>
                </c:pt>
                <c:pt idx="348">
                  <c:v>271.29246559870381</c:v>
                </c:pt>
                <c:pt idx="349">
                  <c:v>268.43482537422983</c:v>
                </c:pt>
                <c:pt idx="350">
                  <c:v>276.31872980093669</c:v>
                </c:pt>
                <c:pt idx="351">
                  <c:v>281.43322522849235</c:v>
                </c:pt>
                <c:pt idx="352">
                  <c:v>275.75532457601241</c:v>
                </c:pt>
                <c:pt idx="353">
                  <c:v>291.71714286842337</c:v>
                </c:pt>
                <c:pt idx="354">
                  <c:v>272.25009780016757</c:v>
                </c:pt>
                <c:pt idx="355">
                  <c:v>256.29759586757808</c:v>
                </c:pt>
                <c:pt idx="356">
                  <c:v>242.36684474112343</c:v>
                </c:pt>
                <c:pt idx="357">
                  <c:v>286.47008010933013</c:v>
                </c:pt>
                <c:pt idx="358">
                  <c:v>351.59999999999997</c:v>
                </c:pt>
                <c:pt idx="359">
                  <c:v>22.083830393697955</c:v>
                </c:pt>
                <c:pt idx="360">
                  <c:v>16.676928146587876</c:v>
                </c:pt>
                <c:pt idx="361">
                  <c:v>13.699999999999966</c:v>
                </c:pt>
                <c:pt idx="362">
                  <c:v>13.700000000000033</c:v>
                </c:pt>
                <c:pt idx="363">
                  <c:v>18.401111192923821</c:v>
                </c:pt>
                <c:pt idx="364">
                  <c:v>23.804631720562934</c:v>
                </c:pt>
                <c:pt idx="365">
                  <c:v>61.541057094582527</c:v>
                </c:pt>
                <c:pt idx="366">
                  <c:v>30.469419258933325</c:v>
                </c:pt>
                <c:pt idx="367">
                  <c:v>44.867005554961665</c:v>
                </c:pt>
                <c:pt idx="368">
                  <c:v>80.053100281447101</c:v>
                </c:pt>
                <c:pt idx="369">
                  <c:v>102.83412040115338</c:v>
                </c:pt>
                <c:pt idx="370">
                  <c:v>209.56001381528455</c:v>
                </c:pt>
                <c:pt idx="371">
                  <c:v>189.23437169239506</c:v>
                </c:pt>
                <c:pt idx="372">
                  <c:v>241.43162027009117</c:v>
                </c:pt>
                <c:pt idx="373">
                  <c:v>214.00610660272602</c:v>
                </c:pt>
                <c:pt idx="374">
                  <c:v>187.02090843669396</c:v>
                </c:pt>
                <c:pt idx="375">
                  <c:v>197.61760047838334</c:v>
                </c:pt>
                <c:pt idx="376">
                  <c:v>201.52644577226022</c:v>
                </c:pt>
                <c:pt idx="377">
                  <c:v>198.05960617819736</c:v>
                </c:pt>
                <c:pt idx="378">
                  <c:v>202.70576953238924</c:v>
                </c:pt>
                <c:pt idx="379">
                  <c:v>214.72763995145812</c:v>
                </c:pt>
                <c:pt idx="380">
                  <c:v>291.69701811258358</c:v>
                </c:pt>
                <c:pt idx="381">
                  <c:v>306.08333333803427</c:v>
                </c:pt>
                <c:pt idx="382">
                  <c:v>0</c:v>
                </c:pt>
                <c:pt idx="383">
                  <c:v>16.199999999999992</c:v>
                </c:pt>
                <c:pt idx="384">
                  <c:v>8.7999999999999918</c:v>
                </c:pt>
                <c:pt idx="385">
                  <c:v>28.398587463857861</c:v>
                </c:pt>
                <c:pt idx="386">
                  <c:v>31.358599345287146</c:v>
                </c:pt>
                <c:pt idx="387">
                  <c:v>29.347225174968663</c:v>
                </c:pt>
                <c:pt idx="388">
                  <c:v>346.50711695449303</c:v>
                </c:pt>
                <c:pt idx="389">
                  <c:v>13.004300190167729</c:v>
                </c:pt>
                <c:pt idx="390">
                  <c:v>22.209535056237506</c:v>
                </c:pt>
                <c:pt idx="391">
                  <c:v>37.917922427363486</c:v>
                </c:pt>
                <c:pt idx="392">
                  <c:v>67.185278272480843</c:v>
                </c:pt>
                <c:pt idx="393">
                  <c:v>112.90058370984195</c:v>
                </c:pt>
                <c:pt idx="394">
                  <c:v>113.94191161428188</c:v>
                </c:pt>
                <c:pt idx="395">
                  <c:v>149.16745550125995</c:v>
                </c:pt>
                <c:pt idx="396">
                  <c:v>166.08568515656606</c:v>
                </c:pt>
                <c:pt idx="397">
                  <c:v>184.41317047731502</c:v>
                </c:pt>
                <c:pt idx="398">
                  <c:v>185.99898786469655</c:v>
                </c:pt>
                <c:pt idx="399">
                  <c:v>202.26472919198366</c:v>
                </c:pt>
                <c:pt idx="400">
                  <c:v>186.09299383599645</c:v>
                </c:pt>
                <c:pt idx="401">
                  <c:v>184.27597580502638</c:v>
                </c:pt>
                <c:pt idx="402">
                  <c:v>188.48877651150357</c:v>
                </c:pt>
                <c:pt idx="403">
                  <c:v>195.86008956450783</c:v>
                </c:pt>
                <c:pt idx="404">
                  <c:v>52.555677569379121</c:v>
                </c:pt>
                <c:pt idx="405">
                  <c:v>43.548760415714298</c:v>
                </c:pt>
                <c:pt idx="406">
                  <c:v>23.241237532341806</c:v>
                </c:pt>
                <c:pt idx="407">
                  <c:v>23.878112097900065</c:v>
                </c:pt>
                <c:pt idx="408">
                  <c:v>21.299999999999894</c:v>
                </c:pt>
                <c:pt idx="409">
                  <c:v>24.119995056861494</c:v>
                </c:pt>
                <c:pt idx="410">
                  <c:v>31.481542963490384</c:v>
                </c:pt>
                <c:pt idx="411">
                  <c:v>24.275197679882265</c:v>
                </c:pt>
                <c:pt idx="412">
                  <c:v>35.321859567822194</c:v>
                </c:pt>
                <c:pt idx="413">
                  <c:v>42.277484653871923</c:v>
                </c:pt>
                <c:pt idx="414">
                  <c:v>37.533230941032137</c:v>
                </c:pt>
                <c:pt idx="415">
                  <c:v>28.278288070485424</c:v>
                </c:pt>
                <c:pt idx="416">
                  <c:v>98.367090459867654</c:v>
                </c:pt>
                <c:pt idx="417">
                  <c:v>112.95575819305478</c:v>
                </c:pt>
                <c:pt idx="418">
                  <c:v>176.52978175928251</c:v>
                </c:pt>
                <c:pt idx="419">
                  <c:v>199.56165326820877</c:v>
                </c:pt>
                <c:pt idx="420">
                  <c:v>211.66158650552782</c:v>
                </c:pt>
                <c:pt idx="421">
                  <c:v>221.1723980799365</c:v>
                </c:pt>
                <c:pt idx="422">
                  <c:v>193.72947028627709</c:v>
                </c:pt>
                <c:pt idx="423">
                  <c:v>188.0339843920159</c:v>
                </c:pt>
                <c:pt idx="424">
                  <c:v>196.80301197865381</c:v>
                </c:pt>
                <c:pt idx="425">
                  <c:v>193.50269252890894</c:v>
                </c:pt>
                <c:pt idx="426">
                  <c:v>196.94961569485082</c:v>
                </c:pt>
                <c:pt idx="427">
                  <c:v>203.93976287603741</c:v>
                </c:pt>
                <c:pt idx="428">
                  <c:v>289.70000000000005</c:v>
                </c:pt>
                <c:pt idx="429">
                  <c:v>38.015920703035583</c:v>
                </c:pt>
                <c:pt idx="430">
                  <c:v>76.900000000000006</c:v>
                </c:pt>
                <c:pt idx="431">
                  <c:v>25.448857414606902</c:v>
                </c:pt>
                <c:pt idx="432">
                  <c:v>17.900000000000027</c:v>
                </c:pt>
                <c:pt idx="433">
                  <c:v>31.684214547036738</c:v>
                </c:pt>
                <c:pt idx="434">
                  <c:v>28.900397187594713</c:v>
                </c:pt>
                <c:pt idx="435">
                  <c:v>29.037029092201355</c:v>
                </c:pt>
                <c:pt idx="436">
                  <c:v>55.935767269833001</c:v>
                </c:pt>
                <c:pt idx="437">
                  <c:v>56.407174132716406</c:v>
                </c:pt>
                <c:pt idx="438">
                  <c:v>37.615834454150672</c:v>
                </c:pt>
                <c:pt idx="439">
                  <c:v>87.16427755743328</c:v>
                </c:pt>
                <c:pt idx="440">
                  <c:v>105.60627289070717</c:v>
                </c:pt>
                <c:pt idx="441">
                  <c:v>92.857957909586375</c:v>
                </c:pt>
                <c:pt idx="442">
                  <c:v>108.8398768282959</c:v>
                </c:pt>
                <c:pt idx="443">
                  <c:v>105.07909040838015</c:v>
                </c:pt>
                <c:pt idx="444">
                  <c:v>161.61574455240668</c:v>
                </c:pt>
                <c:pt idx="445">
                  <c:v>211.64089576644645</c:v>
                </c:pt>
                <c:pt idx="446">
                  <c:v>184.23704137114353</c:v>
                </c:pt>
                <c:pt idx="447">
                  <c:v>55.767807207877645</c:v>
                </c:pt>
                <c:pt idx="448">
                  <c:v>67.288730935476465</c:v>
                </c:pt>
                <c:pt idx="449">
                  <c:v>51.089225861425163</c:v>
                </c:pt>
                <c:pt idx="450">
                  <c:v>94.172894424455919</c:v>
                </c:pt>
                <c:pt idx="451">
                  <c:v>354.5527208467542</c:v>
                </c:pt>
                <c:pt idx="452">
                  <c:v>335.5890016664149</c:v>
                </c:pt>
                <c:pt idx="453">
                  <c:v>101.00978012166638</c:v>
                </c:pt>
                <c:pt idx="454">
                  <c:v>90.75691871511863</c:v>
                </c:pt>
                <c:pt idx="455">
                  <c:v>19.287051442465327</c:v>
                </c:pt>
                <c:pt idx="456">
                  <c:v>140.70043070954426</c:v>
                </c:pt>
                <c:pt idx="457">
                  <c:v>278.21092832766823</c:v>
                </c:pt>
                <c:pt idx="458">
                  <c:v>290.00203890506111</c:v>
                </c:pt>
                <c:pt idx="459">
                  <c:v>268.03541136430727</c:v>
                </c:pt>
                <c:pt idx="460">
                  <c:v>241.43850057701331</c:v>
                </c:pt>
                <c:pt idx="461">
                  <c:v>308.94970188656032</c:v>
                </c:pt>
                <c:pt idx="462">
                  <c:v>36.012048615200293</c:v>
                </c:pt>
                <c:pt idx="463">
                  <c:v>27.683989110810046</c:v>
                </c:pt>
                <c:pt idx="464">
                  <c:v>33.968143586174719</c:v>
                </c:pt>
                <c:pt idx="465">
                  <c:v>112.99143670893459</c:v>
                </c:pt>
                <c:pt idx="466">
                  <c:v>112.92019445548532</c:v>
                </c:pt>
                <c:pt idx="467">
                  <c:v>195.82536812727682</c:v>
                </c:pt>
                <c:pt idx="468">
                  <c:v>182.55351027488805</c:v>
                </c:pt>
                <c:pt idx="469">
                  <c:v>185.50952089104854</c:v>
                </c:pt>
                <c:pt idx="470">
                  <c:v>168.3827626967115</c:v>
                </c:pt>
                <c:pt idx="471">
                  <c:v>178.03968264900104</c:v>
                </c:pt>
                <c:pt idx="472">
                  <c:v>182.17416721721111</c:v>
                </c:pt>
                <c:pt idx="473">
                  <c:v>178.75599555478152</c:v>
                </c:pt>
                <c:pt idx="474">
                  <c:v>191.71846687245664</c:v>
                </c:pt>
                <c:pt idx="475">
                  <c:v>194.68402372771331</c:v>
                </c:pt>
                <c:pt idx="476">
                  <c:v>139.23128784608156</c:v>
                </c:pt>
                <c:pt idx="477">
                  <c:v>119.94655716334064</c:v>
                </c:pt>
                <c:pt idx="478">
                  <c:v>109.54839637046869</c:v>
                </c:pt>
                <c:pt idx="479">
                  <c:v>104.70006479836267</c:v>
                </c:pt>
                <c:pt idx="480">
                  <c:v>111.76874836534348</c:v>
                </c:pt>
                <c:pt idx="481">
                  <c:v>112.86746688889895</c:v>
                </c:pt>
                <c:pt idx="482">
                  <c:v>88.197165112587797</c:v>
                </c:pt>
                <c:pt idx="483">
                  <c:v>70.153512102555155</c:v>
                </c:pt>
                <c:pt idx="484">
                  <c:v>92.405638958942376</c:v>
                </c:pt>
                <c:pt idx="485">
                  <c:v>99.213836957618199</c:v>
                </c:pt>
                <c:pt idx="486">
                  <c:v>111.8393286719228</c:v>
                </c:pt>
                <c:pt idx="487">
                  <c:v>39.84455508364654</c:v>
                </c:pt>
                <c:pt idx="488">
                  <c:v>57.09502799499996</c:v>
                </c:pt>
                <c:pt idx="489">
                  <c:v>72.515377964251357</c:v>
                </c:pt>
                <c:pt idx="490">
                  <c:v>76.799710520035219</c:v>
                </c:pt>
                <c:pt idx="491">
                  <c:v>272.67769240296252</c:v>
                </c:pt>
                <c:pt idx="492">
                  <c:v>184.3322625729482</c:v>
                </c:pt>
                <c:pt idx="493">
                  <c:v>220.8270620325271</c:v>
                </c:pt>
                <c:pt idx="494">
                  <c:v>260.56011818481034</c:v>
                </c:pt>
                <c:pt idx="495">
                  <c:v>196.78216322960213</c:v>
                </c:pt>
                <c:pt idx="496">
                  <c:v>193.9744134499426</c:v>
                </c:pt>
                <c:pt idx="497">
                  <c:v>185.58698559306205</c:v>
                </c:pt>
                <c:pt idx="498">
                  <c:v>179.23289471536529</c:v>
                </c:pt>
                <c:pt idx="499">
                  <c:v>159.95158357050738</c:v>
                </c:pt>
                <c:pt idx="500">
                  <c:v>147.75298028372461</c:v>
                </c:pt>
                <c:pt idx="501">
                  <c:v>131.9361625692934</c:v>
                </c:pt>
                <c:pt idx="502">
                  <c:v>59.851195579229675</c:v>
                </c:pt>
                <c:pt idx="503">
                  <c:v>45.638889272682924</c:v>
                </c:pt>
                <c:pt idx="504">
                  <c:v>80.061035003987755</c:v>
                </c:pt>
                <c:pt idx="505">
                  <c:v>45.844634543489065</c:v>
                </c:pt>
                <c:pt idx="506">
                  <c:v>53.394410671605549</c:v>
                </c:pt>
                <c:pt idx="507">
                  <c:v>71.597707751053605</c:v>
                </c:pt>
                <c:pt idx="508">
                  <c:v>42.259625760089548</c:v>
                </c:pt>
                <c:pt idx="509">
                  <c:v>290.4271179552141</c:v>
                </c:pt>
                <c:pt idx="510">
                  <c:v>22.163174844207404</c:v>
                </c:pt>
                <c:pt idx="511">
                  <c:v>154.51669844685034</c:v>
                </c:pt>
                <c:pt idx="512">
                  <c:v>9.3738449849359053</c:v>
                </c:pt>
                <c:pt idx="513">
                  <c:v>115.12202869140189</c:v>
                </c:pt>
                <c:pt idx="514">
                  <c:v>179.21352753201322</c:v>
                </c:pt>
                <c:pt idx="515">
                  <c:v>175.83540664878387</c:v>
                </c:pt>
                <c:pt idx="516">
                  <c:v>162.19605981647044</c:v>
                </c:pt>
                <c:pt idx="517">
                  <c:v>304.63508406272103</c:v>
                </c:pt>
                <c:pt idx="518">
                  <c:v>255.97317346941117</c:v>
                </c:pt>
                <c:pt idx="519">
                  <c:v>231.92413843588076</c:v>
                </c:pt>
                <c:pt idx="520">
                  <c:v>219.29319925939248</c:v>
                </c:pt>
                <c:pt idx="521">
                  <c:v>207.40983189803012</c:v>
                </c:pt>
                <c:pt idx="522">
                  <c:v>224.9672599792857</c:v>
                </c:pt>
                <c:pt idx="523">
                  <c:v>192.79073968519333</c:v>
                </c:pt>
                <c:pt idx="524">
                  <c:v>159.84132860000457</c:v>
                </c:pt>
                <c:pt idx="525">
                  <c:v>48.387343765357464</c:v>
                </c:pt>
                <c:pt idx="526">
                  <c:v>28.425832012029073</c:v>
                </c:pt>
                <c:pt idx="527">
                  <c:v>23.904981827321404</c:v>
                </c:pt>
                <c:pt idx="528">
                  <c:v>35.973382434757269</c:v>
                </c:pt>
                <c:pt idx="529">
                  <c:v>31.005134170199668</c:v>
                </c:pt>
                <c:pt idx="530">
                  <c:v>30.417964031768594</c:v>
                </c:pt>
                <c:pt idx="531">
                  <c:v>31.067584539886578</c:v>
                </c:pt>
                <c:pt idx="532">
                  <c:v>81.118406557100556</c:v>
                </c:pt>
                <c:pt idx="533">
                  <c:v>37.58180078488536</c:v>
                </c:pt>
                <c:pt idx="534">
                  <c:v>32.177271946631038</c:v>
                </c:pt>
                <c:pt idx="535">
                  <c:v>52.098248334404538</c:v>
                </c:pt>
                <c:pt idx="536">
                  <c:v>66.440169297775981</c:v>
                </c:pt>
                <c:pt idx="537">
                  <c:v>110.79976403949777</c:v>
                </c:pt>
                <c:pt idx="538">
                  <c:v>168.67065687297386</c:v>
                </c:pt>
                <c:pt idx="539">
                  <c:v>176.6465835209687</c:v>
                </c:pt>
                <c:pt idx="540">
                  <c:v>230.56912808183853</c:v>
                </c:pt>
                <c:pt idx="541">
                  <c:v>257.49497063600836</c:v>
                </c:pt>
                <c:pt idx="542">
                  <c:v>290.55051647668768</c:v>
                </c:pt>
                <c:pt idx="543">
                  <c:v>309.60562995005142</c:v>
                </c:pt>
                <c:pt idx="544">
                  <c:v>303.99584914069118</c:v>
                </c:pt>
                <c:pt idx="545">
                  <c:v>267.87899769013688</c:v>
                </c:pt>
                <c:pt idx="546">
                  <c:v>262.1633748329574</c:v>
                </c:pt>
                <c:pt idx="547">
                  <c:v>294.29843353255114</c:v>
                </c:pt>
                <c:pt idx="548">
                  <c:v>282.99999999999994</c:v>
                </c:pt>
                <c:pt idx="549">
                  <c:v>308.50246402043797</c:v>
                </c:pt>
                <c:pt idx="550">
                  <c:v>19.863680003080223</c:v>
                </c:pt>
                <c:pt idx="551">
                  <c:v>30.632924235134357</c:v>
                </c:pt>
                <c:pt idx="552">
                  <c:v>26.300000000000029</c:v>
                </c:pt>
                <c:pt idx="553">
                  <c:v>27.301471300529261</c:v>
                </c:pt>
                <c:pt idx="554">
                  <c:v>73.851214663966132</c:v>
                </c:pt>
                <c:pt idx="555">
                  <c:v>14.067711222103402</c:v>
                </c:pt>
                <c:pt idx="556">
                  <c:v>70.651986565131367</c:v>
                </c:pt>
                <c:pt idx="557">
                  <c:v>71.045422112568303</c:v>
                </c:pt>
                <c:pt idx="558">
                  <c:v>19.001958482998393</c:v>
                </c:pt>
                <c:pt idx="559">
                  <c:v>102.32694747752723</c:v>
                </c:pt>
                <c:pt idx="560">
                  <c:v>88.791345921364268</c:v>
                </c:pt>
                <c:pt idx="561">
                  <c:v>78.249822916138683</c:v>
                </c:pt>
                <c:pt idx="562">
                  <c:v>100.93229239259841</c:v>
                </c:pt>
                <c:pt idx="563">
                  <c:v>86.867377113144343</c:v>
                </c:pt>
                <c:pt idx="564">
                  <c:v>48.56836382142005</c:v>
                </c:pt>
                <c:pt idx="565">
                  <c:v>60.909954504845572</c:v>
                </c:pt>
                <c:pt idx="566">
                  <c:v>82.54631355853418</c:v>
                </c:pt>
                <c:pt idx="567">
                  <c:v>50.027333403461398</c:v>
                </c:pt>
                <c:pt idx="568">
                  <c:v>95.42873762192815</c:v>
                </c:pt>
                <c:pt idx="569">
                  <c:v>65.05978324423225</c:v>
                </c:pt>
                <c:pt idx="570">
                  <c:v>25.663508472017959</c:v>
                </c:pt>
                <c:pt idx="571">
                  <c:v>106.59999999999997</c:v>
                </c:pt>
                <c:pt idx="572">
                  <c:v>225.46545575499059</c:v>
                </c:pt>
                <c:pt idx="573">
                  <c:v>264.64999999999998</c:v>
                </c:pt>
                <c:pt idx="574">
                  <c:v>18.800000000000004</c:v>
                </c:pt>
                <c:pt idx="575">
                  <c:v>33.900000000000034</c:v>
                </c:pt>
                <c:pt idx="576">
                  <c:v>14.499999999999973</c:v>
                </c:pt>
                <c:pt idx="577">
                  <c:v>35.965180669159935</c:v>
                </c:pt>
                <c:pt idx="578">
                  <c:v>31.580041282735412</c:v>
                </c:pt>
                <c:pt idx="579">
                  <c:v>257.77488501366594</c:v>
                </c:pt>
                <c:pt idx="580">
                  <c:v>351.09440805022075</c:v>
                </c:pt>
                <c:pt idx="581">
                  <c:v>82.465277385403454</c:v>
                </c:pt>
                <c:pt idx="582">
                  <c:v>64.246027607371545</c:v>
                </c:pt>
                <c:pt idx="583">
                  <c:v>179.22870242572631</c:v>
                </c:pt>
                <c:pt idx="584">
                  <c:v>86.469823008474833</c:v>
                </c:pt>
                <c:pt idx="585">
                  <c:v>93.727266031296523</c:v>
                </c:pt>
                <c:pt idx="586">
                  <c:v>265.82672098342266</c:v>
                </c:pt>
                <c:pt idx="587">
                  <c:v>258.1492074403584</c:v>
                </c:pt>
                <c:pt idx="588">
                  <c:v>189.7381143944271</c:v>
                </c:pt>
                <c:pt idx="589">
                  <c:v>97.144207637109645</c:v>
                </c:pt>
                <c:pt idx="590">
                  <c:v>104.07658059070187</c:v>
                </c:pt>
                <c:pt idx="591">
                  <c:v>106.03584451304094</c:v>
                </c:pt>
                <c:pt idx="592">
                  <c:v>112.11311672084666</c:v>
                </c:pt>
                <c:pt idx="593">
                  <c:v>150.85661262023746</c:v>
                </c:pt>
                <c:pt idx="594">
                  <c:v>165.94793626084817</c:v>
                </c:pt>
                <c:pt idx="595">
                  <c:v>99.349999999999952</c:v>
                </c:pt>
                <c:pt idx="596">
                  <c:v>75.115307402894302</c:v>
                </c:pt>
                <c:pt idx="597">
                  <c:v>69.593951860617096</c:v>
                </c:pt>
                <c:pt idx="598">
                  <c:v>311.19939240088479</c:v>
                </c:pt>
                <c:pt idx="599">
                  <c:v>265.8</c:v>
                </c:pt>
                <c:pt idx="600">
                  <c:v>257.43685910103233</c:v>
                </c:pt>
                <c:pt idx="601">
                  <c:v>137.14450000805883</c:v>
                </c:pt>
                <c:pt idx="602">
                  <c:v>330.13721945273198</c:v>
                </c:pt>
                <c:pt idx="603">
                  <c:v>194.88765542108521</c:v>
                </c:pt>
                <c:pt idx="604">
                  <c:v>64.651225223709005</c:v>
                </c:pt>
                <c:pt idx="605">
                  <c:v>107.4782629180856</c:v>
                </c:pt>
                <c:pt idx="606">
                  <c:v>107.45104693735483</c:v>
                </c:pt>
                <c:pt idx="607">
                  <c:v>59.589843600984672</c:v>
                </c:pt>
                <c:pt idx="608">
                  <c:v>102.34986563549293</c:v>
                </c:pt>
                <c:pt idx="609">
                  <c:v>137.45213810174928</c:v>
                </c:pt>
                <c:pt idx="610">
                  <c:v>102.7276723650253</c:v>
                </c:pt>
                <c:pt idx="611">
                  <c:v>80.986813762557901</c:v>
                </c:pt>
                <c:pt idx="612">
                  <c:v>72.739623236294264</c:v>
                </c:pt>
                <c:pt idx="613">
                  <c:v>168.7775229390125</c:v>
                </c:pt>
                <c:pt idx="614">
                  <c:v>217.12454865622303</c:v>
                </c:pt>
                <c:pt idx="615">
                  <c:v>243.86816894714178</c:v>
                </c:pt>
                <c:pt idx="616">
                  <c:v>253.95025141344667</c:v>
                </c:pt>
                <c:pt idx="617">
                  <c:v>265.93575342065833</c:v>
                </c:pt>
                <c:pt idx="618">
                  <c:v>259.76996551543937</c:v>
                </c:pt>
                <c:pt idx="619">
                  <c:v>254.63305400195168</c:v>
                </c:pt>
                <c:pt idx="620">
                  <c:v>268.33182756625831</c:v>
                </c:pt>
                <c:pt idx="621">
                  <c:v>300.88943228813673</c:v>
                </c:pt>
                <c:pt idx="622">
                  <c:v>320.86235558695932</c:v>
                </c:pt>
                <c:pt idx="623">
                  <c:v>327.50000000000006</c:v>
                </c:pt>
                <c:pt idx="624">
                  <c:v>344.50836656827408</c:v>
                </c:pt>
                <c:pt idx="625">
                  <c:v>45.947934073956063</c:v>
                </c:pt>
                <c:pt idx="626">
                  <c:v>35.014848672187831</c:v>
                </c:pt>
                <c:pt idx="627">
                  <c:v>18.860843060354661</c:v>
                </c:pt>
                <c:pt idx="628">
                  <c:v>3.5999999999999917</c:v>
                </c:pt>
                <c:pt idx="629">
                  <c:v>3.5999999999999917</c:v>
                </c:pt>
                <c:pt idx="630">
                  <c:v>20.656197163155124</c:v>
                </c:pt>
                <c:pt idx="631">
                  <c:v>32.050868264381869</c:v>
                </c:pt>
                <c:pt idx="632">
                  <c:v>81.399623529843183</c:v>
                </c:pt>
                <c:pt idx="633">
                  <c:v>292.65091744434386</c:v>
                </c:pt>
                <c:pt idx="634">
                  <c:v>267.90883490017814</c:v>
                </c:pt>
                <c:pt idx="635">
                  <c:v>264.05729303495616</c:v>
                </c:pt>
                <c:pt idx="636">
                  <c:v>258.94807424018904</c:v>
                </c:pt>
                <c:pt idx="637">
                  <c:v>258.86324165024359</c:v>
                </c:pt>
                <c:pt idx="638">
                  <c:v>265.56325506621505</c:v>
                </c:pt>
                <c:pt idx="639">
                  <c:v>274.39720606677264</c:v>
                </c:pt>
                <c:pt idx="640">
                  <c:v>273.28262294589661</c:v>
                </c:pt>
                <c:pt idx="641">
                  <c:v>296.72156792764417</c:v>
                </c:pt>
                <c:pt idx="642">
                  <c:v>282.38247041505235</c:v>
                </c:pt>
                <c:pt idx="643">
                  <c:v>279.07288167538718</c:v>
                </c:pt>
                <c:pt idx="644">
                  <c:v>271.92985463384002</c:v>
                </c:pt>
                <c:pt idx="645">
                  <c:v>325.27297463471137</c:v>
                </c:pt>
                <c:pt idx="646">
                  <c:v>32.132538706172099</c:v>
                </c:pt>
                <c:pt idx="647">
                  <c:v>22.258763828038802</c:v>
                </c:pt>
                <c:pt idx="648">
                  <c:v>33.882580878529176</c:v>
                </c:pt>
                <c:pt idx="649">
                  <c:v>36.338611555766946</c:v>
                </c:pt>
                <c:pt idx="650">
                  <c:v>48.347414610118882</c:v>
                </c:pt>
                <c:pt idx="651">
                  <c:v>45.520679747052121</c:v>
                </c:pt>
                <c:pt idx="652">
                  <c:v>40.822818274075225</c:v>
                </c:pt>
                <c:pt idx="653">
                  <c:v>50.866557195642585</c:v>
                </c:pt>
                <c:pt idx="654">
                  <c:v>79.337986630295461</c:v>
                </c:pt>
                <c:pt idx="655">
                  <c:v>69.662926974339427</c:v>
                </c:pt>
                <c:pt idx="656">
                  <c:v>96.124581271614232</c:v>
                </c:pt>
                <c:pt idx="657">
                  <c:v>117.15164457358617</c:v>
                </c:pt>
                <c:pt idx="658">
                  <c:v>122.0583709957411</c:v>
                </c:pt>
                <c:pt idx="659">
                  <c:v>150.66572743931897</c:v>
                </c:pt>
                <c:pt idx="660">
                  <c:v>207.01568964574119</c:v>
                </c:pt>
                <c:pt idx="661">
                  <c:v>205.13707920276136</c:v>
                </c:pt>
                <c:pt idx="662">
                  <c:v>208.11071023715661</c:v>
                </c:pt>
                <c:pt idx="663">
                  <c:v>209.91001524221809</c:v>
                </c:pt>
                <c:pt idx="664">
                  <c:v>203.85408042355425</c:v>
                </c:pt>
                <c:pt idx="665">
                  <c:v>158.74085118278222</c:v>
                </c:pt>
                <c:pt idx="666">
                  <c:v>65.982777843366947</c:v>
                </c:pt>
                <c:pt idx="667">
                  <c:v>54.417324928352933</c:v>
                </c:pt>
                <c:pt idx="668">
                  <c:v>82.531841628695588</c:v>
                </c:pt>
                <c:pt idx="669">
                  <c:v>94.736542979259227</c:v>
                </c:pt>
                <c:pt idx="670">
                  <c:v>53.037245357975991</c:v>
                </c:pt>
                <c:pt idx="671">
                  <c:v>36.340007274288105</c:v>
                </c:pt>
                <c:pt idx="672">
                  <c:v>65.195235020980334</c:v>
                </c:pt>
                <c:pt idx="673">
                  <c:v>56.413204945812979</c:v>
                </c:pt>
                <c:pt idx="674">
                  <c:v>22.949237243733801</c:v>
                </c:pt>
                <c:pt idx="675">
                  <c:v>0</c:v>
                </c:pt>
                <c:pt idx="676">
                  <c:v>13.200000000000019</c:v>
                </c:pt>
                <c:pt idx="677">
                  <c:v>329.34313508443279</c:v>
                </c:pt>
                <c:pt idx="678">
                  <c:v>321.66297706011835</c:v>
                </c:pt>
                <c:pt idx="679">
                  <c:v>313.95761153402105</c:v>
                </c:pt>
                <c:pt idx="680">
                  <c:v>357.07150330029799</c:v>
                </c:pt>
                <c:pt idx="681">
                  <c:v>28.045260179974242</c:v>
                </c:pt>
                <c:pt idx="682">
                  <c:v>106.73830097462228</c:v>
                </c:pt>
                <c:pt idx="683">
                  <c:v>120.30534009601647</c:v>
                </c:pt>
                <c:pt idx="684">
                  <c:v>75.242978180097296</c:v>
                </c:pt>
                <c:pt idx="685">
                  <c:v>181.22692720072226</c:v>
                </c:pt>
                <c:pt idx="686">
                  <c:v>252.35575019178691</c:v>
                </c:pt>
                <c:pt idx="687">
                  <c:v>300.93283810841621</c:v>
                </c:pt>
                <c:pt idx="688">
                  <c:v>183.4229834274943</c:v>
                </c:pt>
                <c:pt idx="689">
                  <c:v>145.95632597577725</c:v>
                </c:pt>
                <c:pt idx="690">
                  <c:v>126.32509614307314</c:v>
                </c:pt>
                <c:pt idx="691">
                  <c:v>107.77307524303637</c:v>
                </c:pt>
                <c:pt idx="692">
                  <c:v>105.75869014777275</c:v>
                </c:pt>
                <c:pt idx="693">
                  <c:v>58.735554518752856</c:v>
                </c:pt>
                <c:pt idx="694">
                  <c:v>35.400000000000013</c:v>
                </c:pt>
                <c:pt idx="695">
                  <c:v>29.25044898157682</c:v>
                </c:pt>
                <c:pt idx="696">
                  <c:v>45.833333194186082</c:v>
                </c:pt>
                <c:pt idx="697">
                  <c:v>39.359742734294457</c:v>
                </c:pt>
                <c:pt idx="698">
                  <c:v>277.57560486837696</c:v>
                </c:pt>
                <c:pt idx="699">
                  <c:v>193.62589660050179</c:v>
                </c:pt>
                <c:pt idx="700">
                  <c:v>218.02713922679436</c:v>
                </c:pt>
                <c:pt idx="701">
                  <c:v>285.34999999999997</c:v>
                </c:pt>
                <c:pt idx="702">
                  <c:v>306.57535321952156</c:v>
                </c:pt>
                <c:pt idx="703">
                  <c:v>66.553075793583588</c:v>
                </c:pt>
                <c:pt idx="704">
                  <c:v>99.183337701222641</c:v>
                </c:pt>
                <c:pt idx="705">
                  <c:v>108.98622278305535</c:v>
                </c:pt>
                <c:pt idx="706">
                  <c:v>120.056004768064</c:v>
                </c:pt>
                <c:pt idx="707">
                  <c:v>119.44824818929261</c:v>
                </c:pt>
                <c:pt idx="708">
                  <c:v>141.46694366053552</c:v>
                </c:pt>
                <c:pt idx="709">
                  <c:v>176.12484468543585</c:v>
                </c:pt>
                <c:pt idx="710">
                  <c:v>140.41723538572168</c:v>
                </c:pt>
                <c:pt idx="711">
                  <c:v>119.37859110105997</c:v>
                </c:pt>
                <c:pt idx="712">
                  <c:v>127.78729131192671</c:v>
                </c:pt>
                <c:pt idx="713">
                  <c:v>134.1974649921213</c:v>
                </c:pt>
                <c:pt idx="714">
                  <c:v>138.20525667943087</c:v>
                </c:pt>
                <c:pt idx="715">
                  <c:v>86.628204316665247</c:v>
                </c:pt>
                <c:pt idx="716">
                  <c:v>314.07569149490263</c:v>
                </c:pt>
                <c:pt idx="717">
                  <c:v>267.89934960580035</c:v>
                </c:pt>
                <c:pt idx="718">
                  <c:v>221.72415513406025</c:v>
                </c:pt>
                <c:pt idx="719">
                  <c:v>235.33512334922318</c:v>
                </c:pt>
                <c:pt idx="720">
                  <c:v>332.28038080614778</c:v>
                </c:pt>
                <c:pt idx="721">
                  <c:v>212.71308056500487</c:v>
                </c:pt>
                <c:pt idx="722">
                  <c:v>214.25991274461182</c:v>
                </c:pt>
                <c:pt idx="723">
                  <c:v>332.20000000000005</c:v>
                </c:pt>
                <c:pt idx="724">
                  <c:v>18.463675482150723</c:v>
                </c:pt>
                <c:pt idx="725">
                  <c:v>36.034372331767372</c:v>
                </c:pt>
                <c:pt idx="726">
                  <c:v>57.877045188110202</c:v>
                </c:pt>
                <c:pt idx="727">
                  <c:v>83.856759562430909</c:v>
                </c:pt>
                <c:pt idx="728">
                  <c:v>99.536174082738853</c:v>
                </c:pt>
                <c:pt idx="729">
                  <c:v>117.07305275357768</c:v>
                </c:pt>
                <c:pt idx="730">
                  <c:v>126.35520662565268</c:v>
                </c:pt>
                <c:pt idx="731">
                  <c:v>129.79214080274818</c:v>
                </c:pt>
                <c:pt idx="732">
                  <c:v>157.38805384861092</c:v>
                </c:pt>
                <c:pt idx="733">
                  <c:v>183.73111910933719</c:v>
                </c:pt>
                <c:pt idx="734">
                  <c:v>173.27903613497267</c:v>
                </c:pt>
                <c:pt idx="735">
                  <c:v>159.83760414685207</c:v>
                </c:pt>
                <c:pt idx="736">
                  <c:v>211.14932616013689</c:v>
                </c:pt>
                <c:pt idx="737">
                  <c:v>245.16317920322473</c:v>
                </c:pt>
                <c:pt idx="738">
                  <c:v>279.26421162217571</c:v>
                </c:pt>
                <c:pt idx="739">
                  <c:v>201.33560562812883</c:v>
                </c:pt>
                <c:pt idx="740">
                  <c:v>172.23164790001184</c:v>
                </c:pt>
                <c:pt idx="741">
                  <c:v>158.89543260223516</c:v>
                </c:pt>
                <c:pt idx="742">
                  <c:v>109.04595154505647</c:v>
                </c:pt>
                <c:pt idx="743">
                  <c:v>62.815597714573968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9.5333333333333332</c:v>
                </c:pt>
                <c:pt idx="1">
                  <c:v>7.7333333333333334</c:v>
                </c:pt>
                <c:pt idx="2">
                  <c:v>8.5833333333333339</c:v>
                </c:pt>
                <c:pt idx="3">
                  <c:v>5.916666666666667</c:v>
                </c:pt>
                <c:pt idx="4">
                  <c:v>5.3166666666666655</c:v>
                </c:pt>
                <c:pt idx="5">
                  <c:v>8.6333333333333346</c:v>
                </c:pt>
                <c:pt idx="6">
                  <c:v>13.216666666666669</c:v>
                </c:pt>
                <c:pt idx="7">
                  <c:v>7.666666666666667</c:v>
                </c:pt>
                <c:pt idx="8">
                  <c:v>9.4666666666666668</c:v>
                </c:pt>
                <c:pt idx="9">
                  <c:v>13.35</c:v>
                </c:pt>
                <c:pt idx="10">
                  <c:v>14.116666666666667</c:v>
                </c:pt>
                <c:pt idx="11">
                  <c:v>14</c:v>
                </c:pt>
                <c:pt idx="12">
                  <c:v>14.316666666666668</c:v>
                </c:pt>
                <c:pt idx="13">
                  <c:v>10.049999999999999</c:v>
                </c:pt>
                <c:pt idx="14">
                  <c:v>13.100000000000001</c:v>
                </c:pt>
                <c:pt idx="15">
                  <c:v>12.366666666666667</c:v>
                </c:pt>
                <c:pt idx="16">
                  <c:v>13.783333333333333</c:v>
                </c:pt>
                <c:pt idx="17">
                  <c:v>10.066666666666668</c:v>
                </c:pt>
                <c:pt idx="18">
                  <c:v>8.8666666666666671</c:v>
                </c:pt>
                <c:pt idx="19">
                  <c:v>14.566666666666665</c:v>
                </c:pt>
                <c:pt idx="20">
                  <c:v>11.35</c:v>
                </c:pt>
                <c:pt idx="21">
                  <c:v>18.083333333333332</c:v>
                </c:pt>
                <c:pt idx="22">
                  <c:v>17.533333333333331</c:v>
                </c:pt>
                <c:pt idx="23">
                  <c:v>18.733333333333334</c:v>
                </c:pt>
                <c:pt idx="24">
                  <c:v>15.216666666666667</c:v>
                </c:pt>
                <c:pt idx="25">
                  <c:v>11.83333333333333</c:v>
                </c:pt>
                <c:pt idx="26">
                  <c:v>32.18333333333333</c:v>
                </c:pt>
                <c:pt idx="27">
                  <c:v>41.449999999999996</c:v>
                </c:pt>
                <c:pt idx="28">
                  <c:v>9.1833333333333353</c:v>
                </c:pt>
                <c:pt idx="29">
                  <c:v>9.15</c:v>
                </c:pt>
                <c:pt idx="30">
                  <c:v>9.75</c:v>
                </c:pt>
                <c:pt idx="31">
                  <c:v>13.083333333333334</c:v>
                </c:pt>
                <c:pt idx="32">
                  <c:v>12.916666666666666</c:v>
                </c:pt>
                <c:pt idx="33">
                  <c:v>11.466666666666667</c:v>
                </c:pt>
                <c:pt idx="34">
                  <c:v>16.333333333333332</c:v>
                </c:pt>
                <c:pt idx="35">
                  <c:v>11</c:v>
                </c:pt>
                <c:pt idx="36">
                  <c:v>13.25</c:v>
                </c:pt>
                <c:pt idx="37">
                  <c:v>14.700000000000001</c:v>
                </c:pt>
                <c:pt idx="38">
                  <c:v>6.3666666666666671</c:v>
                </c:pt>
                <c:pt idx="39">
                  <c:v>9.15</c:v>
                </c:pt>
                <c:pt idx="40">
                  <c:v>7.4666666666666659</c:v>
                </c:pt>
                <c:pt idx="41">
                  <c:v>16.216666666666669</c:v>
                </c:pt>
                <c:pt idx="42">
                  <c:v>9.4500000000000011</c:v>
                </c:pt>
                <c:pt idx="43">
                  <c:v>8.2999999999999989</c:v>
                </c:pt>
                <c:pt idx="44">
                  <c:v>9.9833333333333343</c:v>
                </c:pt>
                <c:pt idx="45">
                  <c:v>4.9333333333333336</c:v>
                </c:pt>
                <c:pt idx="46">
                  <c:v>2.5</c:v>
                </c:pt>
                <c:pt idx="47">
                  <c:v>2.6</c:v>
                </c:pt>
                <c:pt idx="48">
                  <c:v>5.7333333333333334</c:v>
                </c:pt>
                <c:pt idx="49">
                  <c:v>8.25</c:v>
                </c:pt>
                <c:pt idx="50">
                  <c:v>7.8499999999999988</c:v>
                </c:pt>
                <c:pt idx="51">
                  <c:v>7.0999999999999988</c:v>
                </c:pt>
                <c:pt idx="52">
                  <c:v>30.7</c:v>
                </c:pt>
                <c:pt idx="53">
                  <c:v>45.333333333333336</c:v>
                </c:pt>
                <c:pt idx="54">
                  <c:v>12.75</c:v>
                </c:pt>
                <c:pt idx="55">
                  <c:v>13.783333333333333</c:v>
                </c:pt>
                <c:pt idx="56">
                  <c:v>5.583333333333333</c:v>
                </c:pt>
                <c:pt idx="57">
                  <c:v>12.600000000000001</c:v>
                </c:pt>
                <c:pt idx="58">
                  <c:v>6.8</c:v>
                </c:pt>
                <c:pt idx="59">
                  <c:v>14.733333333333334</c:v>
                </c:pt>
                <c:pt idx="60">
                  <c:v>27.883333333333329</c:v>
                </c:pt>
                <c:pt idx="61">
                  <c:v>20.166666666666668</c:v>
                </c:pt>
                <c:pt idx="62">
                  <c:v>18.616666666666667</c:v>
                </c:pt>
                <c:pt idx="63">
                  <c:v>20.283333333333331</c:v>
                </c:pt>
                <c:pt idx="64">
                  <c:v>12.049999999999999</c:v>
                </c:pt>
                <c:pt idx="65">
                  <c:v>12.316666666666668</c:v>
                </c:pt>
                <c:pt idx="66">
                  <c:v>6.8666666666666663</c:v>
                </c:pt>
                <c:pt idx="67">
                  <c:v>1.7666666666666666</c:v>
                </c:pt>
                <c:pt idx="68">
                  <c:v>1.3</c:v>
                </c:pt>
                <c:pt idx="69">
                  <c:v>4.6000000000000005</c:v>
                </c:pt>
                <c:pt idx="70">
                  <c:v>2.9</c:v>
                </c:pt>
                <c:pt idx="71">
                  <c:v>3.4166666666666665</c:v>
                </c:pt>
                <c:pt idx="72">
                  <c:v>11.083333333333334</c:v>
                </c:pt>
                <c:pt idx="73">
                  <c:v>8.65</c:v>
                </c:pt>
                <c:pt idx="74">
                  <c:v>20.400000000000002</c:v>
                </c:pt>
                <c:pt idx="75">
                  <c:v>19.683333333333334</c:v>
                </c:pt>
                <c:pt idx="76">
                  <c:v>20.883333333333333</c:v>
                </c:pt>
                <c:pt idx="77">
                  <c:v>7.3833333333333337</c:v>
                </c:pt>
                <c:pt idx="78">
                  <c:v>9.7999999999999989</c:v>
                </c:pt>
                <c:pt idx="79">
                  <c:v>9.1</c:v>
                </c:pt>
                <c:pt idx="80">
                  <c:v>6.0999999999999988</c:v>
                </c:pt>
                <c:pt idx="81">
                  <c:v>12.83333333333333</c:v>
                </c:pt>
                <c:pt idx="82">
                  <c:v>21.783333333333331</c:v>
                </c:pt>
                <c:pt idx="83">
                  <c:v>18.616666666666664</c:v>
                </c:pt>
                <c:pt idx="84">
                  <c:v>24.016666666666666</c:v>
                </c:pt>
                <c:pt idx="85">
                  <c:v>24.650000000000002</c:v>
                </c:pt>
                <c:pt idx="86">
                  <c:v>18.033333333333335</c:v>
                </c:pt>
                <c:pt idx="87">
                  <c:v>15.116666666666667</c:v>
                </c:pt>
                <c:pt idx="88">
                  <c:v>13.833333333333334</c:v>
                </c:pt>
                <c:pt idx="89">
                  <c:v>9.6</c:v>
                </c:pt>
                <c:pt idx="90">
                  <c:v>5.7666666666666657</c:v>
                </c:pt>
                <c:pt idx="91">
                  <c:v>0</c:v>
                </c:pt>
                <c:pt idx="92">
                  <c:v>6.6666666666666666E-2</c:v>
                </c:pt>
                <c:pt idx="93">
                  <c:v>1.8833333333333331</c:v>
                </c:pt>
                <c:pt idx="94">
                  <c:v>5.916666666666667</c:v>
                </c:pt>
                <c:pt idx="95">
                  <c:v>8.1833333333333336</c:v>
                </c:pt>
                <c:pt idx="96">
                  <c:v>15.950000000000001</c:v>
                </c:pt>
                <c:pt idx="97">
                  <c:v>2.65</c:v>
                </c:pt>
                <c:pt idx="98">
                  <c:v>8.9666666666666668</c:v>
                </c:pt>
                <c:pt idx="99">
                  <c:v>22.583333333333332</c:v>
                </c:pt>
                <c:pt idx="100">
                  <c:v>14.033333333333333</c:v>
                </c:pt>
                <c:pt idx="101">
                  <c:v>1.6500000000000001</c:v>
                </c:pt>
                <c:pt idx="102">
                  <c:v>0</c:v>
                </c:pt>
                <c:pt idx="103">
                  <c:v>7.2333333333333334</c:v>
                </c:pt>
                <c:pt idx="104">
                  <c:v>10.333333333333334</c:v>
                </c:pt>
                <c:pt idx="105">
                  <c:v>9.4666666666666668</c:v>
                </c:pt>
                <c:pt idx="106">
                  <c:v>7.0999999999999988</c:v>
                </c:pt>
                <c:pt idx="107">
                  <c:v>14.383333333333333</c:v>
                </c:pt>
                <c:pt idx="108">
                  <c:v>14.300000000000002</c:v>
                </c:pt>
                <c:pt idx="109">
                  <c:v>26.55</c:v>
                </c:pt>
                <c:pt idx="110">
                  <c:v>17.933333333333334</c:v>
                </c:pt>
                <c:pt idx="111">
                  <c:v>15.633333333333335</c:v>
                </c:pt>
                <c:pt idx="112">
                  <c:v>16.966666666666665</c:v>
                </c:pt>
                <c:pt idx="113">
                  <c:v>10.450000000000001</c:v>
                </c:pt>
                <c:pt idx="114">
                  <c:v>3.1500000000000004</c:v>
                </c:pt>
                <c:pt idx="115">
                  <c:v>4.1499999999999995</c:v>
                </c:pt>
                <c:pt idx="116">
                  <c:v>18.400000000000002</c:v>
                </c:pt>
                <c:pt idx="117">
                  <c:v>20.083333333333332</c:v>
                </c:pt>
                <c:pt idx="118">
                  <c:v>13.933333333333332</c:v>
                </c:pt>
                <c:pt idx="119">
                  <c:v>8.3000000000000007</c:v>
                </c:pt>
                <c:pt idx="120">
                  <c:v>1.9000000000000001</c:v>
                </c:pt>
                <c:pt idx="121">
                  <c:v>1.3</c:v>
                </c:pt>
                <c:pt idx="122">
                  <c:v>0.6333333333333333</c:v>
                </c:pt>
                <c:pt idx="123">
                  <c:v>0</c:v>
                </c:pt>
                <c:pt idx="124">
                  <c:v>0</c:v>
                </c:pt>
                <c:pt idx="125">
                  <c:v>5.0666666666666664</c:v>
                </c:pt>
                <c:pt idx="126">
                  <c:v>7.5333333333333341</c:v>
                </c:pt>
                <c:pt idx="127">
                  <c:v>11.816666666666668</c:v>
                </c:pt>
                <c:pt idx="128">
                  <c:v>14.550000000000002</c:v>
                </c:pt>
                <c:pt idx="129">
                  <c:v>14.549999999999999</c:v>
                </c:pt>
                <c:pt idx="130">
                  <c:v>19.433333333333334</c:v>
                </c:pt>
                <c:pt idx="131">
                  <c:v>20.883333333333333</c:v>
                </c:pt>
                <c:pt idx="132">
                  <c:v>22.900000000000002</c:v>
                </c:pt>
                <c:pt idx="133">
                  <c:v>21.616666666666664</c:v>
                </c:pt>
                <c:pt idx="134">
                  <c:v>18.133333333333333</c:v>
                </c:pt>
                <c:pt idx="135">
                  <c:v>17.916666666666668</c:v>
                </c:pt>
                <c:pt idx="136">
                  <c:v>18.016666666666669</c:v>
                </c:pt>
                <c:pt idx="137">
                  <c:v>12.25</c:v>
                </c:pt>
                <c:pt idx="138">
                  <c:v>4.4333333333333336</c:v>
                </c:pt>
                <c:pt idx="139">
                  <c:v>1.6666666666666666E-2</c:v>
                </c:pt>
                <c:pt idx="140">
                  <c:v>0.28333333333333333</c:v>
                </c:pt>
                <c:pt idx="141">
                  <c:v>10.733333333333333</c:v>
                </c:pt>
                <c:pt idx="142">
                  <c:v>7.3666666666666671</c:v>
                </c:pt>
                <c:pt idx="143">
                  <c:v>7.166666666666667</c:v>
                </c:pt>
                <c:pt idx="144">
                  <c:v>6.7</c:v>
                </c:pt>
                <c:pt idx="145">
                  <c:v>3.7666666666666671</c:v>
                </c:pt>
                <c:pt idx="146">
                  <c:v>4.7666666666666666</c:v>
                </c:pt>
                <c:pt idx="147">
                  <c:v>0</c:v>
                </c:pt>
                <c:pt idx="148">
                  <c:v>0.86666666666666659</c:v>
                </c:pt>
                <c:pt idx="149">
                  <c:v>1.3166666666666667</c:v>
                </c:pt>
                <c:pt idx="150">
                  <c:v>6.6000000000000005</c:v>
                </c:pt>
                <c:pt idx="151">
                  <c:v>11.500000000000002</c:v>
                </c:pt>
                <c:pt idx="152">
                  <c:v>13.916666666666666</c:v>
                </c:pt>
                <c:pt idx="153">
                  <c:v>15.916666666666666</c:v>
                </c:pt>
                <c:pt idx="154">
                  <c:v>16.133333333333333</c:v>
                </c:pt>
                <c:pt idx="155">
                  <c:v>18.466666666666669</c:v>
                </c:pt>
                <c:pt idx="156">
                  <c:v>22.066666666666663</c:v>
                </c:pt>
                <c:pt idx="157">
                  <c:v>19.883333333333333</c:v>
                </c:pt>
                <c:pt idx="158">
                  <c:v>24.950000000000003</c:v>
                </c:pt>
                <c:pt idx="159">
                  <c:v>16.233333333333331</c:v>
                </c:pt>
                <c:pt idx="160">
                  <c:v>15.933333333333335</c:v>
                </c:pt>
                <c:pt idx="161">
                  <c:v>8.1166666666666654</c:v>
                </c:pt>
                <c:pt idx="162">
                  <c:v>1.2</c:v>
                </c:pt>
                <c:pt idx="163">
                  <c:v>2.0500000000000003</c:v>
                </c:pt>
                <c:pt idx="164">
                  <c:v>10.1</c:v>
                </c:pt>
                <c:pt idx="165">
                  <c:v>8.8333333333333339</c:v>
                </c:pt>
                <c:pt idx="166">
                  <c:v>12.133333333333333</c:v>
                </c:pt>
                <c:pt idx="167">
                  <c:v>5.9333333333333327</c:v>
                </c:pt>
                <c:pt idx="168">
                  <c:v>8.4666666666666668</c:v>
                </c:pt>
                <c:pt idx="169">
                  <c:v>13.85</c:v>
                </c:pt>
                <c:pt idx="170">
                  <c:v>13.450000000000001</c:v>
                </c:pt>
                <c:pt idx="171">
                  <c:v>13.533333333333333</c:v>
                </c:pt>
                <c:pt idx="172">
                  <c:v>15.25</c:v>
                </c:pt>
                <c:pt idx="173">
                  <c:v>18.75</c:v>
                </c:pt>
                <c:pt idx="174">
                  <c:v>15.700000000000001</c:v>
                </c:pt>
                <c:pt idx="175">
                  <c:v>10.6</c:v>
                </c:pt>
                <c:pt idx="176">
                  <c:v>12.116666666666667</c:v>
                </c:pt>
                <c:pt idx="177">
                  <c:v>12.466666666666667</c:v>
                </c:pt>
                <c:pt idx="178">
                  <c:v>19.933333333333334</c:v>
                </c:pt>
                <c:pt idx="179">
                  <c:v>20.933333333333334</c:v>
                </c:pt>
                <c:pt idx="180">
                  <c:v>30.599999999999998</c:v>
                </c:pt>
                <c:pt idx="181">
                  <c:v>22.266666666666666</c:v>
                </c:pt>
                <c:pt idx="182">
                  <c:v>25.783333333333331</c:v>
                </c:pt>
                <c:pt idx="183">
                  <c:v>37.216666666666669</c:v>
                </c:pt>
                <c:pt idx="184">
                  <c:v>31.616666666666664</c:v>
                </c:pt>
                <c:pt idx="185">
                  <c:v>24.583333333333332</c:v>
                </c:pt>
                <c:pt idx="186">
                  <c:v>20.066666666666666</c:v>
                </c:pt>
                <c:pt idx="187">
                  <c:v>11.283333333333331</c:v>
                </c:pt>
                <c:pt idx="188">
                  <c:v>6.9666666666666659</c:v>
                </c:pt>
                <c:pt idx="189">
                  <c:v>11.916666666666666</c:v>
                </c:pt>
                <c:pt idx="190">
                  <c:v>12.133333333333333</c:v>
                </c:pt>
                <c:pt idx="191">
                  <c:v>9.7333333333333325</c:v>
                </c:pt>
                <c:pt idx="192">
                  <c:v>8.9833333333333325</c:v>
                </c:pt>
                <c:pt idx="193">
                  <c:v>8.2333333333333343</c:v>
                </c:pt>
                <c:pt idx="194">
                  <c:v>19.616666666666671</c:v>
                </c:pt>
                <c:pt idx="195">
                  <c:v>19.933333333333334</c:v>
                </c:pt>
                <c:pt idx="196">
                  <c:v>19.833333333333332</c:v>
                </c:pt>
                <c:pt idx="197">
                  <c:v>10.333333333333334</c:v>
                </c:pt>
                <c:pt idx="198">
                  <c:v>3.7833333333333328</c:v>
                </c:pt>
                <c:pt idx="199">
                  <c:v>15.833333333333334</c:v>
                </c:pt>
                <c:pt idx="200">
                  <c:v>10.283333333333333</c:v>
                </c:pt>
                <c:pt idx="201">
                  <c:v>17.133333333333333</c:v>
                </c:pt>
                <c:pt idx="202">
                  <c:v>27.183333333333334</c:v>
                </c:pt>
                <c:pt idx="203">
                  <c:v>16.516666666666666</c:v>
                </c:pt>
                <c:pt idx="204">
                  <c:v>22.566666666666666</c:v>
                </c:pt>
                <c:pt idx="205">
                  <c:v>24.849999999999998</c:v>
                </c:pt>
                <c:pt idx="206">
                  <c:v>21.900000000000002</c:v>
                </c:pt>
                <c:pt idx="207">
                  <c:v>17.333333333333332</c:v>
                </c:pt>
                <c:pt idx="208">
                  <c:v>13.550000000000002</c:v>
                </c:pt>
                <c:pt idx="209">
                  <c:v>11.433333333333335</c:v>
                </c:pt>
                <c:pt idx="210">
                  <c:v>10.799999999999999</c:v>
                </c:pt>
                <c:pt idx="211">
                  <c:v>14.449999999999998</c:v>
                </c:pt>
                <c:pt idx="212">
                  <c:v>15.1</c:v>
                </c:pt>
                <c:pt idx="213">
                  <c:v>21.200000000000003</c:v>
                </c:pt>
                <c:pt idx="214">
                  <c:v>24.733333333333334</c:v>
                </c:pt>
                <c:pt idx="215">
                  <c:v>13.716666666666667</c:v>
                </c:pt>
                <c:pt idx="216">
                  <c:v>11.683333333333332</c:v>
                </c:pt>
                <c:pt idx="217">
                  <c:v>20.31666666666667</c:v>
                </c:pt>
                <c:pt idx="218">
                  <c:v>37.966666666666669</c:v>
                </c:pt>
                <c:pt idx="219">
                  <c:v>38.833333333333336</c:v>
                </c:pt>
                <c:pt idx="220">
                  <c:v>19.05</c:v>
                </c:pt>
                <c:pt idx="221">
                  <c:v>24.383333333333336</c:v>
                </c:pt>
                <c:pt idx="222">
                  <c:v>16.416666666666668</c:v>
                </c:pt>
                <c:pt idx="223">
                  <c:v>15.85</c:v>
                </c:pt>
                <c:pt idx="224">
                  <c:v>17.683333333333334</c:v>
                </c:pt>
                <c:pt idx="225">
                  <c:v>10.533333333333333</c:v>
                </c:pt>
                <c:pt idx="226">
                  <c:v>24.7</c:v>
                </c:pt>
                <c:pt idx="227">
                  <c:v>23.649999999999995</c:v>
                </c:pt>
                <c:pt idx="228">
                  <c:v>20.583333333333332</c:v>
                </c:pt>
                <c:pt idx="229">
                  <c:v>15.316666666666668</c:v>
                </c:pt>
                <c:pt idx="230">
                  <c:v>13.566666666666665</c:v>
                </c:pt>
                <c:pt idx="231">
                  <c:v>13.833333333333334</c:v>
                </c:pt>
                <c:pt idx="232">
                  <c:v>12.016666666666667</c:v>
                </c:pt>
                <c:pt idx="233">
                  <c:v>16.45</c:v>
                </c:pt>
                <c:pt idx="234">
                  <c:v>13.75</c:v>
                </c:pt>
                <c:pt idx="235">
                  <c:v>15.633333333333333</c:v>
                </c:pt>
                <c:pt idx="236">
                  <c:v>19.650000000000002</c:v>
                </c:pt>
                <c:pt idx="237">
                  <c:v>9.2333333333333325</c:v>
                </c:pt>
                <c:pt idx="238">
                  <c:v>4.4333333333333345</c:v>
                </c:pt>
                <c:pt idx="239">
                  <c:v>0.45</c:v>
                </c:pt>
                <c:pt idx="240">
                  <c:v>5.8833333333333337</c:v>
                </c:pt>
                <c:pt idx="241">
                  <c:v>2.7666666666666662</c:v>
                </c:pt>
                <c:pt idx="242">
                  <c:v>13.783333333333333</c:v>
                </c:pt>
                <c:pt idx="243">
                  <c:v>33.849999999999994</c:v>
                </c:pt>
                <c:pt idx="244">
                  <c:v>44.1</c:v>
                </c:pt>
                <c:pt idx="245">
                  <c:v>32.35</c:v>
                </c:pt>
                <c:pt idx="246">
                  <c:v>14.483333333333334</c:v>
                </c:pt>
                <c:pt idx="247">
                  <c:v>20.416666666666668</c:v>
                </c:pt>
                <c:pt idx="248">
                  <c:v>19.95</c:v>
                </c:pt>
                <c:pt idx="249">
                  <c:v>14.850000000000001</c:v>
                </c:pt>
                <c:pt idx="250">
                  <c:v>11.166666666666666</c:v>
                </c:pt>
                <c:pt idx="251">
                  <c:v>20.583333333333332</c:v>
                </c:pt>
                <c:pt idx="252">
                  <c:v>22.983333333333334</c:v>
                </c:pt>
                <c:pt idx="253">
                  <c:v>24.55</c:v>
                </c:pt>
                <c:pt idx="254">
                  <c:v>17.433333333333337</c:v>
                </c:pt>
                <c:pt idx="255">
                  <c:v>14.200000000000001</c:v>
                </c:pt>
                <c:pt idx="256">
                  <c:v>11.816666666666665</c:v>
                </c:pt>
                <c:pt idx="257">
                  <c:v>8.2666666666666675</c:v>
                </c:pt>
                <c:pt idx="258">
                  <c:v>12.266666666666667</c:v>
                </c:pt>
                <c:pt idx="259">
                  <c:v>13.166666666666666</c:v>
                </c:pt>
                <c:pt idx="260">
                  <c:v>14.149999999999999</c:v>
                </c:pt>
                <c:pt idx="261">
                  <c:v>6.8666666666666671</c:v>
                </c:pt>
                <c:pt idx="262">
                  <c:v>2.5333333333333328</c:v>
                </c:pt>
                <c:pt idx="263">
                  <c:v>14.233333333333333</c:v>
                </c:pt>
                <c:pt idx="264">
                  <c:v>7.9833333333333334</c:v>
                </c:pt>
                <c:pt idx="265">
                  <c:v>10.4</c:v>
                </c:pt>
                <c:pt idx="266">
                  <c:v>7.4666666666666659</c:v>
                </c:pt>
                <c:pt idx="267">
                  <c:v>8.3833333333333346</c:v>
                </c:pt>
                <c:pt idx="268">
                  <c:v>10.033333333333333</c:v>
                </c:pt>
                <c:pt idx="269">
                  <c:v>3.3333333333333333E-2</c:v>
                </c:pt>
                <c:pt idx="270">
                  <c:v>6.8833333333333329</c:v>
                </c:pt>
                <c:pt idx="271">
                  <c:v>7.6000000000000005</c:v>
                </c:pt>
                <c:pt idx="272">
                  <c:v>8.75</c:v>
                </c:pt>
                <c:pt idx="273">
                  <c:v>11.15</c:v>
                </c:pt>
                <c:pt idx="274">
                  <c:v>14.616666666666665</c:v>
                </c:pt>
                <c:pt idx="275">
                  <c:v>24.516666666666669</c:v>
                </c:pt>
                <c:pt idx="276">
                  <c:v>21.033333333333331</c:v>
                </c:pt>
                <c:pt idx="277">
                  <c:v>21.650000000000002</c:v>
                </c:pt>
                <c:pt idx="278">
                  <c:v>17.666666666666668</c:v>
                </c:pt>
                <c:pt idx="279">
                  <c:v>21.716666666666665</c:v>
                </c:pt>
                <c:pt idx="280">
                  <c:v>13.816666666666668</c:v>
                </c:pt>
                <c:pt idx="281">
                  <c:v>11.366666666666665</c:v>
                </c:pt>
                <c:pt idx="282">
                  <c:v>7.666666666666667</c:v>
                </c:pt>
                <c:pt idx="283">
                  <c:v>8.4</c:v>
                </c:pt>
                <c:pt idx="284">
                  <c:v>9.1333333333333346</c:v>
                </c:pt>
                <c:pt idx="285">
                  <c:v>12.633333333333333</c:v>
                </c:pt>
                <c:pt idx="286">
                  <c:v>13.033333333333333</c:v>
                </c:pt>
                <c:pt idx="287">
                  <c:v>15.466666666666667</c:v>
                </c:pt>
                <c:pt idx="288">
                  <c:v>10.749999999999998</c:v>
                </c:pt>
                <c:pt idx="289">
                  <c:v>6.8499999999999988</c:v>
                </c:pt>
                <c:pt idx="290">
                  <c:v>0.13333333333333333</c:v>
                </c:pt>
                <c:pt idx="291">
                  <c:v>2.25</c:v>
                </c:pt>
                <c:pt idx="292">
                  <c:v>3.7333333333333338</c:v>
                </c:pt>
                <c:pt idx="293">
                  <c:v>0.11666666666666665</c:v>
                </c:pt>
                <c:pt idx="294">
                  <c:v>4.3500000000000005</c:v>
                </c:pt>
                <c:pt idx="295">
                  <c:v>8.7666666666666675</c:v>
                </c:pt>
                <c:pt idx="296">
                  <c:v>5.7833333333333341</c:v>
                </c:pt>
                <c:pt idx="297">
                  <c:v>19.650000000000002</c:v>
                </c:pt>
                <c:pt idx="298">
                  <c:v>26.583333333333332</c:v>
                </c:pt>
                <c:pt idx="299">
                  <c:v>21.8</c:v>
                </c:pt>
                <c:pt idx="300">
                  <c:v>13.416666666666666</c:v>
                </c:pt>
                <c:pt idx="301">
                  <c:v>11.283333333333333</c:v>
                </c:pt>
                <c:pt idx="302">
                  <c:v>22.866666666666671</c:v>
                </c:pt>
                <c:pt idx="303">
                  <c:v>30.183333333333334</c:v>
                </c:pt>
                <c:pt idx="304">
                  <c:v>34.799999999999997</c:v>
                </c:pt>
                <c:pt idx="305">
                  <c:v>31.466666666666665</c:v>
                </c:pt>
                <c:pt idx="306">
                  <c:v>28.083333333333332</c:v>
                </c:pt>
                <c:pt idx="307">
                  <c:v>28.150000000000002</c:v>
                </c:pt>
                <c:pt idx="308">
                  <c:v>19.033333333333331</c:v>
                </c:pt>
                <c:pt idx="309">
                  <c:v>24.55</c:v>
                </c:pt>
                <c:pt idx="310">
                  <c:v>30.416666666666668</c:v>
                </c:pt>
                <c:pt idx="311">
                  <c:v>21.116666666666664</c:v>
                </c:pt>
                <c:pt idx="312">
                  <c:v>8.1</c:v>
                </c:pt>
                <c:pt idx="313">
                  <c:v>16.116666666666667</c:v>
                </c:pt>
                <c:pt idx="314">
                  <c:v>14.816666666666668</c:v>
                </c:pt>
                <c:pt idx="315">
                  <c:v>17.75</c:v>
                </c:pt>
                <c:pt idx="316">
                  <c:v>13.4</c:v>
                </c:pt>
                <c:pt idx="317">
                  <c:v>0.53333333333333333</c:v>
                </c:pt>
                <c:pt idx="318">
                  <c:v>2.9</c:v>
                </c:pt>
                <c:pt idx="319">
                  <c:v>0.79999999999999993</c:v>
                </c:pt>
                <c:pt idx="320">
                  <c:v>14.149999999999999</c:v>
                </c:pt>
                <c:pt idx="321">
                  <c:v>11.85</c:v>
                </c:pt>
                <c:pt idx="322">
                  <c:v>34.233333333333327</c:v>
                </c:pt>
                <c:pt idx="323">
                  <c:v>27.133333333333336</c:v>
                </c:pt>
                <c:pt idx="324">
                  <c:v>25.883333333333336</c:v>
                </c:pt>
                <c:pt idx="325">
                  <c:v>24.783333333333331</c:v>
                </c:pt>
                <c:pt idx="326">
                  <c:v>32.083333333333329</c:v>
                </c:pt>
                <c:pt idx="327">
                  <c:v>16.5</c:v>
                </c:pt>
                <c:pt idx="328">
                  <c:v>14.466666666666667</c:v>
                </c:pt>
                <c:pt idx="329">
                  <c:v>13.033333333333333</c:v>
                </c:pt>
                <c:pt idx="330">
                  <c:v>7.2833333333333341</c:v>
                </c:pt>
                <c:pt idx="331">
                  <c:v>17.616666666666667</c:v>
                </c:pt>
                <c:pt idx="332">
                  <c:v>14.85</c:v>
                </c:pt>
                <c:pt idx="333">
                  <c:v>7.8666666666666671</c:v>
                </c:pt>
                <c:pt idx="334">
                  <c:v>16.750000000000004</c:v>
                </c:pt>
                <c:pt idx="335">
                  <c:v>3.3666666666666667</c:v>
                </c:pt>
                <c:pt idx="336">
                  <c:v>1.45</c:v>
                </c:pt>
                <c:pt idx="337">
                  <c:v>1.9833333333333334</c:v>
                </c:pt>
                <c:pt idx="338">
                  <c:v>5.916666666666667</c:v>
                </c:pt>
                <c:pt idx="339">
                  <c:v>9.7999999999999989</c:v>
                </c:pt>
                <c:pt idx="340">
                  <c:v>5.833333333333333</c:v>
                </c:pt>
                <c:pt idx="341">
                  <c:v>8.1999999999999993</c:v>
                </c:pt>
                <c:pt idx="342">
                  <c:v>6.2</c:v>
                </c:pt>
                <c:pt idx="343">
                  <c:v>2.8666666666666667</c:v>
                </c:pt>
                <c:pt idx="344">
                  <c:v>7.0999999999999988</c:v>
                </c:pt>
                <c:pt idx="345">
                  <c:v>15.799999999999999</c:v>
                </c:pt>
                <c:pt idx="346">
                  <c:v>23.816666666666666</c:v>
                </c:pt>
                <c:pt idx="347">
                  <c:v>32.133333333333333</c:v>
                </c:pt>
                <c:pt idx="348">
                  <c:v>24.799999999999997</c:v>
                </c:pt>
                <c:pt idx="349">
                  <c:v>26.5</c:v>
                </c:pt>
                <c:pt idx="350">
                  <c:v>22.666666666666668</c:v>
                </c:pt>
                <c:pt idx="351">
                  <c:v>23.633333333333329</c:v>
                </c:pt>
                <c:pt idx="352">
                  <c:v>18.366666666666667</c:v>
                </c:pt>
                <c:pt idx="353">
                  <c:v>18.033333333333335</c:v>
                </c:pt>
                <c:pt idx="354">
                  <c:v>10.9</c:v>
                </c:pt>
                <c:pt idx="355">
                  <c:v>1.8</c:v>
                </c:pt>
                <c:pt idx="356">
                  <c:v>3.1166666666666667</c:v>
                </c:pt>
                <c:pt idx="357">
                  <c:v>7.833333333333333</c:v>
                </c:pt>
                <c:pt idx="358">
                  <c:v>0</c:v>
                </c:pt>
                <c:pt idx="359">
                  <c:v>1.6499999999999997</c:v>
                </c:pt>
                <c:pt idx="360">
                  <c:v>0.70000000000000007</c:v>
                </c:pt>
                <c:pt idx="361">
                  <c:v>8.3333333333333329E-2</c:v>
                </c:pt>
                <c:pt idx="362">
                  <c:v>0</c:v>
                </c:pt>
                <c:pt idx="363">
                  <c:v>9.9999999999999992E-2</c:v>
                </c:pt>
                <c:pt idx="364">
                  <c:v>6.0166666666666666</c:v>
                </c:pt>
                <c:pt idx="365">
                  <c:v>5.45</c:v>
                </c:pt>
                <c:pt idx="366">
                  <c:v>7.9833333333333343</c:v>
                </c:pt>
                <c:pt idx="367">
                  <c:v>10.233333333333334</c:v>
                </c:pt>
                <c:pt idx="368">
                  <c:v>18.366666666666671</c:v>
                </c:pt>
                <c:pt idx="369">
                  <c:v>22.25</c:v>
                </c:pt>
                <c:pt idx="370">
                  <c:v>24.266666666666666</c:v>
                </c:pt>
                <c:pt idx="371">
                  <c:v>31.75</c:v>
                </c:pt>
                <c:pt idx="372">
                  <c:v>28.583333333333332</c:v>
                </c:pt>
                <c:pt idx="373">
                  <c:v>26.25</c:v>
                </c:pt>
                <c:pt idx="374">
                  <c:v>20.883333333333333</c:v>
                </c:pt>
                <c:pt idx="375">
                  <c:v>20.500000000000004</c:v>
                </c:pt>
                <c:pt idx="376">
                  <c:v>17.600000000000001</c:v>
                </c:pt>
                <c:pt idx="377">
                  <c:v>11.866666666666667</c:v>
                </c:pt>
                <c:pt idx="378">
                  <c:v>4.2</c:v>
                </c:pt>
                <c:pt idx="379">
                  <c:v>2.8166666666666664</c:v>
                </c:pt>
                <c:pt idx="380">
                  <c:v>5.866666666666668</c:v>
                </c:pt>
                <c:pt idx="381">
                  <c:v>1.6666666666666666E-2</c:v>
                </c:pt>
                <c:pt idx="382">
                  <c:v>0</c:v>
                </c:pt>
                <c:pt idx="383">
                  <c:v>4.3999999999999995</c:v>
                </c:pt>
                <c:pt idx="384">
                  <c:v>0</c:v>
                </c:pt>
                <c:pt idx="385">
                  <c:v>5.166666666666667</c:v>
                </c:pt>
                <c:pt idx="386">
                  <c:v>3.8333333333333326</c:v>
                </c:pt>
                <c:pt idx="387">
                  <c:v>4.4833333333333334</c:v>
                </c:pt>
                <c:pt idx="388">
                  <c:v>5.3166666666666673</c:v>
                </c:pt>
                <c:pt idx="389">
                  <c:v>2.8333333333333335</c:v>
                </c:pt>
                <c:pt idx="390">
                  <c:v>10.65</c:v>
                </c:pt>
                <c:pt idx="391">
                  <c:v>10.249999999999998</c:v>
                </c:pt>
                <c:pt idx="392">
                  <c:v>22.650000000000002</c:v>
                </c:pt>
                <c:pt idx="393">
                  <c:v>19.116666666666671</c:v>
                </c:pt>
                <c:pt idx="394">
                  <c:v>33.516666666666659</c:v>
                </c:pt>
                <c:pt idx="395">
                  <c:v>26.599999999999998</c:v>
                </c:pt>
                <c:pt idx="396">
                  <c:v>31.916666666666668</c:v>
                </c:pt>
                <c:pt idx="397">
                  <c:v>30.816666666666663</c:v>
                </c:pt>
                <c:pt idx="398">
                  <c:v>23.033333333333331</c:v>
                </c:pt>
                <c:pt idx="399">
                  <c:v>22.933333333333334</c:v>
                </c:pt>
                <c:pt idx="400">
                  <c:v>17.966666666666665</c:v>
                </c:pt>
                <c:pt idx="401">
                  <c:v>9.9500000000000011</c:v>
                </c:pt>
                <c:pt idx="402">
                  <c:v>3.9999999999999996</c:v>
                </c:pt>
                <c:pt idx="403">
                  <c:v>0.11666666666666665</c:v>
                </c:pt>
                <c:pt idx="404">
                  <c:v>6.8999999999999995</c:v>
                </c:pt>
                <c:pt idx="405">
                  <c:v>5.2666666666666666</c:v>
                </c:pt>
                <c:pt idx="406">
                  <c:v>8.0499999999999989</c:v>
                </c:pt>
                <c:pt idx="407">
                  <c:v>2.6333333333333333</c:v>
                </c:pt>
                <c:pt idx="408">
                  <c:v>0</c:v>
                </c:pt>
                <c:pt idx="409">
                  <c:v>0.15</c:v>
                </c:pt>
                <c:pt idx="410">
                  <c:v>10.133333333333335</c:v>
                </c:pt>
                <c:pt idx="411">
                  <c:v>8.8166666666666682</c:v>
                </c:pt>
                <c:pt idx="412">
                  <c:v>4.3999999999999995</c:v>
                </c:pt>
                <c:pt idx="413">
                  <c:v>4</c:v>
                </c:pt>
                <c:pt idx="414">
                  <c:v>4.9833333333333343</c:v>
                </c:pt>
                <c:pt idx="415">
                  <c:v>9.2000000000000011</c:v>
                </c:pt>
                <c:pt idx="416">
                  <c:v>16.633333333333336</c:v>
                </c:pt>
                <c:pt idx="417">
                  <c:v>19.849999999999998</c:v>
                </c:pt>
                <c:pt idx="418">
                  <c:v>37.316666666666663</c:v>
                </c:pt>
                <c:pt idx="419">
                  <c:v>24.133333333333329</c:v>
                </c:pt>
                <c:pt idx="420">
                  <c:v>33.733333333333334</c:v>
                </c:pt>
                <c:pt idx="421">
                  <c:v>25</c:v>
                </c:pt>
                <c:pt idx="422">
                  <c:v>27.950000000000003</c:v>
                </c:pt>
                <c:pt idx="423">
                  <c:v>22.116666666666664</c:v>
                </c:pt>
                <c:pt idx="424">
                  <c:v>19.666666666666668</c:v>
                </c:pt>
                <c:pt idx="425">
                  <c:v>14.41666666666667</c:v>
                </c:pt>
                <c:pt idx="426">
                  <c:v>7.5333333333333341</c:v>
                </c:pt>
                <c:pt idx="427">
                  <c:v>1.4166666666666667</c:v>
                </c:pt>
                <c:pt idx="428">
                  <c:v>5.3166666666666664</c:v>
                </c:pt>
                <c:pt idx="429">
                  <c:v>6.3666666666666671</c:v>
                </c:pt>
                <c:pt idx="430">
                  <c:v>0.78333333333333333</c:v>
                </c:pt>
                <c:pt idx="431">
                  <c:v>1.583333333333333</c:v>
                </c:pt>
                <c:pt idx="432">
                  <c:v>3.3333333333333333E-2</c:v>
                </c:pt>
                <c:pt idx="433">
                  <c:v>3.7833333333333332</c:v>
                </c:pt>
                <c:pt idx="434">
                  <c:v>13.5</c:v>
                </c:pt>
                <c:pt idx="435">
                  <c:v>12.300000000000002</c:v>
                </c:pt>
                <c:pt idx="436">
                  <c:v>5.9666666666666659</c:v>
                </c:pt>
                <c:pt idx="437">
                  <c:v>4.1499999999999995</c:v>
                </c:pt>
                <c:pt idx="438">
                  <c:v>3.15</c:v>
                </c:pt>
                <c:pt idx="439">
                  <c:v>10.966666666666667</c:v>
                </c:pt>
                <c:pt idx="440">
                  <c:v>19.866666666666664</c:v>
                </c:pt>
                <c:pt idx="441">
                  <c:v>26.433333333333334</c:v>
                </c:pt>
                <c:pt idx="442">
                  <c:v>22.916666666666668</c:v>
                </c:pt>
                <c:pt idx="443">
                  <c:v>32.216666666666669</c:v>
                </c:pt>
                <c:pt idx="444">
                  <c:v>26.666666666666668</c:v>
                </c:pt>
                <c:pt idx="445">
                  <c:v>25.616666666666664</c:v>
                </c:pt>
                <c:pt idx="446">
                  <c:v>22.399999999999995</c:v>
                </c:pt>
                <c:pt idx="447">
                  <c:v>46.516666666666659</c:v>
                </c:pt>
                <c:pt idx="448">
                  <c:v>50.15</c:v>
                </c:pt>
                <c:pt idx="449">
                  <c:v>42.216666666666669</c:v>
                </c:pt>
                <c:pt idx="450">
                  <c:v>19.733333333333334</c:v>
                </c:pt>
                <c:pt idx="451">
                  <c:v>28.483333333333334</c:v>
                </c:pt>
                <c:pt idx="452">
                  <c:v>26.883333333333336</c:v>
                </c:pt>
                <c:pt idx="453">
                  <c:v>34.183333333333337</c:v>
                </c:pt>
                <c:pt idx="454">
                  <c:v>30.233333333333338</c:v>
                </c:pt>
                <c:pt idx="455">
                  <c:v>24.716666666666665</c:v>
                </c:pt>
                <c:pt idx="456">
                  <c:v>7.9833333333333316</c:v>
                </c:pt>
                <c:pt idx="457">
                  <c:v>13.049999999999999</c:v>
                </c:pt>
                <c:pt idx="458">
                  <c:v>8.6999999999999993</c:v>
                </c:pt>
                <c:pt idx="459">
                  <c:v>10.200000000000001</c:v>
                </c:pt>
                <c:pt idx="460">
                  <c:v>17.266666666666666</c:v>
                </c:pt>
                <c:pt idx="461">
                  <c:v>14.116666666666665</c:v>
                </c:pt>
                <c:pt idx="462">
                  <c:v>21</c:v>
                </c:pt>
                <c:pt idx="463">
                  <c:v>15.65</c:v>
                </c:pt>
                <c:pt idx="464">
                  <c:v>21.983333333333334</c:v>
                </c:pt>
                <c:pt idx="465">
                  <c:v>23.349999999999998</c:v>
                </c:pt>
                <c:pt idx="466">
                  <c:v>36.449999999999996</c:v>
                </c:pt>
                <c:pt idx="467">
                  <c:v>32.199999999999996</c:v>
                </c:pt>
                <c:pt idx="468">
                  <c:v>29.083333333333329</c:v>
                </c:pt>
                <c:pt idx="469">
                  <c:v>27.683333333333334</c:v>
                </c:pt>
                <c:pt idx="470">
                  <c:v>25.316666666666663</c:v>
                </c:pt>
                <c:pt idx="471">
                  <c:v>23.883333333333329</c:v>
                </c:pt>
                <c:pt idx="472">
                  <c:v>18.166666666666664</c:v>
                </c:pt>
                <c:pt idx="473">
                  <c:v>13.049999999999999</c:v>
                </c:pt>
                <c:pt idx="474">
                  <c:v>7.4833333333333316</c:v>
                </c:pt>
                <c:pt idx="475">
                  <c:v>6.95</c:v>
                </c:pt>
                <c:pt idx="476">
                  <c:v>6.8166666666666673</c:v>
                </c:pt>
                <c:pt idx="477">
                  <c:v>6.45</c:v>
                </c:pt>
                <c:pt idx="478">
                  <c:v>6.1333333333333329</c:v>
                </c:pt>
                <c:pt idx="479">
                  <c:v>8.4</c:v>
                </c:pt>
                <c:pt idx="480">
                  <c:v>9.4666666666666668</c:v>
                </c:pt>
                <c:pt idx="481">
                  <c:v>9.0166666666666675</c:v>
                </c:pt>
                <c:pt idx="482">
                  <c:v>10.450000000000001</c:v>
                </c:pt>
                <c:pt idx="483">
                  <c:v>9.7000000000000011</c:v>
                </c:pt>
                <c:pt idx="484">
                  <c:v>11.833333333333336</c:v>
                </c:pt>
                <c:pt idx="485">
                  <c:v>2.7833333333333332</c:v>
                </c:pt>
                <c:pt idx="486">
                  <c:v>10.049999999999999</c:v>
                </c:pt>
                <c:pt idx="487">
                  <c:v>22.483333333333334</c:v>
                </c:pt>
                <c:pt idx="488">
                  <c:v>31.3</c:v>
                </c:pt>
                <c:pt idx="489">
                  <c:v>21.483333333333334</c:v>
                </c:pt>
                <c:pt idx="490">
                  <c:v>26.649999999999995</c:v>
                </c:pt>
                <c:pt idx="491">
                  <c:v>36.716666666666661</c:v>
                </c:pt>
                <c:pt idx="492">
                  <c:v>20.066666666666666</c:v>
                </c:pt>
                <c:pt idx="493">
                  <c:v>28.049999999999997</c:v>
                </c:pt>
                <c:pt idx="494">
                  <c:v>31.433333333333334</c:v>
                </c:pt>
                <c:pt idx="495">
                  <c:v>23.916666666666668</c:v>
                </c:pt>
                <c:pt idx="496">
                  <c:v>20.216666666666665</c:v>
                </c:pt>
                <c:pt idx="497">
                  <c:v>12.733333333333333</c:v>
                </c:pt>
                <c:pt idx="498">
                  <c:v>10.283333333333333</c:v>
                </c:pt>
                <c:pt idx="499">
                  <c:v>6.0666666666666664</c:v>
                </c:pt>
                <c:pt idx="500">
                  <c:v>5.3999999999999995</c:v>
                </c:pt>
                <c:pt idx="501">
                  <c:v>10.450000000000001</c:v>
                </c:pt>
                <c:pt idx="502">
                  <c:v>4.1333333333333337</c:v>
                </c:pt>
                <c:pt idx="503">
                  <c:v>12.800000000000002</c:v>
                </c:pt>
                <c:pt idx="504">
                  <c:v>8.4500000000000011</c:v>
                </c:pt>
                <c:pt idx="505">
                  <c:v>10.316666666666666</c:v>
                </c:pt>
                <c:pt idx="506">
                  <c:v>21.933333333333334</c:v>
                </c:pt>
                <c:pt idx="507">
                  <c:v>26.083333333333332</c:v>
                </c:pt>
                <c:pt idx="508">
                  <c:v>11.699999999999998</c:v>
                </c:pt>
                <c:pt idx="509">
                  <c:v>27.8</c:v>
                </c:pt>
                <c:pt idx="510">
                  <c:v>27.133333333333336</c:v>
                </c:pt>
                <c:pt idx="511">
                  <c:v>26.883333333333329</c:v>
                </c:pt>
                <c:pt idx="512">
                  <c:v>26.083333333333332</c:v>
                </c:pt>
                <c:pt idx="513">
                  <c:v>8.75</c:v>
                </c:pt>
                <c:pt idx="514">
                  <c:v>13.516666666666667</c:v>
                </c:pt>
                <c:pt idx="515">
                  <c:v>24</c:v>
                </c:pt>
                <c:pt idx="516">
                  <c:v>23.783333333333331</c:v>
                </c:pt>
                <c:pt idx="517">
                  <c:v>42.733333333333327</c:v>
                </c:pt>
                <c:pt idx="518">
                  <c:v>21.916666666666668</c:v>
                </c:pt>
                <c:pt idx="519">
                  <c:v>22.299999999999997</c:v>
                </c:pt>
                <c:pt idx="520">
                  <c:v>19.766666666666669</c:v>
                </c:pt>
                <c:pt idx="521">
                  <c:v>12.299999999999999</c:v>
                </c:pt>
                <c:pt idx="522">
                  <c:v>9.6166666666666654</c:v>
                </c:pt>
                <c:pt idx="523">
                  <c:v>5.2833333333333341</c:v>
                </c:pt>
                <c:pt idx="524">
                  <c:v>4.083333333333333</c:v>
                </c:pt>
                <c:pt idx="525">
                  <c:v>13.783333333333333</c:v>
                </c:pt>
                <c:pt idx="526">
                  <c:v>10.383333333333335</c:v>
                </c:pt>
                <c:pt idx="527">
                  <c:v>14.4</c:v>
                </c:pt>
                <c:pt idx="528">
                  <c:v>12.016666666666666</c:v>
                </c:pt>
                <c:pt idx="529">
                  <c:v>3.7833333333333332</c:v>
                </c:pt>
                <c:pt idx="530">
                  <c:v>9.8000000000000007</c:v>
                </c:pt>
                <c:pt idx="531">
                  <c:v>5.333333333333333</c:v>
                </c:pt>
                <c:pt idx="532">
                  <c:v>7.4333333333333327</c:v>
                </c:pt>
                <c:pt idx="533">
                  <c:v>16.05</c:v>
                </c:pt>
                <c:pt idx="534">
                  <c:v>21.8</c:v>
                </c:pt>
                <c:pt idx="535">
                  <c:v>1.3333333333333333</c:v>
                </c:pt>
                <c:pt idx="536">
                  <c:v>10.283333333333333</c:v>
                </c:pt>
                <c:pt idx="537">
                  <c:v>23.883333333333336</c:v>
                </c:pt>
                <c:pt idx="538">
                  <c:v>11.033333333333331</c:v>
                </c:pt>
                <c:pt idx="539">
                  <c:v>26.716666666666665</c:v>
                </c:pt>
                <c:pt idx="540">
                  <c:v>20.733333333333331</c:v>
                </c:pt>
                <c:pt idx="541">
                  <c:v>32.516666666666666</c:v>
                </c:pt>
                <c:pt idx="542">
                  <c:v>31.683333333333337</c:v>
                </c:pt>
                <c:pt idx="543">
                  <c:v>24.45</c:v>
                </c:pt>
                <c:pt idx="544">
                  <c:v>26.033333333333331</c:v>
                </c:pt>
                <c:pt idx="545">
                  <c:v>17.433333333333334</c:v>
                </c:pt>
                <c:pt idx="546">
                  <c:v>9.8333333333333339</c:v>
                </c:pt>
                <c:pt idx="547">
                  <c:v>4.9166666666666679</c:v>
                </c:pt>
                <c:pt idx="548">
                  <c:v>5.000000000000001E-2</c:v>
                </c:pt>
                <c:pt idx="549">
                  <c:v>6.8833333333333329</c:v>
                </c:pt>
                <c:pt idx="550">
                  <c:v>1.8166666666666667</c:v>
                </c:pt>
                <c:pt idx="551">
                  <c:v>2.3333333333333335</c:v>
                </c:pt>
                <c:pt idx="552">
                  <c:v>0</c:v>
                </c:pt>
                <c:pt idx="553">
                  <c:v>19.816666666666666</c:v>
                </c:pt>
                <c:pt idx="554">
                  <c:v>20.25</c:v>
                </c:pt>
                <c:pt idx="555">
                  <c:v>53.016666666666673</c:v>
                </c:pt>
                <c:pt idx="556">
                  <c:v>25.299999999999997</c:v>
                </c:pt>
                <c:pt idx="557">
                  <c:v>22.533333333333331</c:v>
                </c:pt>
                <c:pt idx="558">
                  <c:v>19.350000000000001</c:v>
                </c:pt>
                <c:pt idx="559">
                  <c:v>19.133333333333336</c:v>
                </c:pt>
                <c:pt idx="560">
                  <c:v>22.216666666666665</c:v>
                </c:pt>
                <c:pt idx="561">
                  <c:v>20.216666666666665</c:v>
                </c:pt>
                <c:pt idx="562">
                  <c:v>13.683333333333335</c:v>
                </c:pt>
                <c:pt idx="563">
                  <c:v>18.883333333333333</c:v>
                </c:pt>
                <c:pt idx="564">
                  <c:v>35.31666666666667</c:v>
                </c:pt>
                <c:pt idx="565">
                  <c:v>45.666666666666664</c:v>
                </c:pt>
                <c:pt idx="566">
                  <c:v>31.066666666666666</c:v>
                </c:pt>
                <c:pt idx="567">
                  <c:v>17.399999999999999</c:v>
                </c:pt>
                <c:pt idx="568">
                  <c:v>12.333333333333334</c:v>
                </c:pt>
                <c:pt idx="569">
                  <c:v>14.850000000000001</c:v>
                </c:pt>
                <c:pt idx="570">
                  <c:v>9.6833333333333336</c:v>
                </c:pt>
                <c:pt idx="571">
                  <c:v>6.6666666666666666E-2</c:v>
                </c:pt>
                <c:pt idx="572">
                  <c:v>6.05</c:v>
                </c:pt>
                <c:pt idx="573">
                  <c:v>0.38333333333333336</c:v>
                </c:pt>
                <c:pt idx="574">
                  <c:v>0.51666666666666661</c:v>
                </c:pt>
                <c:pt idx="575">
                  <c:v>1.05</c:v>
                </c:pt>
                <c:pt idx="576">
                  <c:v>4.9999999999999996E-2</c:v>
                </c:pt>
                <c:pt idx="577">
                  <c:v>12.483333333333334</c:v>
                </c:pt>
                <c:pt idx="578">
                  <c:v>21.233333333333334</c:v>
                </c:pt>
                <c:pt idx="579">
                  <c:v>41.083333333333329</c:v>
                </c:pt>
                <c:pt idx="580">
                  <c:v>26.75</c:v>
                </c:pt>
                <c:pt idx="581">
                  <c:v>19.583333333333332</c:v>
                </c:pt>
                <c:pt idx="582">
                  <c:v>15.866666666666667</c:v>
                </c:pt>
                <c:pt idx="583">
                  <c:v>10.116666666666665</c:v>
                </c:pt>
                <c:pt idx="584">
                  <c:v>21.05</c:v>
                </c:pt>
                <c:pt idx="585">
                  <c:v>14.783333333333331</c:v>
                </c:pt>
                <c:pt idx="586">
                  <c:v>11.966666666666667</c:v>
                </c:pt>
                <c:pt idx="587">
                  <c:v>21.866666666666664</c:v>
                </c:pt>
                <c:pt idx="588">
                  <c:v>25.683333333333326</c:v>
                </c:pt>
                <c:pt idx="589">
                  <c:v>22.833333333333332</c:v>
                </c:pt>
                <c:pt idx="590">
                  <c:v>20.25</c:v>
                </c:pt>
                <c:pt idx="591">
                  <c:v>16.850000000000001</c:v>
                </c:pt>
                <c:pt idx="592">
                  <c:v>10.433333333333332</c:v>
                </c:pt>
                <c:pt idx="593">
                  <c:v>8.0333333333333332</c:v>
                </c:pt>
                <c:pt idx="594">
                  <c:v>2.3166666666666664</c:v>
                </c:pt>
                <c:pt idx="595">
                  <c:v>1</c:v>
                </c:pt>
                <c:pt idx="596">
                  <c:v>5.1833333333333327</c:v>
                </c:pt>
                <c:pt idx="597">
                  <c:v>3.9499999999999997</c:v>
                </c:pt>
                <c:pt idx="598">
                  <c:v>1.45</c:v>
                </c:pt>
                <c:pt idx="599">
                  <c:v>5.000000000000001E-2</c:v>
                </c:pt>
                <c:pt idx="600">
                  <c:v>11.799999999999999</c:v>
                </c:pt>
                <c:pt idx="601">
                  <c:v>7.0166666666666666</c:v>
                </c:pt>
                <c:pt idx="602">
                  <c:v>1.1833333333333333</c:v>
                </c:pt>
                <c:pt idx="603">
                  <c:v>10.533333333333333</c:v>
                </c:pt>
                <c:pt idx="604">
                  <c:v>5.5333333333333341</c:v>
                </c:pt>
                <c:pt idx="605">
                  <c:v>2.2166666666666663</c:v>
                </c:pt>
                <c:pt idx="606">
                  <c:v>2.5333333333333332</c:v>
                </c:pt>
                <c:pt idx="607">
                  <c:v>10.866666666666667</c:v>
                </c:pt>
                <c:pt idx="608">
                  <c:v>8.4</c:v>
                </c:pt>
                <c:pt idx="609">
                  <c:v>12.533333333333331</c:v>
                </c:pt>
                <c:pt idx="610">
                  <c:v>24</c:v>
                </c:pt>
                <c:pt idx="611">
                  <c:v>26.433333333333334</c:v>
                </c:pt>
                <c:pt idx="612">
                  <c:v>34.633333333333333</c:v>
                </c:pt>
                <c:pt idx="613">
                  <c:v>27.900000000000002</c:v>
                </c:pt>
                <c:pt idx="614">
                  <c:v>24.783333333333335</c:v>
                </c:pt>
                <c:pt idx="615">
                  <c:v>21.466666666666669</c:v>
                </c:pt>
                <c:pt idx="616">
                  <c:v>19.316666666666666</c:v>
                </c:pt>
                <c:pt idx="617">
                  <c:v>15.649999999999999</c:v>
                </c:pt>
                <c:pt idx="618">
                  <c:v>10.049999999999999</c:v>
                </c:pt>
                <c:pt idx="619">
                  <c:v>11.766666666666666</c:v>
                </c:pt>
                <c:pt idx="620">
                  <c:v>5.5166666666666666</c:v>
                </c:pt>
                <c:pt idx="621">
                  <c:v>7.7</c:v>
                </c:pt>
                <c:pt idx="622">
                  <c:v>1.8833333333333331</c:v>
                </c:pt>
                <c:pt idx="623">
                  <c:v>3.3333333333333333E-2</c:v>
                </c:pt>
                <c:pt idx="624">
                  <c:v>4.3833333333333329</c:v>
                </c:pt>
                <c:pt idx="625">
                  <c:v>4.666666666666667</c:v>
                </c:pt>
                <c:pt idx="626">
                  <c:v>7.416666666666667</c:v>
                </c:pt>
                <c:pt idx="627">
                  <c:v>3.4833333333333329</c:v>
                </c:pt>
                <c:pt idx="628">
                  <c:v>1.6666666666666666E-2</c:v>
                </c:pt>
                <c:pt idx="629">
                  <c:v>0</c:v>
                </c:pt>
                <c:pt idx="630">
                  <c:v>1</c:v>
                </c:pt>
                <c:pt idx="631">
                  <c:v>2.2666666666666666</c:v>
                </c:pt>
                <c:pt idx="632">
                  <c:v>6.6166666666666671</c:v>
                </c:pt>
                <c:pt idx="633">
                  <c:v>11.266666666666666</c:v>
                </c:pt>
                <c:pt idx="634">
                  <c:v>26.733333333333331</c:v>
                </c:pt>
                <c:pt idx="635">
                  <c:v>23.083333333333332</c:v>
                </c:pt>
                <c:pt idx="636">
                  <c:v>22.583333333333332</c:v>
                </c:pt>
                <c:pt idx="637">
                  <c:v>21.083333333333332</c:v>
                </c:pt>
                <c:pt idx="638">
                  <c:v>23.400000000000002</c:v>
                </c:pt>
                <c:pt idx="639">
                  <c:v>19.900000000000002</c:v>
                </c:pt>
                <c:pt idx="640">
                  <c:v>18.45</c:v>
                </c:pt>
                <c:pt idx="641">
                  <c:v>18.216666666666669</c:v>
                </c:pt>
                <c:pt idx="642">
                  <c:v>13.533333333333333</c:v>
                </c:pt>
                <c:pt idx="643">
                  <c:v>12.899999999999999</c:v>
                </c:pt>
                <c:pt idx="644">
                  <c:v>10.716666666666667</c:v>
                </c:pt>
                <c:pt idx="645">
                  <c:v>6</c:v>
                </c:pt>
                <c:pt idx="646">
                  <c:v>3.1</c:v>
                </c:pt>
                <c:pt idx="647">
                  <c:v>2.4333333333333331</c:v>
                </c:pt>
                <c:pt idx="648">
                  <c:v>9.7166666666666668</c:v>
                </c:pt>
                <c:pt idx="649">
                  <c:v>14.75</c:v>
                </c:pt>
                <c:pt idx="650">
                  <c:v>9.2833333333333314</c:v>
                </c:pt>
                <c:pt idx="651">
                  <c:v>15.616666666666665</c:v>
                </c:pt>
                <c:pt idx="652">
                  <c:v>11.35</c:v>
                </c:pt>
                <c:pt idx="653">
                  <c:v>4.8000000000000007</c:v>
                </c:pt>
                <c:pt idx="654">
                  <c:v>2.15</c:v>
                </c:pt>
                <c:pt idx="655">
                  <c:v>6.95</c:v>
                </c:pt>
                <c:pt idx="656">
                  <c:v>20.866666666666667</c:v>
                </c:pt>
                <c:pt idx="657">
                  <c:v>17.400000000000002</c:v>
                </c:pt>
                <c:pt idx="658">
                  <c:v>17.483333333333334</c:v>
                </c:pt>
                <c:pt idx="659">
                  <c:v>27.816666666666666</c:v>
                </c:pt>
                <c:pt idx="660">
                  <c:v>24.766666666666666</c:v>
                </c:pt>
                <c:pt idx="661">
                  <c:v>37.299999999999997</c:v>
                </c:pt>
                <c:pt idx="662">
                  <c:v>28.866666666666664</c:v>
                </c:pt>
                <c:pt idx="663">
                  <c:v>17.833333333333332</c:v>
                </c:pt>
                <c:pt idx="664">
                  <c:v>28.216666666666665</c:v>
                </c:pt>
                <c:pt idx="665">
                  <c:v>17.899999999999999</c:v>
                </c:pt>
                <c:pt idx="666">
                  <c:v>24.933333333333337</c:v>
                </c:pt>
                <c:pt idx="667">
                  <c:v>28.666666666666668</c:v>
                </c:pt>
                <c:pt idx="668">
                  <c:v>4.583333333333333</c:v>
                </c:pt>
                <c:pt idx="669">
                  <c:v>7.2</c:v>
                </c:pt>
                <c:pt idx="670">
                  <c:v>9.5833333333333339</c:v>
                </c:pt>
                <c:pt idx="671">
                  <c:v>4.4666666666666659</c:v>
                </c:pt>
                <c:pt idx="672">
                  <c:v>2.2666666666666671</c:v>
                </c:pt>
                <c:pt idx="673">
                  <c:v>1.0833333333333333</c:v>
                </c:pt>
                <c:pt idx="674">
                  <c:v>2.3166666666666664</c:v>
                </c:pt>
                <c:pt idx="675">
                  <c:v>0</c:v>
                </c:pt>
                <c:pt idx="676">
                  <c:v>1.0166666666666666</c:v>
                </c:pt>
                <c:pt idx="677">
                  <c:v>5.2</c:v>
                </c:pt>
                <c:pt idx="678">
                  <c:v>7.3166666666666664</c:v>
                </c:pt>
                <c:pt idx="679">
                  <c:v>5.7166666666666659</c:v>
                </c:pt>
                <c:pt idx="680">
                  <c:v>6.6833333333333327</c:v>
                </c:pt>
                <c:pt idx="681">
                  <c:v>29.733333333333334</c:v>
                </c:pt>
                <c:pt idx="682">
                  <c:v>20.116666666666664</c:v>
                </c:pt>
                <c:pt idx="683">
                  <c:v>26.366666666666664</c:v>
                </c:pt>
                <c:pt idx="684">
                  <c:v>34.4</c:v>
                </c:pt>
                <c:pt idx="685">
                  <c:v>42.116666666666667</c:v>
                </c:pt>
                <c:pt idx="686">
                  <c:v>29.799999999999997</c:v>
                </c:pt>
                <c:pt idx="687">
                  <c:v>24.5</c:v>
                </c:pt>
                <c:pt idx="688">
                  <c:v>21.033333333333331</c:v>
                </c:pt>
                <c:pt idx="689">
                  <c:v>14.516666666666667</c:v>
                </c:pt>
                <c:pt idx="690">
                  <c:v>12.533333333333333</c:v>
                </c:pt>
                <c:pt idx="691">
                  <c:v>11.733333333333333</c:v>
                </c:pt>
                <c:pt idx="692">
                  <c:v>7.8499999999999988</c:v>
                </c:pt>
                <c:pt idx="693">
                  <c:v>2.0166666666666666</c:v>
                </c:pt>
                <c:pt idx="694">
                  <c:v>1.6666666666666666E-2</c:v>
                </c:pt>
                <c:pt idx="695">
                  <c:v>2.85</c:v>
                </c:pt>
                <c:pt idx="696">
                  <c:v>9.9999999999999992E-2</c:v>
                </c:pt>
                <c:pt idx="697">
                  <c:v>7.3833333333333329</c:v>
                </c:pt>
                <c:pt idx="698">
                  <c:v>5.1333333333333329</c:v>
                </c:pt>
                <c:pt idx="699">
                  <c:v>10.350000000000001</c:v>
                </c:pt>
                <c:pt idx="700">
                  <c:v>7.7166666666666677</c:v>
                </c:pt>
                <c:pt idx="701">
                  <c:v>1.6666666666666666E-2</c:v>
                </c:pt>
                <c:pt idx="702">
                  <c:v>3.7833333333333332</c:v>
                </c:pt>
                <c:pt idx="703">
                  <c:v>21.599999999999998</c:v>
                </c:pt>
                <c:pt idx="704">
                  <c:v>21.333333333333332</c:v>
                </c:pt>
                <c:pt idx="705">
                  <c:v>20.016666666666669</c:v>
                </c:pt>
                <c:pt idx="706">
                  <c:v>16.333333333333332</c:v>
                </c:pt>
                <c:pt idx="707">
                  <c:v>20.400000000000002</c:v>
                </c:pt>
                <c:pt idx="708">
                  <c:v>13.683333333333335</c:v>
                </c:pt>
                <c:pt idx="709">
                  <c:v>14.083333333333334</c:v>
                </c:pt>
                <c:pt idx="710">
                  <c:v>13.899999999999999</c:v>
                </c:pt>
                <c:pt idx="711">
                  <c:v>14.499999999999998</c:v>
                </c:pt>
                <c:pt idx="712">
                  <c:v>12.383333333333335</c:v>
                </c:pt>
                <c:pt idx="713">
                  <c:v>10.983333333333334</c:v>
                </c:pt>
                <c:pt idx="714">
                  <c:v>11.733333333333334</c:v>
                </c:pt>
                <c:pt idx="715">
                  <c:v>5.6333333333333329</c:v>
                </c:pt>
                <c:pt idx="716">
                  <c:v>13.133333333333335</c:v>
                </c:pt>
                <c:pt idx="717">
                  <c:v>11.383333333333333</c:v>
                </c:pt>
                <c:pt idx="718">
                  <c:v>11.566666666666668</c:v>
                </c:pt>
                <c:pt idx="719">
                  <c:v>12.216666666666667</c:v>
                </c:pt>
                <c:pt idx="720">
                  <c:v>7.9666666666666677</c:v>
                </c:pt>
                <c:pt idx="721">
                  <c:v>4.6333333333333337</c:v>
                </c:pt>
                <c:pt idx="722">
                  <c:v>9.1333333333333329</c:v>
                </c:pt>
                <c:pt idx="723">
                  <c:v>0</c:v>
                </c:pt>
                <c:pt idx="724">
                  <c:v>2.1166666666666667</c:v>
                </c:pt>
                <c:pt idx="725">
                  <c:v>4.6833333333333327</c:v>
                </c:pt>
                <c:pt idx="726">
                  <c:v>5.3</c:v>
                </c:pt>
                <c:pt idx="727">
                  <c:v>7.5166666666666666</c:v>
                </c:pt>
                <c:pt idx="728">
                  <c:v>14.9</c:v>
                </c:pt>
                <c:pt idx="729">
                  <c:v>16.733333333333331</c:v>
                </c:pt>
                <c:pt idx="730">
                  <c:v>27.166666666666668</c:v>
                </c:pt>
                <c:pt idx="731">
                  <c:v>26.983333333333334</c:v>
                </c:pt>
                <c:pt idx="732">
                  <c:v>21.266666666666669</c:v>
                </c:pt>
                <c:pt idx="733">
                  <c:v>30.333333333333339</c:v>
                </c:pt>
                <c:pt idx="734">
                  <c:v>22.45</c:v>
                </c:pt>
                <c:pt idx="735">
                  <c:v>21</c:v>
                </c:pt>
                <c:pt idx="736">
                  <c:v>24.833333333333332</c:v>
                </c:pt>
                <c:pt idx="737">
                  <c:v>19.783333333333335</c:v>
                </c:pt>
                <c:pt idx="738">
                  <c:v>11.833333333333334</c:v>
                </c:pt>
                <c:pt idx="739">
                  <c:v>8.15</c:v>
                </c:pt>
                <c:pt idx="740">
                  <c:v>7.7833333333333341</c:v>
                </c:pt>
                <c:pt idx="741">
                  <c:v>13.6</c:v>
                </c:pt>
                <c:pt idx="742">
                  <c:v>7.0666666666666664</c:v>
                </c:pt>
                <c:pt idx="74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2160"/>
        <c:axId val="108818432"/>
      </c:lineChart>
      <c:catAx>
        <c:axId val="1088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184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1843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1216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938.9666666666667</c:v>
                </c:pt>
                <c:pt idx="1">
                  <c:v>938.41666666666686</c:v>
                </c:pt>
                <c:pt idx="2">
                  <c:v>938.05000000000007</c:v>
                </c:pt>
                <c:pt idx="3">
                  <c:v>937.69999999999993</c:v>
                </c:pt>
                <c:pt idx="4">
                  <c:v>937.73333333333346</c:v>
                </c:pt>
                <c:pt idx="5">
                  <c:v>937.91666666666663</c:v>
                </c:pt>
                <c:pt idx="6">
                  <c:v>938.11666666666667</c:v>
                </c:pt>
                <c:pt idx="7">
                  <c:v>938.18333333333339</c:v>
                </c:pt>
                <c:pt idx="8">
                  <c:v>938.46666666666658</c:v>
                </c:pt>
                <c:pt idx="9">
                  <c:v>939.15</c:v>
                </c:pt>
                <c:pt idx="10">
                  <c:v>939.1</c:v>
                </c:pt>
                <c:pt idx="11">
                  <c:v>938.86666666666667</c:v>
                </c:pt>
                <c:pt idx="12">
                  <c:v>938.66666666666686</c:v>
                </c:pt>
                <c:pt idx="13">
                  <c:v>938.19999999999993</c:v>
                </c:pt>
                <c:pt idx="14">
                  <c:v>937.66666666666663</c:v>
                </c:pt>
                <c:pt idx="15">
                  <c:v>937.65</c:v>
                </c:pt>
                <c:pt idx="16">
                  <c:v>936.94999999999993</c:v>
                </c:pt>
                <c:pt idx="17">
                  <c:v>936.56666666666672</c:v>
                </c:pt>
                <c:pt idx="18">
                  <c:v>937</c:v>
                </c:pt>
                <c:pt idx="19">
                  <c:v>937.91666666666663</c:v>
                </c:pt>
                <c:pt idx="20">
                  <c:v>938.38333333333355</c:v>
                </c:pt>
                <c:pt idx="21">
                  <c:v>938.69999999999993</c:v>
                </c:pt>
                <c:pt idx="22">
                  <c:v>938.58333333333348</c:v>
                </c:pt>
                <c:pt idx="23">
                  <c:v>938.55000000000007</c:v>
                </c:pt>
                <c:pt idx="24">
                  <c:v>938.05000000000007</c:v>
                </c:pt>
                <c:pt idx="25">
                  <c:v>937.38333333333333</c:v>
                </c:pt>
                <c:pt idx="26">
                  <c:v>937.0333333333333</c:v>
                </c:pt>
                <c:pt idx="27">
                  <c:v>936.68333333333328</c:v>
                </c:pt>
                <c:pt idx="28">
                  <c:v>936.80000000000007</c:v>
                </c:pt>
                <c:pt idx="29">
                  <c:v>937.11666666666667</c:v>
                </c:pt>
                <c:pt idx="30">
                  <c:v>937.21666666666658</c:v>
                </c:pt>
                <c:pt idx="31">
                  <c:v>937.9666666666667</c:v>
                </c:pt>
                <c:pt idx="32">
                  <c:v>938.38333333333333</c:v>
                </c:pt>
                <c:pt idx="33">
                  <c:v>938.9</c:v>
                </c:pt>
                <c:pt idx="34">
                  <c:v>938.28333333333342</c:v>
                </c:pt>
                <c:pt idx="35">
                  <c:v>938.05000000000007</c:v>
                </c:pt>
                <c:pt idx="36">
                  <c:v>938.51666666666677</c:v>
                </c:pt>
                <c:pt idx="37">
                  <c:v>937.98333333333323</c:v>
                </c:pt>
                <c:pt idx="38">
                  <c:v>937.5</c:v>
                </c:pt>
                <c:pt idx="39">
                  <c:v>936.91666666666663</c:v>
                </c:pt>
                <c:pt idx="40">
                  <c:v>936.6</c:v>
                </c:pt>
                <c:pt idx="41">
                  <c:v>936.51666666666677</c:v>
                </c:pt>
                <c:pt idx="42">
                  <c:v>936.56666666666672</c:v>
                </c:pt>
                <c:pt idx="43">
                  <c:v>936.95000000000016</c:v>
                </c:pt>
                <c:pt idx="44">
                  <c:v>937.31666666666672</c:v>
                </c:pt>
                <c:pt idx="45">
                  <c:v>937.58333333333337</c:v>
                </c:pt>
                <c:pt idx="46">
                  <c:v>937.71666666666658</c:v>
                </c:pt>
                <c:pt idx="47">
                  <c:v>937.40000000000009</c:v>
                </c:pt>
                <c:pt idx="48">
                  <c:v>937.08333333333337</c:v>
                </c:pt>
                <c:pt idx="49">
                  <c:v>936.41666666666663</c:v>
                </c:pt>
                <c:pt idx="50">
                  <c:v>935.93333333333339</c:v>
                </c:pt>
                <c:pt idx="51">
                  <c:v>935.31666666666661</c:v>
                </c:pt>
                <c:pt idx="52">
                  <c:v>935.25</c:v>
                </c:pt>
                <c:pt idx="53">
                  <c:v>934.85</c:v>
                </c:pt>
                <c:pt idx="54">
                  <c:v>935.23333333333323</c:v>
                </c:pt>
                <c:pt idx="55">
                  <c:v>935.48333333333346</c:v>
                </c:pt>
                <c:pt idx="56">
                  <c:v>936.08333333333337</c:v>
                </c:pt>
                <c:pt idx="57">
                  <c:v>935.9</c:v>
                </c:pt>
                <c:pt idx="58">
                  <c:v>935.94999999999993</c:v>
                </c:pt>
                <c:pt idx="59">
                  <c:v>935.65</c:v>
                </c:pt>
                <c:pt idx="60">
                  <c:v>935.11666666666645</c:v>
                </c:pt>
                <c:pt idx="61">
                  <c:v>934.43333333333328</c:v>
                </c:pt>
                <c:pt idx="62">
                  <c:v>933.9666666666667</c:v>
                </c:pt>
                <c:pt idx="63">
                  <c:v>933.43333333333328</c:v>
                </c:pt>
                <c:pt idx="64">
                  <c:v>932.9666666666667</c:v>
                </c:pt>
                <c:pt idx="65">
                  <c:v>932.69999999999993</c:v>
                </c:pt>
                <c:pt idx="66">
                  <c:v>932.75</c:v>
                </c:pt>
                <c:pt idx="67">
                  <c:v>933.28333333333342</c:v>
                </c:pt>
                <c:pt idx="68">
                  <c:v>933.69999999999993</c:v>
                </c:pt>
                <c:pt idx="69">
                  <c:v>933.75</c:v>
                </c:pt>
                <c:pt idx="70">
                  <c:v>933.78333333333342</c:v>
                </c:pt>
                <c:pt idx="71">
                  <c:v>933.68333333333328</c:v>
                </c:pt>
                <c:pt idx="72">
                  <c:v>933.2833333333333</c:v>
                </c:pt>
                <c:pt idx="73">
                  <c:v>932.2833333333333</c:v>
                </c:pt>
                <c:pt idx="74">
                  <c:v>931.94999999999993</c:v>
                </c:pt>
                <c:pt idx="75">
                  <c:v>932.85</c:v>
                </c:pt>
                <c:pt idx="76">
                  <c:v>932.23333333333323</c:v>
                </c:pt>
                <c:pt idx="77">
                  <c:v>932.71666666666658</c:v>
                </c:pt>
                <c:pt idx="78">
                  <c:v>932.69999999999993</c:v>
                </c:pt>
                <c:pt idx="79">
                  <c:v>933.2166666666667</c:v>
                </c:pt>
                <c:pt idx="80">
                  <c:v>933.65</c:v>
                </c:pt>
                <c:pt idx="81">
                  <c:v>933.81666666666672</c:v>
                </c:pt>
                <c:pt idx="82">
                  <c:v>934.18333333333339</c:v>
                </c:pt>
                <c:pt idx="83">
                  <c:v>934.18333333333339</c:v>
                </c:pt>
                <c:pt idx="84">
                  <c:v>933.94999999999993</c:v>
                </c:pt>
                <c:pt idx="85">
                  <c:v>933.68333333333328</c:v>
                </c:pt>
                <c:pt idx="86">
                  <c:v>933.23333333333346</c:v>
                </c:pt>
                <c:pt idx="87">
                  <c:v>932.73333333333346</c:v>
                </c:pt>
                <c:pt idx="88">
                  <c:v>932.51666666666677</c:v>
                </c:pt>
                <c:pt idx="89">
                  <c:v>932.55000000000007</c:v>
                </c:pt>
                <c:pt idx="90">
                  <c:v>932.6</c:v>
                </c:pt>
                <c:pt idx="91">
                  <c:v>933.16666666666663</c:v>
                </c:pt>
                <c:pt idx="92">
                  <c:v>933.9666666666667</c:v>
                </c:pt>
                <c:pt idx="93">
                  <c:v>934.16666666666663</c:v>
                </c:pt>
                <c:pt idx="94">
                  <c:v>934.4666666666667</c:v>
                </c:pt>
                <c:pt idx="95">
                  <c:v>934.70000000000016</c:v>
                </c:pt>
                <c:pt idx="96">
                  <c:v>934.43333333333339</c:v>
                </c:pt>
                <c:pt idx="97">
                  <c:v>934.18333333333339</c:v>
                </c:pt>
                <c:pt idx="98">
                  <c:v>933.88333333333333</c:v>
                </c:pt>
                <c:pt idx="99">
                  <c:v>934.35</c:v>
                </c:pt>
                <c:pt idx="100">
                  <c:v>934.43333333333328</c:v>
                </c:pt>
                <c:pt idx="101">
                  <c:v>934.75</c:v>
                </c:pt>
                <c:pt idx="102">
                  <c:v>935.23333333333323</c:v>
                </c:pt>
                <c:pt idx="103">
                  <c:v>935.9666666666667</c:v>
                </c:pt>
                <c:pt idx="104">
                  <c:v>936.41666666666663</c:v>
                </c:pt>
                <c:pt idx="105">
                  <c:v>936.76666666666654</c:v>
                </c:pt>
                <c:pt idx="106">
                  <c:v>937.01666666666677</c:v>
                </c:pt>
                <c:pt idx="107">
                  <c:v>936.94999999999993</c:v>
                </c:pt>
                <c:pt idx="108">
                  <c:v>936.7166666666667</c:v>
                </c:pt>
                <c:pt idx="109">
                  <c:v>936.33333333333337</c:v>
                </c:pt>
                <c:pt idx="110">
                  <c:v>935.86666666666667</c:v>
                </c:pt>
                <c:pt idx="111">
                  <c:v>935.6</c:v>
                </c:pt>
                <c:pt idx="112">
                  <c:v>935.4</c:v>
                </c:pt>
                <c:pt idx="113">
                  <c:v>935.29999999999984</c:v>
                </c:pt>
                <c:pt idx="114">
                  <c:v>935.61666666666667</c:v>
                </c:pt>
                <c:pt idx="115">
                  <c:v>936.26666666666654</c:v>
                </c:pt>
                <c:pt idx="116">
                  <c:v>937.18333333333328</c:v>
                </c:pt>
                <c:pt idx="117">
                  <c:v>937.31666666666661</c:v>
                </c:pt>
                <c:pt idx="118">
                  <c:v>937.55000000000007</c:v>
                </c:pt>
                <c:pt idx="119">
                  <c:v>937.51666666666677</c:v>
                </c:pt>
                <c:pt idx="120">
                  <c:v>937.25</c:v>
                </c:pt>
                <c:pt idx="121">
                  <c:v>936.81666666666661</c:v>
                </c:pt>
                <c:pt idx="122">
                  <c:v>936.80000000000007</c:v>
                </c:pt>
                <c:pt idx="123">
                  <c:v>936.9666666666667</c:v>
                </c:pt>
                <c:pt idx="124">
                  <c:v>937.0333333333333</c:v>
                </c:pt>
                <c:pt idx="125">
                  <c:v>937.4666666666667</c:v>
                </c:pt>
                <c:pt idx="126">
                  <c:v>938.15</c:v>
                </c:pt>
                <c:pt idx="127">
                  <c:v>938.68333333333339</c:v>
                </c:pt>
                <c:pt idx="128">
                  <c:v>938.94999999999993</c:v>
                </c:pt>
                <c:pt idx="129">
                  <c:v>939.2833333333333</c:v>
                </c:pt>
                <c:pt idx="130">
                  <c:v>939.35</c:v>
                </c:pt>
                <c:pt idx="131">
                  <c:v>939.38333333333321</c:v>
                </c:pt>
                <c:pt idx="132">
                  <c:v>939.13333333333321</c:v>
                </c:pt>
                <c:pt idx="133">
                  <c:v>938.65</c:v>
                </c:pt>
                <c:pt idx="134">
                  <c:v>937.93333333333339</c:v>
                </c:pt>
                <c:pt idx="135">
                  <c:v>937.25</c:v>
                </c:pt>
                <c:pt idx="136">
                  <c:v>936.79999999999984</c:v>
                </c:pt>
                <c:pt idx="137">
                  <c:v>936.55000000000007</c:v>
                </c:pt>
                <c:pt idx="138">
                  <c:v>936.56666666666661</c:v>
                </c:pt>
                <c:pt idx="139">
                  <c:v>936.94999999999993</c:v>
                </c:pt>
                <c:pt idx="140">
                  <c:v>937.23333333333323</c:v>
                </c:pt>
                <c:pt idx="141">
                  <c:v>937.63333333333333</c:v>
                </c:pt>
                <c:pt idx="142">
                  <c:v>937.7166666666667</c:v>
                </c:pt>
                <c:pt idx="143">
                  <c:v>937.86666666666667</c:v>
                </c:pt>
                <c:pt idx="144">
                  <c:v>937.7833333333333</c:v>
                </c:pt>
                <c:pt idx="145">
                  <c:v>937.6</c:v>
                </c:pt>
                <c:pt idx="146">
                  <c:v>937.36666666666679</c:v>
                </c:pt>
                <c:pt idx="147">
                  <c:v>937.31666666666661</c:v>
                </c:pt>
                <c:pt idx="148">
                  <c:v>937.51666666666677</c:v>
                </c:pt>
                <c:pt idx="149">
                  <c:v>937.98333333333346</c:v>
                </c:pt>
                <c:pt idx="150">
                  <c:v>938.16666666666663</c:v>
                </c:pt>
                <c:pt idx="151">
                  <c:v>938.76666666666677</c:v>
                </c:pt>
                <c:pt idx="152">
                  <c:v>939.15</c:v>
                </c:pt>
                <c:pt idx="153">
                  <c:v>939.43333333333339</c:v>
                </c:pt>
                <c:pt idx="154">
                  <c:v>939.68333333333328</c:v>
                </c:pt>
                <c:pt idx="155">
                  <c:v>939.84999999999991</c:v>
                </c:pt>
                <c:pt idx="156">
                  <c:v>939.63333333333333</c:v>
                </c:pt>
                <c:pt idx="157">
                  <c:v>939.33333333333337</c:v>
                </c:pt>
                <c:pt idx="158">
                  <c:v>938.44999999999993</c:v>
                </c:pt>
                <c:pt idx="159">
                  <c:v>937.9666666666667</c:v>
                </c:pt>
                <c:pt idx="160">
                  <c:v>937.63333333333321</c:v>
                </c:pt>
                <c:pt idx="161">
                  <c:v>937.35</c:v>
                </c:pt>
                <c:pt idx="162">
                  <c:v>937.59999999999991</c:v>
                </c:pt>
                <c:pt idx="163">
                  <c:v>938.08333333333348</c:v>
                </c:pt>
                <c:pt idx="164">
                  <c:v>938.31666666666672</c:v>
                </c:pt>
                <c:pt idx="165">
                  <c:v>938.76666666666677</c:v>
                </c:pt>
                <c:pt idx="166">
                  <c:v>939.13333333333321</c:v>
                </c:pt>
                <c:pt idx="167">
                  <c:v>939.5</c:v>
                </c:pt>
                <c:pt idx="168">
                  <c:v>939.48333333333323</c:v>
                </c:pt>
                <c:pt idx="169">
                  <c:v>939.43333333333339</c:v>
                </c:pt>
                <c:pt idx="170">
                  <c:v>939.19999999999993</c:v>
                </c:pt>
                <c:pt idx="171">
                  <c:v>939</c:v>
                </c:pt>
                <c:pt idx="172">
                  <c:v>939.30000000000007</c:v>
                </c:pt>
                <c:pt idx="173">
                  <c:v>939.48333333333346</c:v>
                </c:pt>
                <c:pt idx="174">
                  <c:v>939.75</c:v>
                </c:pt>
                <c:pt idx="175">
                  <c:v>940.16666666666663</c:v>
                </c:pt>
                <c:pt idx="176">
                  <c:v>940.4</c:v>
                </c:pt>
                <c:pt idx="177">
                  <c:v>940.48333333333346</c:v>
                </c:pt>
                <c:pt idx="178">
                  <c:v>940.44999999999993</c:v>
                </c:pt>
                <c:pt idx="179">
                  <c:v>940.05000000000007</c:v>
                </c:pt>
                <c:pt idx="180">
                  <c:v>939.43333333333339</c:v>
                </c:pt>
                <c:pt idx="181">
                  <c:v>938.86666666666679</c:v>
                </c:pt>
                <c:pt idx="182">
                  <c:v>938.48333333333323</c:v>
                </c:pt>
                <c:pt idx="183">
                  <c:v>937.93333333333339</c:v>
                </c:pt>
                <c:pt idx="184">
                  <c:v>937.43333333333339</c:v>
                </c:pt>
                <c:pt idx="185">
                  <c:v>937.30000000000007</c:v>
                </c:pt>
                <c:pt idx="186">
                  <c:v>937.1</c:v>
                </c:pt>
                <c:pt idx="187">
                  <c:v>937.28333333333342</c:v>
                </c:pt>
                <c:pt idx="188">
                  <c:v>938.01666666666654</c:v>
                </c:pt>
                <c:pt idx="189">
                  <c:v>938.4</c:v>
                </c:pt>
                <c:pt idx="190">
                  <c:v>938.53333333333342</c:v>
                </c:pt>
                <c:pt idx="191">
                  <c:v>938.65</c:v>
                </c:pt>
                <c:pt idx="192">
                  <c:v>938.80000000000007</c:v>
                </c:pt>
                <c:pt idx="193">
                  <c:v>938.56666666666661</c:v>
                </c:pt>
                <c:pt idx="194">
                  <c:v>938.23333333333346</c:v>
                </c:pt>
                <c:pt idx="195">
                  <c:v>937.81666666666661</c:v>
                </c:pt>
                <c:pt idx="196">
                  <c:v>937.86666666666667</c:v>
                </c:pt>
                <c:pt idx="197">
                  <c:v>938.13333333333333</c:v>
                </c:pt>
                <c:pt idx="198">
                  <c:v>938.38333333333333</c:v>
                </c:pt>
                <c:pt idx="199">
                  <c:v>938.58333333333337</c:v>
                </c:pt>
                <c:pt idx="200">
                  <c:v>938.61666666666667</c:v>
                </c:pt>
                <c:pt idx="201">
                  <c:v>938.86666666666667</c:v>
                </c:pt>
                <c:pt idx="202">
                  <c:v>938.74999999999989</c:v>
                </c:pt>
                <c:pt idx="203">
                  <c:v>938.4666666666667</c:v>
                </c:pt>
                <c:pt idx="204">
                  <c:v>938.01666666666677</c:v>
                </c:pt>
                <c:pt idx="205">
                  <c:v>937.55000000000007</c:v>
                </c:pt>
                <c:pt idx="206">
                  <c:v>936.86666666666667</c:v>
                </c:pt>
                <c:pt idx="207">
                  <c:v>936.36666666666667</c:v>
                </c:pt>
                <c:pt idx="208">
                  <c:v>935.85</c:v>
                </c:pt>
                <c:pt idx="209">
                  <c:v>935.41666666666663</c:v>
                </c:pt>
                <c:pt idx="210">
                  <c:v>935.44999999999993</c:v>
                </c:pt>
                <c:pt idx="211">
                  <c:v>936.09999999999991</c:v>
                </c:pt>
                <c:pt idx="212">
                  <c:v>936.66666666666663</c:v>
                </c:pt>
                <c:pt idx="213">
                  <c:v>937.1</c:v>
                </c:pt>
                <c:pt idx="214">
                  <c:v>937.2166666666667</c:v>
                </c:pt>
                <c:pt idx="215">
                  <c:v>936.98333333333323</c:v>
                </c:pt>
                <c:pt idx="216">
                  <c:v>936.86666666666679</c:v>
                </c:pt>
                <c:pt idx="217">
                  <c:v>936.6</c:v>
                </c:pt>
                <c:pt idx="218">
                  <c:v>936.69999999999993</c:v>
                </c:pt>
                <c:pt idx="219">
                  <c:v>936.86666666666679</c:v>
                </c:pt>
                <c:pt idx="220">
                  <c:v>937.70000000000016</c:v>
                </c:pt>
                <c:pt idx="221">
                  <c:v>936.94999999999993</c:v>
                </c:pt>
                <c:pt idx="222">
                  <c:v>936.98333333333346</c:v>
                </c:pt>
                <c:pt idx="223">
                  <c:v>937.36666666666679</c:v>
                </c:pt>
                <c:pt idx="224">
                  <c:v>937.2833333333333</c:v>
                </c:pt>
                <c:pt idx="225">
                  <c:v>937.73333333333323</c:v>
                </c:pt>
                <c:pt idx="226">
                  <c:v>937.76666666666654</c:v>
                </c:pt>
                <c:pt idx="227">
                  <c:v>937.5</c:v>
                </c:pt>
                <c:pt idx="228">
                  <c:v>937.06666666666661</c:v>
                </c:pt>
                <c:pt idx="229">
                  <c:v>936.41666666666686</c:v>
                </c:pt>
                <c:pt idx="230">
                  <c:v>935.80000000000018</c:v>
                </c:pt>
                <c:pt idx="231">
                  <c:v>935.30000000000007</c:v>
                </c:pt>
                <c:pt idx="232">
                  <c:v>934.75000000000011</c:v>
                </c:pt>
                <c:pt idx="233">
                  <c:v>934.4666666666667</c:v>
                </c:pt>
                <c:pt idx="234">
                  <c:v>935.18333333333339</c:v>
                </c:pt>
                <c:pt idx="235">
                  <c:v>935.58333333333314</c:v>
                </c:pt>
                <c:pt idx="236">
                  <c:v>935.81666666666661</c:v>
                </c:pt>
                <c:pt idx="237">
                  <c:v>936.23333333333323</c:v>
                </c:pt>
                <c:pt idx="238">
                  <c:v>936.63333333333355</c:v>
                </c:pt>
                <c:pt idx="239">
                  <c:v>936.36666666666667</c:v>
                </c:pt>
                <c:pt idx="240">
                  <c:v>936.11666666666679</c:v>
                </c:pt>
                <c:pt idx="241">
                  <c:v>935.84999999999991</c:v>
                </c:pt>
                <c:pt idx="242">
                  <c:v>935.65</c:v>
                </c:pt>
                <c:pt idx="243">
                  <c:v>935.51666666666654</c:v>
                </c:pt>
                <c:pt idx="244">
                  <c:v>935.40000000000009</c:v>
                </c:pt>
                <c:pt idx="245">
                  <c:v>935.48333333333323</c:v>
                </c:pt>
                <c:pt idx="246">
                  <c:v>935.76666666666677</c:v>
                </c:pt>
                <c:pt idx="247">
                  <c:v>936.36666666666667</c:v>
                </c:pt>
                <c:pt idx="248">
                  <c:v>936.5</c:v>
                </c:pt>
                <c:pt idx="249">
                  <c:v>936.66666666666663</c:v>
                </c:pt>
                <c:pt idx="250">
                  <c:v>936.48333333333323</c:v>
                </c:pt>
                <c:pt idx="251">
                  <c:v>936.06666666666661</c:v>
                </c:pt>
                <c:pt idx="252">
                  <c:v>935.68333333333328</c:v>
                </c:pt>
                <c:pt idx="253">
                  <c:v>935.13333333333333</c:v>
                </c:pt>
                <c:pt idx="254">
                  <c:v>934.58333333333337</c:v>
                </c:pt>
                <c:pt idx="255">
                  <c:v>933.9666666666667</c:v>
                </c:pt>
                <c:pt idx="256">
                  <c:v>933.83333333333337</c:v>
                </c:pt>
                <c:pt idx="257">
                  <c:v>933.96666666666658</c:v>
                </c:pt>
                <c:pt idx="258">
                  <c:v>934.41666666666663</c:v>
                </c:pt>
                <c:pt idx="259">
                  <c:v>934.94999999999993</c:v>
                </c:pt>
                <c:pt idx="260">
                  <c:v>935.09999999999991</c:v>
                </c:pt>
                <c:pt idx="261">
                  <c:v>935.79999999999984</c:v>
                </c:pt>
                <c:pt idx="262">
                  <c:v>935.83333333333314</c:v>
                </c:pt>
                <c:pt idx="263">
                  <c:v>936.08333333333314</c:v>
                </c:pt>
                <c:pt idx="264">
                  <c:v>935.86666666666679</c:v>
                </c:pt>
                <c:pt idx="265">
                  <c:v>935.43333333333339</c:v>
                </c:pt>
                <c:pt idx="266">
                  <c:v>934.85</c:v>
                </c:pt>
                <c:pt idx="267">
                  <c:v>934.13333333333333</c:v>
                </c:pt>
                <c:pt idx="268">
                  <c:v>934.65</c:v>
                </c:pt>
                <c:pt idx="269">
                  <c:v>934.54999999999984</c:v>
                </c:pt>
                <c:pt idx="270">
                  <c:v>934.5333333333333</c:v>
                </c:pt>
                <c:pt idx="271">
                  <c:v>935.04999999999984</c:v>
                </c:pt>
                <c:pt idx="272">
                  <c:v>935.19999999999993</c:v>
                </c:pt>
                <c:pt idx="273">
                  <c:v>935.26666666666677</c:v>
                </c:pt>
                <c:pt idx="274">
                  <c:v>935.31666666666661</c:v>
                </c:pt>
                <c:pt idx="275">
                  <c:v>935.26666666666677</c:v>
                </c:pt>
                <c:pt idx="276">
                  <c:v>934.96666666666658</c:v>
                </c:pt>
                <c:pt idx="277">
                  <c:v>934.7166666666667</c:v>
                </c:pt>
                <c:pt idx="278">
                  <c:v>934.31666666666661</c:v>
                </c:pt>
                <c:pt idx="279">
                  <c:v>933.94999999999993</c:v>
                </c:pt>
                <c:pt idx="280">
                  <c:v>933.88333333333321</c:v>
                </c:pt>
                <c:pt idx="281">
                  <c:v>933.98333333333323</c:v>
                </c:pt>
                <c:pt idx="282">
                  <c:v>934.30000000000007</c:v>
                </c:pt>
                <c:pt idx="283">
                  <c:v>934.68333333333339</c:v>
                </c:pt>
                <c:pt idx="284">
                  <c:v>935.15</c:v>
                </c:pt>
                <c:pt idx="285">
                  <c:v>935.66666666666663</c:v>
                </c:pt>
                <c:pt idx="286">
                  <c:v>935.84999999999991</c:v>
                </c:pt>
                <c:pt idx="287">
                  <c:v>935.88333333333333</c:v>
                </c:pt>
                <c:pt idx="288">
                  <c:v>935.74999999999989</c:v>
                </c:pt>
                <c:pt idx="289">
                  <c:v>935.41666666666652</c:v>
                </c:pt>
                <c:pt idx="290">
                  <c:v>935.26666666666654</c:v>
                </c:pt>
                <c:pt idx="291">
                  <c:v>935.16666666666686</c:v>
                </c:pt>
                <c:pt idx="292">
                  <c:v>935.16666666666663</c:v>
                </c:pt>
                <c:pt idx="293">
                  <c:v>935.48333333333346</c:v>
                </c:pt>
                <c:pt idx="294">
                  <c:v>935.86666666666679</c:v>
                </c:pt>
                <c:pt idx="295">
                  <c:v>936.41666666666663</c:v>
                </c:pt>
                <c:pt idx="296">
                  <c:v>936.83333333333337</c:v>
                </c:pt>
                <c:pt idx="297">
                  <c:v>937.08333333333337</c:v>
                </c:pt>
                <c:pt idx="298">
                  <c:v>937.18333333333328</c:v>
                </c:pt>
                <c:pt idx="299">
                  <c:v>937.05000000000007</c:v>
                </c:pt>
                <c:pt idx="300">
                  <c:v>936.66666666666686</c:v>
                </c:pt>
                <c:pt idx="301">
                  <c:v>936.13333333333321</c:v>
                </c:pt>
                <c:pt idx="302">
                  <c:v>936.65000000000009</c:v>
                </c:pt>
                <c:pt idx="303">
                  <c:v>938.0333333333333</c:v>
                </c:pt>
                <c:pt idx="304">
                  <c:v>938.1</c:v>
                </c:pt>
                <c:pt idx="305">
                  <c:v>938.59999999999991</c:v>
                </c:pt>
                <c:pt idx="306">
                  <c:v>939.9666666666667</c:v>
                </c:pt>
                <c:pt idx="307">
                  <c:v>939.85</c:v>
                </c:pt>
                <c:pt idx="308">
                  <c:v>940.93333333333328</c:v>
                </c:pt>
                <c:pt idx="309">
                  <c:v>941.41666666666686</c:v>
                </c:pt>
                <c:pt idx="310">
                  <c:v>941.83333333333337</c:v>
                </c:pt>
                <c:pt idx="311">
                  <c:v>941.20000000000016</c:v>
                </c:pt>
                <c:pt idx="312">
                  <c:v>940.66666666666663</c:v>
                </c:pt>
                <c:pt idx="313">
                  <c:v>941.11666666666667</c:v>
                </c:pt>
                <c:pt idx="314">
                  <c:v>941.19999999999993</c:v>
                </c:pt>
                <c:pt idx="315">
                  <c:v>941.51666666666677</c:v>
                </c:pt>
                <c:pt idx="316">
                  <c:v>941.69999999999993</c:v>
                </c:pt>
                <c:pt idx="317">
                  <c:v>941.65000000000009</c:v>
                </c:pt>
                <c:pt idx="318">
                  <c:v>941.91666666666663</c:v>
                </c:pt>
                <c:pt idx="319">
                  <c:v>942.56666666666661</c:v>
                </c:pt>
                <c:pt idx="320">
                  <c:v>943.13333333333333</c:v>
                </c:pt>
                <c:pt idx="321">
                  <c:v>943.44999999999993</c:v>
                </c:pt>
                <c:pt idx="322">
                  <c:v>943.35</c:v>
                </c:pt>
                <c:pt idx="323">
                  <c:v>943.08333333333337</c:v>
                </c:pt>
                <c:pt idx="324">
                  <c:v>942.70000000000016</c:v>
                </c:pt>
                <c:pt idx="325">
                  <c:v>942.18333333333328</c:v>
                </c:pt>
                <c:pt idx="326">
                  <c:v>941.51666666666677</c:v>
                </c:pt>
                <c:pt idx="327">
                  <c:v>941.16666666666663</c:v>
                </c:pt>
                <c:pt idx="328">
                  <c:v>940.95000000000016</c:v>
                </c:pt>
                <c:pt idx="329">
                  <c:v>941.11666666666667</c:v>
                </c:pt>
                <c:pt idx="330">
                  <c:v>941.48333333333323</c:v>
                </c:pt>
                <c:pt idx="331">
                  <c:v>942.0333333333333</c:v>
                </c:pt>
                <c:pt idx="332">
                  <c:v>942.13333333333333</c:v>
                </c:pt>
                <c:pt idx="333">
                  <c:v>942.09999999999991</c:v>
                </c:pt>
                <c:pt idx="334">
                  <c:v>941.88333333333333</c:v>
                </c:pt>
                <c:pt idx="335">
                  <c:v>941.58333333333337</c:v>
                </c:pt>
                <c:pt idx="336">
                  <c:v>941.58333333333337</c:v>
                </c:pt>
                <c:pt idx="337">
                  <c:v>941.41666666666663</c:v>
                </c:pt>
                <c:pt idx="338">
                  <c:v>941.15000000000009</c:v>
                </c:pt>
                <c:pt idx="339">
                  <c:v>941</c:v>
                </c:pt>
                <c:pt idx="340">
                  <c:v>941</c:v>
                </c:pt>
                <c:pt idx="341">
                  <c:v>941.23333333333323</c:v>
                </c:pt>
                <c:pt idx="342">
                  <c:v>941.66666666666652</c:v>
                </c:pt>
                <c:pt idx="343">
                  <c:v>942.03333333333342</c:v>
                </c:pt>
                <c:pt idx="344">
                  <c:v>942.1</c:v>
                </c:pt>
                <c:pt idx="345">
                  <c:v>942.15000000000009</c:v>
                </c:pt>
                <c:pt idx="346">
                  <c:v>941.99999999999989</c:v>
                </c:pt>
                <c:pt idx="347">
                  <c:v>941.61666666666645</c:v>
                </c:pt>
                <c:pt idx="348">
                  <c:v>941.05000000000007</c:v>
                </c:pt>
                <c:pt idx="349">
                  <c:v>940.5333333333333</c:v>
                </c:pt>
                <c:pt idx="350">
                  <c:v>939.7833333333333</c:v>
                </c:pt>
                <c:pt idx="351">
                  <c:v>939.06666666666661</c:v>
                </c:pt>
                <c:pt idx="352">
                  <c:v>938.5333333333333</c:v>
                </c:pt>
                <c:pt idx="353">
                  <c:v>938.4</c:v>
                </c:pt>
                <c:pt idx="354">
                  <c:v>938.44999999999993</c:v>
                </c:pt>
                <c:pt idx="355">
                  <c:v>938.56666666666672</c:v>
                </c:pt>
                <c:pt idx="356">
                  <c:v>938.73333333333346</c:v>
                </c:pt>
                <c:pt idx="357">
                  <c:v>938.81666666666661</c:v>
                </c:pt>
                <c:pt idx="358">
                  <c:v>938.93333333333339</c:v>
                </c:pt>
                <c:pt idx="359">
                  <c:v>938.90000000000009</c:v>
                </c:pt>
                <c:pt idx="360">
                  <c:v>938.51666666666677</c:v>
                </c:pt>
                <c:pt idx="361">
                  <c:v>938.20000000000016</c:v>
                </c:pt>
                <c:pt idx="362">
                  <c:v>937.91666666666663</c:v>
                </c:pt>
                <c:pt idx="363">
                  <c:v>937.94999999999993</c:v>
                </c:pt>
                <c:pt idx="364">
                  <c:v>938.1</c:v>
                </c:pt>
                <c:pt idx="365">
                  <c:v>938.34999999999991</c:v>
                </c:pt>
                <c:pt idx="366">
                  <c:v>938.61666666666667</c:v>
                </c:pt>
                <c:pt idx="367">
                  <c:v>938.98333333333346</c:v>
                </c:pt>
                <c:pt idx="368">
                  <c:v>939.36666666666679</c:v>
                </c:pt>
                <c:pt idx="369">
                  <c:v>939.65</c:v>
                </c:pt>
                <c:pt idx="370">
                  <c:v>939.80000000000007</c:v>
                </c:pt>
                <c:pt idx="371">
                  <c:v>939.58333333333337</c:v>
                </c:pt>
                <c:pt idx="372">
                  <c:v>939.1</c:v>
                </c:pt>
                <c:pt idx="373">
                  <c:v>938.55000000000007</c:v>
                </c:pt>
                <c:pt idx="374">
                  <c:v>937.86666666666667</c:v>
                </c:pt>
                <c:pt idx="375">
                  <c:v>937.16666666666663</c:v>
                </c:pt>
                <c:pt idx="376">
                  <c:v>936.81666666666661</c:v>
                </c:pt>
                <c:pt idx="377">
                  <c:v>936.69999999999993</c:v>
                </c:pt>
                <c:pt idx="378">
                  <c:v>936.66666666666663</c:v>
                </c:pt>
                <c:pt idx="379">
                  <c:v>936.61666666666667</c:v>
                </c:pt>
                <c:pt idx="380">
                  <c:v>936.75</c:v>
                </c:pt>
                <c:pt idx="381">
                  <c:v>936.5333333333333</c:v>
                </c:pt>
                <c:pt idx="382">
                  <c:v>936.38333333333321</c:v>
                </c:pt>
                <c:pt idx="383">
                  <c:v>936.46666666666658</c:v>
                </c:pt>
                <c:pt idx="384">
                  <c:v>936.2166666666667</c:v>
                </c:pt>
                <c:pt idx="385">
                  <c:v>936.01666666666677</c:v>
                </c:pt>
                <c:pt idx="386">
                  <c:v>935.93333333333328</c:v>
                </c:pt>
                <c:pt idx="387">
                  <c:v>935.65000000000009</c:v>
                </c:pt>
                <c:pt idx="388">
                  <c:v>935.80000000000007</c:v>
                </c:pt>
                <c:pt idx="389">
                  <c:v>936.23333333333323</c:v>
                </c:pt>
                <c:pt idx="390">
                  <c:v>936.58333333333337</c:v>
                </c:pt>
                <c:pt idx="391">
                  <c:v>937.1</c:v>
                </c:pt>
                <c:pt idx="392">
                  <c:v>937.5</c:v>
                </c:pt>
                <c:pt idx="393">
                  <c:v>937.83333333333337</c:v>
                </c:pt>
                <c:pt idx="394">
                  <c:v>937.84999999999991</c:v>
                </c:pt>
                <c:pt idx="395">
                  <c:v>937.56666666666661</c:v>
                </c:pt>
                <c:pt idx="396">
                  <c:v>937.43333333333328</c:v>
                </c:pt>
                <c:pt idx="397">
                  <c:v>937.18333333333339</c:v>
                </c:pt>
                <c:pt idx="398">
                  <c:v>936.80000000000007</c:v>
                </c:pt>
                <c:pt idx="399">
                  <c:v>936.33333333333337</c:v>
                </c:pt>
                <c:pt idx="400">
                  <c:v>936.0333333333333</c:v>
                </c:pt>
                <c:pt idx="401">
                  <c:v>935.88333333333333</c:v>
                </c:pt>
                <c:pt idx="402">
                  <c:v>935.84999999999991</c:v>
                </c:pt>
                <c:pt idx="403">
                  <c:v>936.16666666666663</c:v>
                </c:pt>
                <c:pt idx="404">
                  <c:v>936.51666666666654</c:v>
                </c:pt>
                <c:pt idx="405">
                  <c:v>936.85</c:v>
                </c:pt>
                <c:pt idx="406">
                  <c:v>937</c:v>
                </c:pt>
                <c:pt idx="407">
                  <c:v>937.01666666666677</c:v>
                </c:pt>
                <c:pt idx="408">
                  <c:v>936.79999999999984</c:v>
                </c:pt>
                <c:pt idx="409">
                  <c:v>936.68333333333339</c:v>
                </c:pt>
                <c:pt idx="410">
                  <c:v>936.61666666666667</c:v>
                </c:pt>
                <c:pt idx="411">
                  <c:v>936.85</c:v>
                </c:pt>
                <c:pt idx="412">
                  <c:v>937.13333333333333</c:v>
                </c:pt>
                <c:pt idx="413">
                  <c:v>937.61666666666679</c:v>
                </c:pt>
                <c:pt idx="414">
                  <c:v>938.23333333333323</c:v>
                </c:pt>
                <c:pt idx="415">
                  <c:v>938.85</c:v>
                </c:pt>
                <c:pt idx="416">
                  <c:v>939.15</c:v>
                </c:pt>
                <c:pt idx="417">
                  <c:v>939.34999999999991</c:v>
                </c:pt>
                <c:pt idx="418">
                  <c:v>939.4</c:v>
                </c:pt>
                <c:pt idx="419">
                  <c:v>939.13333333333321</c:v>
                </c:pt>
                <c:pt idx="420">
                  <c:v>938.75000000000011</c:v>
                </c:pt>
                <c:pt idx="421">
                  <c:v>938.30000000000007</c:v>
                </c:pt>
                <c:pt idx="422">
                  <c:v>937.65</c:v>
                </c:pt>
                <c:pt idx="423">
                  <c:v>937.13333333333321</c:v>
                </c:pt>
                <c:pt idx="424">
                  <c:v>936.76666666666677</c:v>
                </c:pt>
                <c:pt idx="425">
                  <c:v>936.73333333333323</c:v>
                </c:pt>
                <c:pt idx="426">
                  <c:v>937.05000000000007</c:v>
                </c:pt>
                <c:pt idx="427">
                  <c:v>937.56666666666661</c:v>
                </c:pt>
                <c:pt idx="428">
                  <c:v>937.85</c:v>
                </c:pt>
                <c:pt idx="429">
                  <c:v>938.1</c:v>
                </c:pt>
                <c:pt idx="430">
                  <c:v>938.51666666666677</c:v>
                </c:pt>
                <c:pt idx="431">
                  <c:v>938.75</c:v>
                </c:pt>
                <c:pt idx="432">
                  <c:v>938.43333333333328</c:v>
                </c:pt>
                <c:pt idx="433">
                  <c:v>938.4</c:v>
                </c:pt>
                <c:pt idx="434">
                  <c:v>938.44999999999993</c:v>
                </c:pt>
                <c:pt idx="435">
                  <c:v>938.59999999999991</c:v>
                </c:pt>
                <c:pt idx="436">
                  <c:v>938.88333333333333</c:v>
                </c:pt>
                <c:pt idx="437">
                  <c:v>939.30000000000007</c:v>
                </c:pt>
                <c:pt idx="438">
                  <c:v>939.91666666666663</c:v>
                </c:pt>
                <c:pt idx="439">
                  <c:v>940.44999999999993</c:v>
                </c:pt>
                <c:pt idx="440">
                  <c:v>940.80000000000007</c:v>
                </c:pt>
                <c:pt idx="441">
                  <c:v>941.06666666666672</c:v>
                </c:pt>
                <c:pt idx="442">
                  <c:v>941.16666666666663</c:v>
                </c:pt>
                <c:pt idx="443">
                  <c:v>940.90000000000009</c:v>
                </c:pt>
                <c:pt idx="444">
                  <c:v>940.41666666666686</c:v>
                </c:pt>
                <c:pt idx="445">
                  <c:v>939.9</c:v>
                </c:pt>
                <c:pt idx="446">
                  <c:v>939.26666666666677</c:v>
                </c:pt>
                <c:pt idx="447">
                  <c:v>940.00000000000011</c:v>
                </c:pt>
                <c:pt idx="448">
                  <c:v>940.06666666666672</c:v>
                </c:pt>
                <c:pt idx="449">
                  <c:v>940.51666666666654</c:v>
                </c:pt>
                <c:pt idx="450">
                  <c:v>940.51666666666654</c:v>
                </c:pt>
                <c:pt idx="451">
                  <c:v>942.05000000000007</c:v>
                </c:pt>
                <c:pt idx="452">
                  <c:v>943.03333333333342</c:v>
                </c:pt>
                <c:pt idx="453">
                  <c:v>944.16666666666663</c:v>
                </c:pt>
                <c:pt idx="454">
                  <c:v>943.16666666666663</c:v>
                </c:pt>
                <c:pt idx="455">
                  <c:v>942.69999999999993</c:v>
                </c:pt>
                <c:pt idx="456">
                  <c:v>942.90000000000009</c:v>
                </c:pt>
                <c:pt idx="457">
                  <c:v>943.33333333333337</c:v>
                </c:pt>
                <c:pt idx="458">
                  <c:v>943.01666666666654</c:v>
                </c:pt>
                <c:pt idx="459">
                  <c:v>942.93333333333328</c:v>
                </c:pt>
                <c:pt idx="460">
                  <c:v>943.18333333333328</c:v>
                </c:pt>
                <c:pt idx="461">
                  <c:v>943.61666666666667</c:v>
                </c:pt>
                <c:pt idx="462">
                  <c:v>943.93333333333339</c:v>
                </c:pt>
                <c:pt idx="463">
                  <c:v>944.05000000000007</c:v>
                </c:pt>
                <c:pt idx="464">
                  <c:v>943.86666666666679</c:v>
                </c:pt>
                <c:pt idx="465">
                  <c:v>943.83333333333337</c:v>
                </c:pt>
                <c:pt idx="466">
                  <c:v>943.51666666666677</c:v>
                </c:pt>
                <c:pt idx="467">
                  <c:v>942.90000000000009</c:v>
                </c:pt>
                <c:pt idx="468">
                  <c:v>942.15000000000009</c:v>
                </c:pt>
                <c:pt idx="469">
                  <c:v>941.25</c:v>
                </c:pt>
                <c:pt idx="470">
                  <c:v>940.31666666666661</c:v>
                </c:pt>
                <c:pt idx="471">
                  <c:v>939.76666666666677</c:v>
                </c:pt>
                <c:pt idx="472">
                  <c:v>939.35</c:v>
                </c:pt>
                <c:pt idx="473">
                  <c:v>939.11666666666679</c:v>
                </c:pt>
                <c:pt idx="474">
                  <c:v>938.9666666666667</c:v>
                </c:pt>
                <c:pt idx="475">
                  <c:v>939.33333333333337</c:v>
                </c:pt>
                <c:pt idx="476">
                  <c:v>939.83333333333337</c:v>
                </c:pt>
                <c:pt idx="477">
                  <c:v>940.2833333333333</c:v>
                </c:pt>
                <c:pt idx="478">
                  <c:v>940.55000000000007</c:v>
                </c:pt>
                <c:pt idx="479">
                  <c:v>940.79999999999984</c:v>
                </c:pt>
                <c:pt idx="480">
                  <c:v>940.98333333333323</c:v>
                </c:pt>
                <c:pt idx="481">
                  <c:v>940.86666666666667</c:v>
                </c:pt>
                <c:pt idx="482">
                  <c:v>940.41666666666663</c:v>
                </c:pt>
                <c:pt idx="483">
                  <c:v>940.30000000000007</c:v>
                </c:pt>
                <c:pt idx="484">
                  <c:v>940.4</c:v>
                </c:pt>
                <c:pt idx="485">
                  <c:v>940.80000000000007</c:v>
                </c:pt>
                <c:pt idx="486">
                  <c:v>941.31666666666661</c:v>
                </c:pt>
                <c:pt idx="487">
                  <c:v>941.80000000000007</c:v>
                </c:pt>
                <c:pt idx="488">
                  <c:v>941.84999999999991</c:v>
                </c:pt>
                <c:pt idx="489">
                  <c:v>941.7833333333333</c:v>
                </c:pt>
                <c:pt idx="490">
                  <c:v>941.5333333333333</c:v>
                </c:pt>
                <c:pt idx="491">
                  <c:v>941</c:v>
                </c:pt>
                <c:pt idx="492">
                  <c:v>940.43333333333328</c:v>
                </c:pt>
                <c:pt idx="493">
                  <c:v>939.59999999999991</c:v>
                </c:pt>
                <c:pt idx="494">
                  <c:v>938.73333333333323</c:v>
                </c:pt>
                <c:pt idx="495">
                  <c:v>938.0333333333333</c:v>
                </c:pt>
                <c:pt idx="496">
                  <c:v>937.5333333333333</c:v>
                </c:pt>
                <c:pt idx="497">
                  <c:v>937.15</c:v>
                </c:pt>
                <c:pt idx="498">
                  <c:v>937.20000000000016</c:v>
                </c:pt>
                <c:pt idx="499">
                  <c:v>937.63333333333321</c:v>
                </c:pt>
                <c:pt idx="500">
                  <c:v>938.21666666666658</c:v>
                </c:pt>
                <c:pt idx="501">
                  <c:v>938.73333333333323</c:v>
                </c:pt>
                <c:pt idx="502">
                  <c:v>939.13333333333321</c:v>
                </c:pt>
                <c:pt idx="503">
                  <c:v>939.30000000000007</c:v>
                </c:pt>
                <c:pt idx="504">
                  <c:v>939.36666666666667</c:v>
                </c:pt>
                <c:pt idx="505">
                  <c:v>939.56666666666672</c:v>
                </c:pt>
                <c:pt idx="506">
                  <c:v>939.63333333333333</c:v>
                </c:pt>
                <c:pt idx="507">
                  <c:v>939.5</c:v>
                </c:pt>
                <c:pt idx="508">
                  <c:v>940.0333333333333</c:v>
                </c:pt>
                <c:pt idx="509">
                  <c:v>940.71666666666658</c:v>
                </c:pt>
                <c:pt idx="510">
                  <c:v>941.05000000000007</c:v>
                </c:pt>
                <c:pt idx="511">
                  <c:v>941.33333333333337</c:v>
                </c:pt>
                <c:pt idx="512">
                  <c:v>942.00000000000011</c:v>
                </c:pt>
                <c:pt idx="513">
                  <c:v>941.40000000000009</c:v>
                </c:pt>
                <c:pt idx="514">
                  <c:v>942.2833333333333</c:v>
                </c:pt>
                <c:pt idx="515">
                  <c:v>941.69999999999993</c:v>
                </c:pt>
                <c:pt idx="516">
                  <c:v>941.06666666666661</c:v>
                </c:pt>
                <c:pt idx="517">
                  <c:v>940.15</c:v>
                </c:pt>
                <c:pt idx="518">
                  <c:v>939.2833333333333</c:v>
                </c:pt>
                <c:pt idx="519">
                  <c:v>938.51666666666654</c:v>
                </c:pt>
                <c:pt idx="520">
                  <c:v>937.84999999999991</c:v>
                </c:pt>
                <c:pt idx="521">
                  <c:v>937.66666666666663</c:v>
                </c:pt>
                <c:pt idx="522">
                  <c:v>937.7833333333333</c:v>
                </c:pt>
                <c:pt idx="523">
                  <c:v>938.21666666666658</c:v>
                </c:pt>
                <c:pt idx="524">
                  <c:v>938.98333333333346</c:v>
                </c:pt>
                <c:pt idx="525">
                  <c:v>939.56666666666661</c:v>
                </c:pt>
                <c:pt idx="526">
                  <c:v>940.0333333333333</c:v>
                </c:pt>
                <c:pt idx="527">
                  <c:v>940.61666666666667</c:v>
                </c:pt>
                <c:pt idx="528">
                  <c:v>940.63333333333333</c:v>
                </c:pt>
                <c:pt idx="529">
                  <c:v>940.83333333333337</c:v>
                </c:pt>
                <c:pt idx="530">
                  <c:v>941.06666666666672</c:v>
                </c:pt>
                <c:pt idx="531">
                  <c:v>941</c:v>
                </c:pt>
                <c:pt idx="532">
                  <c:v>941.09999999999991</c:v>
                </c:pt>
                <c:pt idx="533">
                  <c:v>941.45000000000016</c:v>
                </c:pt>
                <c:pt idx="534">
                  <c:v>941.78333333333319</c:v>
                </c:pt>
                <c:pt idx="535">
                  <c:v>942.16666666666663</c:v>
                </c:pt>
                <c:pt idx="536">
                  <c:v>942.41666666666663</c:v>
                </c:pt>
                <c:pt idx="537">
                  <c:v>942.59999999999991</c:v>
                </c:pt>
                <c:pt idx="538">
                  <c:v>942.6</c:v>
                </c:pt>
                <c:pt idx="539">
                  <c:v>942.23333333333323</c:v>
                </c:pt>
                <c:pt idx="540">
                  <c:v>941.85</c:v>
                </c:pt>
                <c:pt idx="541">
                  <c:v>941.16666666666663</c:v>
                </c:pt>
                <c:pt idx="542">
                  <c:v>940.25</c:v>
                </c:pt>
                <c:pt idx="543">
                  <c:v>939.48333333333323</c:v>
                </c:pt>
                <c:pt idx="544">
                  <c:v>938.63333333333333</c:v>
                </c:pt>
                <c:pt idx="545">
                  <c:v>938.06666666666661</c:v>
                </c:pt>
                <c:pt idx="546">
                  <c:v>938.18333333333339</c:v>
                </c:pt>
                <c:pt idx="547">
                  <c:v>938.7833333333333</c:v>
                </c:pt>
                <c:pt idx="548">
                  <c:v>939.15</c:v>
                </c:pt>
                <c:pt idx="549">
                  <c:v>939.19999999999993</c:v>
                </c:pt>
                <c:pt idx="550">
                  <c:v>939.19999999999993</c:v>
                </c:pt>
                <c:pt idx="551">
                  <c:v>939.2166666666667</c:v>
                </c:pt>
                <c:pt idx="552">
                  <c:v>939.38333333333321</c:v>
                </c:pt>
                <c:pt idx="553">
                  <c:v>939.43333333333328</c:v>
                </c:pt>
                <c:pt idx="554">
                  <c:v>939.01666666666677</c:v>
                </c:pt>
                <c:pt idx="555">
                  <c:v>939.25</c:v>
                </c:pt>
                <c:pt idx="556">
                  <c:v>938.04999999999984</c:v>
                </c:pt>
                <c:pt idx="557">
                  <c:v>938.61666666666667</c:v>
                </c:pt>
                <c:pt idx="558">
                  <c:v>940.33333333333337</c:v>
                </c:pt>
                <c:pt idx="559">
                  <c:v>941.48333333333323</c:v>
                </c:pt>
                <c:pt idx="560">
                  <c:v>941.4</c:v>
                </c:pt>
                <c:pt idx="561">
                  <c:v>941.86666666666667</c:v>
                </c:pt>
                <c:pt idx="562">
                  <c:v>942.01666666666677</c:v>
                </c:pt>
                <c:pt idx="563">
                  <c:v>941.5</c:v>
                </c:pt>
                <c:pt idx="564">
                  <c:v>941.21666666666658</c:v>
                </c:pt>
                <c:pt idx="565">
                  <c:v>940.88333333333333</c:v>
                </c:pt>
                <c:pt idx="566">
                  <c:v>939.81666666666661</c:v>
                </c:pt>
                <c:pt idx="567">
                  <c:v>939.01666666666677</c:v>
                </c:pt>
                <c:pt idx="568">
                  <c:v>938.40000000000009</c:v>
                </c:pt>
                <c:pt idx="569">
                  <c:v>937.86666666666667</c:v>
                </c:pt>
                <c:pt idx="570">
                  <c:v>938.01666666666677</c:v>
                </c:pt>
                <c:pt idx="571">
                  <c:v>938.05000000000007</c:v>
                </c:pt>
                <c:pt idx="572">
                  <c:v>938.08333333333337</c:v>
                </c:pt>
                <c:pt idx="573">
                  <c:v>938.05000000000007</c:v>
                </c:pt>
                <c:pt idx="574">
                  <c:v>938.2833333333333</c:v>
                </c:pt>
                <c:pt idx="575">
                  <c:v>938.36666666666667</c:v>
                </c:pt>
                <c:pt idx="576">
                  <c:v>938.4</c:v>
                </c:pt>
                <c:pt idx="577">
                  <c:v>938.11666666666667</c:v>
                </c:pt>
                <c:pt idx="578">
                  <c:v>937.7166666666667</c:v>
                </c:pt>
                <c:pt idx="579">
                  <c:v>938.86666666666667</c:v>
                </c:pt>
                <c:pt idx="580">
                  <c:v>938.65</c:v>
                </c:pt>
                <c:pt idx="581">
                  <c:v>938.5333333333333</c:v>
                </c:pt>
                <c:pt idx="582">
                  <c:v>938.36666666666667</c:v>
                </c:pt>
                <c:pt idx="583">
                  <c:v>939.94999999999993</c:v>
                </c:pt>
                <c:pt idx="584">
                  <c:v>940.91666666666663</c:v>
                </c:pt>
                <c:pt idx="585">
                  <c:v>941.20000000000016</c:v>
                </c:pt>
                <c:pt idx="586">
                  <c:v>940.48333333333346</c:v>
                </c:pt>
                <c:pt idx="587">
                  <c:v>940.34999999999991</c:v>
                </c:pt>
                <c:pt idx="588">
                  <c:v>940.08333333333337</c:v>
                </c:pt>
                <c:pt idx="589">
                  <c:v>939.63333333333321</c:v>
                </c:pt>
                <c:pt idx="590">
                  <c:v>939.08333333333337</c:v>
                </c:pt>
                <c:pt idx="591">
                  <c:v>938.6</c:v>
                </c:pt>
                <c:pt idx="592">
                  <c:v>938.11666666666645</c:v>
                </c:pt>
                <c:pt idx="593">
                  <c:v>938.01666666666677</c:v>
                </c:pt>
                <c:pt idx="594">
                  <c:v>938.18333333333339</c:v>
                </c:pt>
                <c:pt idx="595">
                  <c:v>938.4</c:v>
                </c:pt>
                <c:pt idx="596">
                  <c:v>938.73333333333323</c:v>
                </c:pt>
                <c:pt idx="597">
                  <c:v>938.71666666666658</c:v>
                </c:pt>
                <c:pt idx="598">
                  <c:v>938.83333333333337</c:v>
                </c:pt>
                <c:pt idx="599">
                  <c:v>939.03333333333319</c:v>
                </c:pt>
                <c:pt idx="600">
                  <c:v>938.55000000000007</c:v>
                </c:pt>
                <c:pt idx="601">
                  <c:v>938.20000000000016</c:v>
                </c:pt>
                <c:pt idx="602">
                  <c:v>937.75</c:v>
                </c:pt>
                <c:pt idx="603">
                  <c:v>938</c:v>
                </c:pt>
                <c:pt idx="604">
                  <c:v>938.16666666666686</c:v>
                </c:pt>
                <c:pt idx="605">
                  <c:v>938.4</c:v>
                </c:pt>
                <c:pt idx="606">
                  <c:v>939.19999999999993</c:v>
                </c:pt>
                <c:pt idx="607">
                  <c:v>939.86666666666679</c:v>
                </c:pt>
                <c:pt idx="608">
                  <c:v>940.63333333333321</c:v>
                </c:pt>
                <c:pt idx="609">
                  <c:v>941.23333333333346</c:v>
                </c:pt>
                <c:pt idx="610">
                  <c:v>941.06666666666661</c:v>
                </c:pt>
                <c:pt idx="611">
                  <c:v>940.26666666666654</c:v>
                </c:pt>
                <c:pt idx="612">
                  <c:v>939.26666666666677</c:v>
                </c:pt>
                <c:pt idx="613">
                  <c:v>938.2833333333333</c:v>
                </c:pt>
                <c:pt idx="614">
                  <c:v>937.51666666666677</c:v>
                </c:pt>
                <c:pt idx="615">
                  <c:v>936.80000000000007</c:v>
                </c:pt>
                <c:pt idx="616">
                  <c:v>936.66666666666663</c:v>
                </c:pt>
                <c:pt idx="617">
                  <c:v>936.4666666666667</c:v>
                </c:pt>
                <c:pt idx="618">
                  <c:v>936.5</c:v>
                </c:pt>
                <c:pt idx="619">
                  <c:v>937</c:v>
                </c:pt>
                <c:pt idx="620">
                  <c:v>937.20000000000016</c:v>
                </c:pt>
                <c:pt idx="621">
                  <c:v>937.68333333333328</c:v>
                </c:pt>
                <c:pt idx="622">
                  <c:v>938.03333333333342</c:v>
                </c:pt>
                <c:pt idx="623">
                  <c:v>938.24999999999989</c:v>
                </c:pt>
                <c:pt idx="624">
                  <c:v>938.48333333333346</c:v>
                </c:pt>
                <c:pt idx="625">
                  <c:v>938.51666666666677</c:v>
                </c:pt>
                <c:pt idx="626">
                  <c:v>938.5</c:v>
                </c:pt>
                <c:pt idx="627">
                  <c:v>938.51666666666677</c:v>
                </c:pt>
                <c:pt idx="628">
                  <c:v>938.68333333333328</c:v>
                </c:pt>
                <c:pt idx="629">
                  <c:v>939.19999999999993</c:v>
                </c:pt>
                <c:pt idx="630">
                  <c:v>939.55000000000007</c:v>
                </c:pt>
                <c:pt idx="631">
                  <c:v>940.08333333333337</c:v>
                </c:pt>
                <c:pt idx="632">
                  <c:v>940.38333333333321</c:v>
                </c:pt>
                <c:pt idx="633">
                  <c:v>940.34999999999991</c:v>
                </c:pt>
                <c:pt idx="634">
                  <c:v>940.04999999999984</c:v>
                </c:pt>
                <c:pt idx="635">
                  <c:v>939.65</c:v>
                </c:pt>
                <c:pt idx="636">
                  <c:v>939.21666666666658</c:v>
                </c:pt>
                <c:pt idx="637">
                  <c:v>938.38333333333333</c:v>
                </c:pt>
                <c:pt idx="638">
                  <c:v>937.5333333333333</c:v>
                </c:pt>
                <c:pt idx="639">
                  <c:v>936.71666666666658</c:v>
                </c:pt>
                <c:pt idx="640">
                  <c:v>936.23333333333323</c:v>
                </c:pt>
                <c:pt idx="641">
                  <c:v>936.1</c:v>
                </c:pt>
                <c:pt idx="642">
                  <c:v>936.33333333333337</c:v>
                </c:pt>
                <c:pt idx="643">
                  <c:v>936.36666666666645</c:v>
                </c:pt>
                <c:pt idx="644">
                  <c:v>936.56666666666672</c:v>
                </c:pt>
                <c:pt idx="645">
                  <c:v>936.88333333333333</c:v>
                </c:pt>
                <c:pt idx="646">
                  <c:v>937.33333333333337</c:v>
                </c:pt>
                <c:pt idx="647">
                  <c:v>937.86666666666679</c:v>
                </c:pt>
                <c:pt idx="648">
                  <c:v>938.51666666666677</c:v>
                </c:pt>
                <c:pt idx="649">
                  <c:v>939.11666666666667</c:v>
                </c:pt>
                <c:pt idx="650">
                  <c:v>939.48333333333346</c:v>
                </c:pt>
                <c:pt idx="651">
                  <c:v>939.75</c:v>
                </c:pt>
                <c:pt idx="652">
                  <c:v>940.1</c:v>
                </c:pt>
                <c:pt idx="653">
                  <c:v>940.63333333333333</c:v>
                </c:pt>
                <c:pt idx="654">
                  <c:v>941.03333333333342</c:v>
                </c:pt>
                <c:pt idx="655">
                  <c:v>941.33333333333337</c:v>
                </c:pt>
                <c:pt idx="656">
                  <c:v>941.75</c:v>
                </c:pt>
                <c:pt idx="657">
                  <c:v>941.9</c:v>
                </c:pt>
                <c:pt idx="658">
                  <c:v>941.7166666666667</c:v>
                </c:pt>
                <c:pt idx="659">
                  <c:v>941.26666666666677</c:v>
                </c:pt>
                <c:pt idx="660">
                  <c:v>940.51666666666654</c:v>
                </c:pt>
                <c:pt idx="661">
                  <c:v>939.73333333333323</c:v>
                </c:pt>
                <c:pt idx="662">
                  <c:v>939.18333333333339</c:v>
                </c:pt>
                <c:pt idx="663">
                  <c:v>938.38333333333333</c:v>
                </c:pt>
                <c:pt idx="664">
                  <c:v>937.93333333333328</c:v>
                </c:pt>
                <c:pt idx="665">
                  <c:v>938.7166666666667</c:v>
                </c:pt>
                <c:pt idx="666">
                  <c:v>939.30000000000007</c:v>
                </c:pt>
                <c:pt idx="667">
                  <c:v>939.43333333333328</c:v>
                </c:pt>
                <c:pt idx="668">
                  <c:v>939.33333333333337</c:v>
                </c:pt>
                <c:pt idx="669">
                  <c:v>940.19999999999993</c:v>
                </c:pt>
                <c:pt idx="670">
                  <c:v>940.98333333333323</c:v>
                </c:pt>
                <c:pt idx="671">
                  <c:v>941.5</c:v>
                </c:pt>
                <c:pt idx="672">
                  <c:v>941.84999999999991</c:v>
                </c:pt>
                <c:pt idx="673">
                  <c:v>942.09999999999991</c:v>
                </c:pt>
                <c:pt idx="674">
                  <c:v>942.06666666666661</c:v>
                </c:pt>
                <c:pt idx="675">
                  <c:v>942.01666666666677</c:v>
                </c:pt>
                <c:pt idx="676">
                  <c:v>941.94999999999993</c:v>
                </c:pt>
                <c:pt idx="677">
                  <c:v>942.19999999999993</c:v>
                </c:pt>
                <c:pt idx="678">
                  <c:v>942.75</c:v>
                </c:pt>
                <c:pt idx="679">
                  <c:v>943.13333333333333</c:v>
                </c:pt>
                <c:pt idx="680">
                  <c:v>943.31666666666661</c:v>
                </c:pt>
                <c:pt idx="681">
                  <c:v>943.44999999999993</c:v>
                </c:pt>
                <c:pt idx="682">
                  <c:v>943.20000000000016</c:v>
                </c:pt>
                <c:pt idx="683">
                  <c:v>942.76666666666677</c:v>
                </c:pt>
                <c:pt idx="684">
                  <c:v>942.0333333333333</c:v>
                </c:pt>
                <c:pt idx="685">
                  <c:v>941.35</c:v>
                </c:pt>
                <c:pt idx="686">
                  <c:v>940.78333333333342</c:v>
                </c:pt>
                <c:pt idx="687">
                  <c:v>940.33333333333337</c:v>
                </c:pt>
                <c:pt idx="688">
                  <c:v>940.18333333333339</c:v>
                </c:pt>
                <c:pt idx="689">
                  <c:v>940.23333333333323</c:v>
                </c:pt>
                <c:pt idx="690">
                  <c:v>940.93333333333328</c:v>
                </c:pt>
                <c:pt idx="691">
                  <c:v>941.40000000000009</c:v>
                </c:pt>
                <c:pt idx="692">
                  <c:v>941.63333333333333</c:v>
                </c:pt>
                <c:pt idx="693">
                  <c:v>941.84999999999991</c:v>
                </c:pt>
                <c:pt idx="694">
                  <c:v>942</c:v>
                </c:pt>
                <c:pt idx="695">
                  <c:v>942.13333333333333</c:v>
                </c:pt>
                <c:pt idx="696">
                  <c:v>941.7833333333333</c:v>
                </c:pt>
                <c:pt idx="697">
                  <c:v>941.36666666666679</c:v>
                </c:pt>
                <c:pt idx="698">
                  <c:v>941.0333333333333</c:v>
                </c:pt>
                <c:pt idx="699">
                  <c:v>940.98333333333346</c:v>
                </c:pt>
                <c:pt idx="700">
                  <c:v>941.23333333333323</c:v>
                </c:pt>
                <c:pt idx="701">
                  <c:v>941.6</c:v>
                </c:pt>
                <c:pt idx="702">
                  <c:v>941.9666666666667</c:v>
                </c:pt>
                <c:pt idx="703">
                  <c:v>942.43333333333339</c:v>
                </c:pt>
                <c:pt idx="704">
                  <c:v>943.01666666666654</c:v>
                </c:pt>
                <c:pt idx="705">
                  <c:v>943.26666666666677</c:v>
                </c:pt>
                <c:pt idx="706">
                  <c:v>943.48333333333323</c:v>
                </c:pt>
                <c:pt idx="707">
                  <c:v>943.4666666666667</c:v>
                </c:pt>
                <c:pt idx="708">
                  <c:v>943.19999999999993</c:v>
                </c:pt>
                <c:pt idx="709">
                  <c:v>943.18333333333328</c:v>
                </c:pt>
                <c:pt idx="710">
                  <c:v>942.40000000000009</c:v>
                </c:pt>
                <c:pt idx="711">
                  <c:v>942.08333333333337</c:v>
                </c:pt>
                <c:pt idx="712">
                  <c:v>941.81666666666672</c:v>
                </c:pt>
                <c:pt idx="713">
                  <c:v>941.6</c:v>
                </c:pt>
                <c:pt idx="714">
                  <c:v>941.34999999999991</c:v>
                </c:pt>
                <c:pt idx="715">
                  <c:v>941.41666666666663</c:v>
                </c:pt>
                <c:pt idx="716">
                  <c:v>941.68333333333339</c:v>
                </c:pt>
                <c:pt idx="717">
                  <c:v>941.68333333333328</c:v>
                </c:pt>
                <c:pt idx="718">
                  <c:v>941.81666666666661</c:v>
                </c:pt>
                <c:pt idx="719">
                  <c:v>942.06666666666672</c:v>
                </c:pt>
                <c:pt idx="720">
                  <c:v>941.94999999999993</c:v>
                </c:pt>
                <c:pt idx="721">
                  <c:v>941.81666666666661</c:v>
                </c:pt>
                <c:pt idx="722">
                  <c:v>941.65000000000009</c:v>
                </c:pt>
                <c:pt idx="723">
                  <c:v>941.65</c:v>
                </c:pt>
                <c:pt idx="724">
                  <c:v>941.84999999999991</c:v>
                </c:pt>
                <c:pt idx="725">
                  <c:v>942.09999999999991</c:v>
                </c:pt>
                <c:pt idx="726">
                  <c:v>942.44999999999993</c:v>
                </c:pt>
                <c:pt idx="727">
                  <c:v>942.51666666666677</c:v>
                </c:pt>
                <c:pt idx="728">
                  <c:v>942.80000000000007</c:v>
                </c:pt>
                <c:pt idx="729">
                  <c:v>943.11666666666679</c:v>
                </c:pt>
                <c:pt idx="730">
                  <c:v>943.19999999999993</c:v>
                </c:pt>
                <c:pt idx="731">
                  <c:v>942.88333333333333</c:v>
                </c:pt>
                <c:pt idx="732">
                  <c:v>942.33333333333337</c:v>
                </c:pt>
                <c:pt idx="733">
                  <c:v>941.4</c:v>
                </c:pt>
                <c:pt idx="734">
                  <c:v>940.26666666666654</c:v>
                </c:pt>
                <c:pt idx="735">
                  <c:v>939.2166666666667</c:v>
                </c:pt>
                <c:pt idx="736">
                  <c:v>938.13333333333321</c:v>
                </c:pt>
                <c:pt idx="737">
                  <c:v>938.03333333333342</c:v>
                </c:pt>
                <c:pt idx="738">
                  <c:v>938.7166666666667</c:v>
                </c:pt>
                <c:pt idx="739">
                  <c:v>939.5</c:v>
                </c:pt>
                <c:pt idx="740">
                  <c:v>939.80000000000007</c:v>
                </c:pt>
                <c:pt idx="741">
                  <c:v>940.06666666666672</c:v>
                </c:pt>
                <c:pt idx="742">
                  <c:v>940.41666666666663</c:v>
                </c:pt>
                <c:pt idx="743">
                  <c:v>940.59999999999991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83040"/>
        <c:axId val="108984960"/>
      </c:lineChart>
      <c:catAx>
        <c:axId val="10898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849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8496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8304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1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043712"/>
        <c:axId val="10904192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42948</c:v>
                </c:pt>
                <c:pt idx="1">
                  <c:v>42948</c:v>
                </c:pt>
                <c:pt idx="2">
                  <c:v>42948</c:v>
                </c:pt>
                <c:pt idx="3">
                  <c:v>42948</c:v>
                </c:pt>
                <c:pt idx="4">
                  <c:v>42948</c:v>
                </c:pt>
                <c:pt idx="5">
                  <c:v>42948</c:v>
                </c:pt>
                <c:pt idx="6">
                  <c:v>42948</c:v>
                </c:pt>
                <c:pt idx="7">
                  <c:v>42948</c:v>
                </c:pt>
                <c:pt idx="8">
                  <c:v>42948</c:v>
                </c:pt>
                <c:pt idx="9">
                  <c:v>42948</c:v>
                </c:pt>
                <c:pt idx="10">
                  <c:v>42948</c:v>
                </c:pt>
                <c:pt idx="11">
                  <c:v>42948</c:v>
                </c:pt>
                <c:pt idx="12">
                  <c:v>42948</c:v>
                </c:pt>
                <c:pt idx="13">
                  <c:v>42948</c:v>
                </c:pt>
                <c:pt idx="14">
                  <c:v>42948</c:v>
                </c:pt>
                <c:pt idx="15">
                  <c:v>42948</c:v>
                </c:pt>
                <c:pt idx="16">
                  <c:v>42948</c:v>
                </c:pt>
                <c:pt idx="17">
                  <c:v>42948</c:v>
                </c:pt>
                <c:pt idx="18">
                  <c:v>42948</c:v>
                </c:pt>
                <c:pt idx="19">
                  <c:v>42948</c:v>
                </c:pt>
                <c:pt idx="20">
                  <c:v>42948</c:v>
                </c:pt>
                <c:pt idx="21">
                  <c:v>42948</c:v>
                </c:pt>
                <c:pt idx="22">
                  <c:v>42948</c:v>
                </c:pt>
                <c:pt idx="23">
                  <c:v>42948</c:v>
                </c:pt>
                <c:pt idx="24">
                  <c:v>42949</c:v>
                </c:pt>
                <c:pt idx="25">
                  <c:v>42949</c:v>
                </c:pt>
                <c:pt idx="26">
                  <c:v>42949</c:v>
                </c:pt>
                <c:pt idx="27">
                  <c:v>42949</c:v>
                </c:pt>
                <c:pt idx="28">
                  <c:v>42949</c:v>
                </c:pt>
                <c:pt idx="29">
                  <c:v>42949</c:v>
                </c:pt>
                <c:pt idx="30">
                  <c:v>42949</c:v>
                </c:pt>
                <c:pt idx="31">
                  <c:v>42949</c:v>
                </c:pt>
                <c:pt idx="32">
                  <c:v>42949</c:v>
                </c:pt>
                <c:pt idx="33">
                  <c:v>42949</c:v>
                </c:pt>
                <c:pt idx="34">
                  <c:v>42949</c:v>
                </c:pt>
                <c:pt idx="35">
                  <c:v>42949</c:v>
                </c:pt>
                <c:pt idx="36">
                  <c:v>42949</c:v>
                </c:pt>
                <c:pt idx="37">
                  <c:v>42949</c:v>
                </c:pt>
                <c:pt idx="38">
                  <c:v>42949</c:v>
                </c:pt>
                <c:pt idx="39">
                  <c:v>42949</c:v>
                </c:pt>
                <c:pt idx="40">
                  <c:v>42949</c:v>
                </c:pt>
                <c:pt idx="41">
                  <c:v>42949</c:v>
                </c:pt>
                <c:pt idx="42">
                  <c:v>42949</c:v>
                </c:pt>
                <c:pt idx="43">
                  <c:v>42949</c:v>
                </c:pt>
                <c:pt idx="44">
                  <c:v>42949</c:v>
                </c:pt>
                <c:pt idx="45">
                  <c:v>42949</c:v>
                </c:pt>
                <c:pt idx="46">
                  <c:v>42949</c:v>
                </c:pt>
                <c:pt idx="47">
                  <c:v>42949</c:v>
                </c:pt>
                <c:pt idx="48">
                  <c:v>42950</c:v>
                </c:pt>
                <c:pt idx="49">
                  <c:v>42950</c:v>
                </c:pt>
                <c:pt idx="50">
                  <c:v>42950</c:v>
                </c:pt>
                <c:pt idx="51">
                  <c:v>42950</c:v>
                </c:pt>
                <c:pt idx="52">
                  <c:v>42950</c:v>
                </c:pt>
                <c:pt idx="53">
                  <c:v>42950</c:v>
                </c:pt>
                <c:pt idx="54">
                  <c:v>42950</c:v>
                </c:pt>
                <c:pt idx="55">
                  <c:v>42950</c:v>
                </c:pt>
                <c:pt idx="56">
                  <c:v>42950</c:v>
                </c:pt>
                <c:pt idx="57">
                  <c:v>42950</c:v>
                </c:pt>
                <c:pt idx="58">
                  <c:v>42950</c:v>
                </c:pt>
                <c:pt idx="59">
                  <c:v>42950</c:v>
                </c:pt>
                <c:pt idx="60">
                  <c:v>42950</c:v>
                </c:pt>
                <c:pt idx="61">
                  <c:v>42950</c:v>
                </c:pt>
                <c:pt idx="62">
                  <c:v>42950</c:v>
                </c:pt>
                <c:pt idx="63">
                  <c:v>42950</c:v>
                </c:pt>
                <c:pt idx="64">
                  <c:v>42950</c:v>
                </c:pt>
                <c:pt idx="65">
                  <c:v>42950</c:v>
                </c:pt>
                <c:pt idx="66">
                  <c:v>42950</c:v>
                </c:pt>
                <c:pt idx="67">
                  <c:v>42950</c:v>
                </c:pt>
                <c:pt idx="68">
                  <c:v>42950</c:v>
                </c:pt>
                <c:pt idx="69">
                  <c:v>42950</c:v>
                </c:pt>
                <c:pt idx="70">
                  <c:v>42950</c:v>
                </c:pt>
                <c:pt idx="71">
                  <c:v>42950</c:v>
                </c:pt>
                <c:pt idx="72">
                  <c:v>42951</c:v>
                </c:pt>
                <c:pt idx="73">
                  <c:v>42951</c:v>
                </c:pt>
                <c:pt idx="74">
                  <c:v>42951</c:v>
                </c:pt>
                <c:pt idx="75">
                  <c:v>42951</c:v>
                </c:pt>
                <c:pt idx="76">
                  <c:v>42951</c:v>
                </c:pt>
                <c:pt idx="77">
                  <c:v>42951</c:v>
                </c:pt>
                <c:pt idx="78">
                  <c:v>42951</c:v>
                </c:pt>
                <c:pt idx="79">
                  <c:v>42951</c:v>
                </c:pt>
                <c:pt idx="80">
                  <c:v>42951</c:v>
                </c:pt>
                <c:pt idx="81">
                  <c:v>42951</c:v>
                </c:pt>
                <c:pt idx="82">
                  <c:v>42951</c:v>
                </c:pt>
                <c:pt idx="83">
                  <c:v>42951</c:v>
                </c:pt>
                <c:pt idx="84">
                  <c:v>42951</c:v>
                </c:pt>
                <c:pt idx="85">
                  <c:v>42951</c:v>
                </c:pt>
                <c:pt idx="86">
                  <c:v>42951</c:v>
                </c:pt>
                <c:pt idx="87">
                  <c:v>42951</c:v>
                </c:pt>
                <c:pt idx="88">
                  <c:v>42951</c:v>
                </c:pt>
                <c:pt idx="89">
                  <c:v>42951</c:v>
                </c:pt>
                <c:pt idx="90">
                  <c:v>42951</c:v>
                </c:pt>
                <c:pt idx="91">
                  <c:v>42951</c:v>
                </c:pt>
                <c:pt idx="92">
                  <c:v>42951</c:v>
                </c:pt>
                <c:pt idx="93">
                  <c:v>42951</c:v>
                </c:pt>
                <c:pt idx="94">
                  <c:v>42951</c:v>
                </c:pt>
                <c:pt idx="95">
                  <c:v>42951</c:v>
                </c:pt>
                <c:pt idx="96">
                  <c:v>42952</c:v>
                </c:pt>
                <c:pt idx="97">
                  <c:v>42952</c:v>
                </c:pt>
                <c:pt idx="98">
                  <c:v>42952</c:v>
                </c:pt>
                <c:pt idx="99">
                  <c:v>42952</c:v>
                </c:pt>
                <c:pt idx="100">
                  <c:v>42952</c:v>
                </c:pt>
                <c:pt idx="101">
                  <c:v>42952</c:v>
                </c:pt>
                <c:pt idx="102">
                  <c:v>42952</c:v>
                </c:pt>
                <c:pt idx="103">
                  <c:v>42952</c:v>
                </c:pt>
                <c:pt idx="104">
                  <c:v>42952</c:v>
                </c:pt>
                <c:pt idx="105">
                  <c:v>42952</c:v>
                </c:pt>
                <c:pt idx="106">
                  <c:v>42952</c:v>
                </c:pt>
                <c:pt idx="107">
                  <c:v>42952</c:v>
                </c:pt>
                <c:pt idx="108">
                  <c:v>42952</c:v>
                </c:pt>
                <c:pt idx="109">
                  <c:v>42952</c:v>
                </c:pt>
                <c:pt idx="110">
                  <c:v>42952</c:v>
                </c:pt>
                <c:pt idx="111">
                  <c:v>42952</c:v>
                </c:pt>
                <c:pt idx="112">
                  <c:v>42952</c:v>
                </c:pt>
                <c:pt idx="113">
                  <c:v>42952</c:v>
                </c:pt>
                <c:pt idx="114">
                  <c:v>42952</c:v>
                </c:pt>
                <c:pt idx="115">
                  <c:v>42952</c:v>
                </c:pt>
                <c:pt idx="116">
                  <c:v>42952</c:v>
                </c:pt>
                <c:pt idx="117">
                  <c:v>42952</c:v>
                </c:pt>
                <c:pt idx="118">
                  <c:v>42952</c:v>
                </c:pt>
                <c:pt idx="119">
                  <c:v>42952</c:v>
                </c:pt>
                <c:pt idx="120">
                  <c:v>42953</c:v>
                </c:pt>
                <c:pt idx="121">
                  <c:v>42953</c:v>
                </c:pt>
                <c:pt idx="122">
                  <c:v>42953</c:v>
                </c:pt>
                <c:pt idx="123">
                  <c:v>42953</c:v>
                </c:pt>
                <c:pt idx="124">
                  <c:v>42953</c:v>
                </c:pt>
                <c:pt idx="125">
                  <c:v>42953</c:v>
                </c:pt>
                <c:pt idx="126">
                  <c:v>42953</c:v>
                </c:pt>
                <c:pt idx="127">
                  <c:v>42953</c:v>
                </c:pt>
                <c:pt idx="128">
                  <c:v>42953</c:v>
                </c:pt>
                <c:pt idx="129">
                  <c:v>42953</c:v>
                </c:pt>
                <c:pt idx="130">
                  <c:v>42953</c:v>
                </c:pt>
                <c:pt idx="131">
                  <c:v>42953</c:v>
                </c:pt>
                <c:pt idx="132">
                  <c:v>42953</c:v>
                </c:pt>
                <c:pt idx="133">
                  <c:v>42953</c:v>
                </c:pt>
                <c:pt idx="134">
                  <c:v>42953</c:v>
                </c:pt>
                <c:pt idx="135">
                  <c:v>42953</c:v>
                </c:pt>
                <c:pt idx="136">
                  <c:v>42953</c:v>
                </c:pt>
                <c:pt idx="137">
                  <c:v>42953</c:v>
                </c:pt>
                <c:pt idx="138">
                  <c:v>42953</c:v>
                </c:pt>
                <c:pt idx="139">
                  <c:v>42953</c:v>
                </c:pt>
                <c:pt idx="140">
                  <c:v>42953</c:v>
                </c:pt>
                <c:pt idx="141">
                  <c:v>42953</c:v>
                </c:pt>
                <c:pt idx="142">
                  <c:v>42953</c:v>
                </c:pt>
                <c:pt idx="143">
                  <c:v>42953</c:v>
                </c:pt>
                <c:pt idx="144">
                  <c:v>42954</c:v>
                </c:pt>
                <c:pt idx="145">
                  <c:v>42954</c:v>
                </c:pt>
                <c:pt idx="146">
                  <c:v>42954</c:v>
                </c:pt>
                <c:pt idx="147">
                  <c:v>42954</c:v>
                </c:pt>
                <c:pt idx="148">
                  <c:v>42954</c:v>
                </c:pt>
                <c:pt idx="149">
                  <c:v>42954</c:v>
                </c:pt>
                <c:pt idx="150">
                  <c:v>42954</c:v>
                </c:pt>
                <c:pt idx="151">
                  <c:v>42954</c:v>
                </c:pt>
                <c:pt idx="152">
                  <c:v>42954</c:v>
                </c:pt>
                <c:pt idx="153">
                  <c:v>42954</c:v>
                </c:pt>
                <c:pt idx="154">
                  <c:v>42954</c:v>
                </c:pt>
                <c:pt idx="155">
                  <c:v>42954</c:v>
                </c:pt>
                <c:pt idx="156">
                  <c:v>42954</c:v>
                </c:pt>
                <c:pt idx="157">
                  <c:v>42954</c:v>
                </c:pt>
                <c:pt idx="158">
                  <c:v>42954</c:v>
                </c:pt>
                <c:pt idx="159">
                  <c:v>42954</c:v>
                </c:pt>
                <c:pt idx="160">
                  <c:v>42954</c:v>
                </c:pt>
                <c:pt idx="161">
                  <c:v>42954</c:v>
                </c:pt>
                <c:pt idx="162">
                  <c:v>42954</c:v>
                </c:pt>
                <c:pt idx="163">
                  <c:v>42954</c:v>
                </c:pt>
                <c:pt idx="164">
                  <c:v>42954</c:v>
                </c:pt>
                <c:pt idx="165">
                  <c:v>42954</c:v>
                </c:pt>
                <c:pt idx="166">
                  <c:v>42954</c:v>
                </c:pt>
                <c:pt idx="167">
                  <c:v>42954</c:v>
                </c:pt>
                <c:pt idx="168">
                  <c:v>42955</c:v>
                </c:pt>
                <c:pt idx="169">
                  <c:v>42955</c:v>
                </c:pt>
                <c:pt idx="170">
                  <c:v>42955</c:v>
                </c:pt>
                <c:pt idx="171">
                  <c:v>42955</c:v>
                </c:pt>
                <c:pt idx="172">
                  <c:v>42955</c:v>
                </c:pt>
                <c:pt idx="173">
                  <c:v>42955</c:v>
                </c:pt>
                <c:pt idx="174">
                  <c:v>42955</c:v>
                </c:pt>
                <c:pt idx="175">
                  <c:v>42955</c:v>
                </c:pt>
                <c:pt idx="176">
                  <c:v>42955</c:v>
                </c:pt>
                <c:pt idx="177">
                  <c:v>42955</c:v>
                </c:pt>
                <c:pt idx="178">
                  <c:v>42955</c:v>
                </c:pt>
                <c:pt idx="179">
                  <c:v>42955</c:v>
                </c:pt>
                <c:pt idx="180">
                  <c:v>42955</c:v>
                </c:pt>
                <c:pt idx="181">
                  <c:v>42955</c:v>
                </c:pt>
                <c:pt idx="182">
                  <c:v>42955</c:v>
                </c:pt>
                <c:pt idx="183">
                  <c:v>42955</c:v>
                </c:pt>
                <c:pt idx="184">
                  <c:v>42955</c:v>
                </c:pt>
                <c:pt idx="185">
                  <c:v>42955</c:v>
                </c:pt>
                <c:pt idx="186">
                  <c:v>42955</c:v>
                </c:pt>
                <c:pt idx="187">
                  <c:v>42955</c:v>
                </c:pt>
                <c:pt idx="188">
                  <c:v>42955</c:v>
                </c:pt>
                <c:pt idx="189">
                  <c:v>42955</c:v>
                </c:pt>
                <c:pt idx="190">
                  <c:v>42955</c:v>
                </c:pt>
                <c:pt idx="191">
                  <c:v>42955</c:v>
                </c:pt>
                <c:pt idx="192">
                  <c:v>42956</c:v>
                </c:pt>
                <c:pt idx="193">
                  <c:v>42956</c:v>
                </c:pt>
                <c:pt idx="194">
                  <c:v>42956</c:v>
                </c:pt>
                <c:pt idx="195">
                  <c:v>42956</c:v>
                </c:pt>
                <c:pt idx="196">
                  <c:v>42956</c:v>
                </c:pt>
                <c:pt idx="197">
                  <c:v>42956</c:v>
                </c:pt>
                <c:pt idx="198">
                  <c:v>42956</c:v>
                </c:pt>
                <c:pt idx="199">
                  <c:v>42956</c:v>
                </c:pt>
                <c:pt idx="200">
                  <c:v>42956</c:v>
                </c:pt>
                <c:pt idx="201">
                  <c:v>42956</c:v>
                </c:pt>
                <c:pt idx="202">
                  <c:v>42956</c:v>
                </c:pt>
                <c:pt idx="203">
                  <c:v>42956</c:v>
                </c:pt>
                <c:pt idx="204">
                  <c:v>42956</c:v>
                </c:pt>
                <c:pt idx="205">
                  <c:v>42956</c:v>
                </c:pt>
                <c:pt idx="206">
                  <c:v>42956</c:v>
                </c:pt>
                <c:pt idx="207">
                  <c:v>42956</c:v>
                </c:pt>
                <c:pt idx="208">
                  <c:v>42956</c:v>
                </c:pt>
                <c:pt idx="209">
                  <c:v>42956</c:v>
                </c:pt>
                <c:pt idx="210">
                  <c:v>42956</c:v>
                </c:pt>
                <c:pt idx="211">
                  <c:v>42956</c:v>
                </c:pt>
                <c:pt idx="212">
                  <c:v>42956</c:v>
                </c:pt>
                <c:pt idx="213">
                  <c:v>42956</c:v>
                </c:pt>
                <c:pt idx="214">
                  <c:v>42956</c:v>
                </c:pt>
                <c:pt idx="215">
                  <c:v>42956</c:v>
                </c:pt>
                <c:pt idx="216">
                  <c:v>42957</c:v>
                </c:pt>
                <c:pt idx="217">
                  <c:v>42957</c:v>
                </c:pt>
                <c:pt idx="218">
                  <c:v>42957</c:v>
                </c:pt>
                <c:pt idx="219">
                  <c:v>42957</c:v>
                </c:pt>
                <c:pt idx="220">
                  <c:v>42957</c:v>
                </c:pt>
                <c:pt idx="221">
                  <c:v>42957</c:v>
                </c:pt>
                <c:pt idx="222">
                  <c:v>42957</c:v>
                </c:pt>
                <c:pt idx="223">
                  <c:v>42957</c:v>
                </c:pt>
                <c:pt idx="224">
                  <c:v>42957</c:v>
                </c:pt>
                <c:pt idx="225">
                  <c:v>42957</c:v>
                </c:pt>
                <c:pt idx="226">
                  <c:v>42957</c:v>
                </c:pt>
                <c:pt idx="227">
                  <c:v>42957</c:v>
                </c:pt>
                <c:pt idx="228">
                  <c:v>42957</c:v>
                </c:pt>
                <c:pt idx="229">
                  <c:v>42957</c:v>
                </c:pt>
                <c:pt idx="230">
                  <c:v>42957</c:v>
                </c:pt>
                <c:pt idx="231">
                  <c:v>42957</c:v>
                </c:pt>
                <c:pt idx="232">
                  <c:v>42957</c:v>
                </c:pt>
                <c:pt idx="233">
                  <c:v>42957</c:v>
                </c:pt>
                <c:pt idx="234">
                  <c:v>42957</c:v>
                </c:pt>
                <c:pt idx="235">
                  <c:v>42957</c:v>
                </c:pt>
                <c:pt idx="236">
                  <c:v>42957</c:v>
                </c:pt>
                <c:pt idx="237">
                  <c:v>42957</c:v>
                </c:pt>
                <c:pt idx="238">
                  <c:v>42957</c:v>
                </c:pt>
                <c:pt idx="239">
                  <c:v>42957</c:v>
                </c:pt>
                <c:pt idx="240">
                  <c:v>42958</c:v>
                </c:pt>
                <c:pt idx="241">
                  <c:v>42958</c:v>
                </c:pt>
                <c:pt idx="242">
                  <c:v>42958</c:v>
                </c:pt>
                <c:pt idx="243">
                  <c:v>42958</c:v>
                </c:pt>
                <c:pt idx="244">
                  <c:v>42958</c:v>
                </c:pt>
                <c:pt idx="245">
                  <c:v>42958</c:v>
                </c:pt>
                <c:pt idx="246">
                  <c:v>42958</c:v>
                </c:pt>
                <c:pt idx="247">
                  <c:v>42958</c:v>
                </c:pt>
                <c:pt idx="248">
                  <c:v>42958</c:v>
                </c:pt>
                <c:pt idx="249">
                  <c:v>42958</c:v>
                </c:pt>
                <c:pt idx="250">
                  <c:v>42958</c:v>
                </c:pt>
                <c:pt idx="251">
                  <c:v>42958</c:v>
                </c:pt>
                <c:pt idx="252">
                  <c:v>42958</c:v>
                </c:pt>
                <c:pt idx="253">
                  <c:v>42958</c:v>
                </c:pt>
                <c:pt idx="254">
                  <c:v>42958</c:v>
                </c:pt>
                <c:pt idx="255">
                  <c:v>42958</c:v>
                </c:pt>
                <c:pt idx="256">
                  <c:v>42958</c:v>
                </c:pt>
                <c:pt idx="257">
                  <c:v>42958</c:v>
                </c:pt>
                <c:pt idx="258">
                  <c:v>42958</c:v>
                </c:pt>
                <c:pt idx="259">
                  <c:v>42958</c:v>
                </c:pt>
                <c:pt idx="260">
                  <c:v>42958</c:v>
                </c:pt>
                <c:pt idx="261">
                  <c:v>42958</c:v>
                </c:pt>
                <c:pt idx="262">
                  <c:v>42958</c:v>
                </c:pt>
                <c:pt idx="263">
                  <c:v>42958</c:v>
                </c:pt>
                <c:pt idx="264">
                  <c:v>42959</c:v>
                </c:pt>
                <c:pt idx="265">
                  <c:v>42959</c:v>
                </c:pt>
                <c:pt idx="266">
                  <c:v>42959</c:v>
                </c:pt>
                <c:pt idx="267">
                  <c:v>42959</c:v>
                </c:pt>
                <c:pt idx="268">
                  <c:v>42959</c:v>
                </c:pt>
                <c:pt idx="269">
                  <c:v>42959</c:v>
                </c:pt>
                <c:pt idx="270">
                  <c:v>42959</c:v>
                </c:pt>
                <c:pt idx="271">
                  <c:v>42959</c:v>
                </c:pt>
                <c:pt idx="272">
                  <c:v>42959</c:v>
                </c:pt>
                <c:pt idx="273">
                  <c:v>42959</c:v>
                </c:pt>
                <c:pt idx="274">
                  <c:v>42959</c:v>
                </c:pt>
                <c:pt idx="275">
                  <c:v>42959</c:v>
                </c:pt>
                <c:pt idx="276">
                  <c:v>42959</c:v>
                </c:pt>
                <c:pt idx="277">
                  <c:v>42959</c:v>
                </c:pt>
                <c:pt idx="278">
                  <c:v>42959</c:v>
                </c:pt>
                <c:pt idx="279">
                  <c:v>42959</c:v>
                </c:pt>
                <c:pt idx="280">
                  <c:v>42959</c:v>
                </c:pt>
                <c:pt idx="281">
                  <c:v>42959</c:v>
                </c:pt>
                <c:pt idx="282">
                  <c:v>42959</c:v>
                </c:pt>
                <c:pt idx="283">
                  <c:v>42959</c:v>
                </c:pt>
                <c:pt idx="284">
                  <c:v>42959</c:v>
                </c:pt>
                <c:pt idx="285">
                  <c:v>42959</c:v>
                </c:pt>
                <c:pt idx="286">
                  <c:v>42959</c:v>
                </c:pt>
                <c:pt idx="287">
                  <c:v>42959</c:v>
                </c:pt>
                <c:pt idx="288">
                  <c:v>42960</c:v>
                </c:pt>
                <c:pt idx="289">
                  <c:v>42960</c:v>
                </c:pt>
                <c:pt idx="290">
                  <c:v>42960</c:v>
                </c:pt>
                <c:pt idx="291">
                  <c:v>42960</c:v>
                </c:pt>
                <c:pt idx="292">
                  <c:v>42960</c:v>
                </c:pt>
                <c:pt idx="293">
                  <c:v>42960</c:v>
                </c:pt>
                <c:pt idx="294">
                  <c:v>42960</c:v>
                </c:pt>
                <c:pt idx="295">
                  <c:v>42960</c:v>
                </c:pt>
                <c:pt idx="296">
                  <c:v>42960</c:v>
                </c:pt>
                <c:pt idx="297">
                  <c:v>42960</c:v>
                </c:pt>
                <c:pt idx="298">
                  <c:v>42960</c:v>
                </c:pt>
                <c:pt idx="299">
                  <c:v>42960</c:v>
                </c:pt>
                <c:pt idx="300">
                  <c:v>42960</c:v>
                </c:pt>
                <c:pt idx="301">
                  <c:v>42960</c:v>
                </c:pt>
                <c:pt idx="302">
                  <c:v>42960</c:v>
                </c:pt>
                <c:pt idx="303">
                  <c:v>42960</c:v>
                </c:pt>
                <c:pt idx="304">
                  <c:v>42960</c:v>
                </c:pt>
                <c:pt idx="305">
                  <c:v>42960</c:v>
                </c:pt>
                <c:pt idx="306">
                  <c:v>42960</c:v>
                </c:pt>
                <c:pt idx="307">
                  <c:v>42960</c:v>
                </c:pt>
                <c:pt idx="308">
                  <c:v>42960</c:v>
                </c:pt>
                <c:pt idx="309">
                  <c:v>42960</c:v>
                </c:pt>
                <c:pt idx="310">
                  <c:v>42960</c:v>
                </c:pt>
                <c:pt idx="311">
                  <c:v>42960</c:v>
                </c:pt>
                <c:pt idx="312">
                  <c:v>42961</c:v>
                </c:pt>
                <c:pt idx="313">
                  <c:v>42961</c:v>
                </c:pt>
                <c:pt idx="314">
                  <c:v>42961</c:v>
                </c:pt>
                <c:pt idx="315">
                  <c:v>42961</c:v>
                </c:pt>
                <c:pt idx="316">
                  <c:v>42961</c:v>
                </c:pt>
                <c:pt idx="317">
                  <c:v>42961</c:v>
                </c:pt>
                <c:pt idx="318">
                  <c:v>42961</c:v>
                </c:pt>
                <c:pt idx="319">
                  <c:v>42961</c:v>
                </c:pt>
                <c:pt idx="320">
                  <c:v>42961</c:v>
                </c:pt>
                <c:pt idx="321">
                  <c:v>42961</c:v>
                </c:pt>
                <c:pt idx="322">
                  <c:v>42961</c:v>
                </c:pt>
                <c:pt idx="323">
                  <c:v>42961</c:v>
                </c:pt>
                <c:pt idx="324">
                  <c:v>42961</c:v>
                </c:pt>
                <c:pt idx="325">
                  <c:v>42961</c:v>
                </c:pt>
                <c:pt idx="326">
                  <c:v>42961</c:v>
                </c:pt>
                <c:pt idx="327">
                  <c:v>42961</c:v>
                </c:pt>
                <c:pt idx="328">
                  <c:v>42961</c:v>
                </c:pt>
                <c:pt idx="329">
                  <c:v>42961</c:v>
                </c:pt>
                <c:pt idx="330">
                  <c:v>42961</c:v>
                </c:pt>
                <c:pt idx="331">
                  <c:v>42961</c:v>
                </c:pt>
                <c:pt idx="332">
                  <c:v>42961</c:v>
                </c:pt>
                <c:pt idx="333">
                  <c:v>42961</c:v>
                </c:pt>
                <c:pt idx="334">
                  <c:v>42961</c:v>
                </c:pt>
                <c:pt idx="335">
                  <c:v>42961</c:v>
                </c:pt>
                <c:pt idx="336">
                  <c:v>42962</c:v>
                </c:pt>
                <c:pt idx="337">
                  <c:v>42962</c:v>
                </c:pt>
                <c:pt idx="338">
                  <c:v>42962</c:v>
                </c:pt>
                <c:pt idx="339">
                  <c:v>42962</c:v>
                </c:pt>
                <c:pt idx="340">
                  <c:v>42962</c:v>
                </c:pt>
                <c:pt idx="341">
                  <c:v>42962</c:v>
                </c:pt>
                <c:pt idx="342">
                  <c:v>42962</c:v>
                </c:pt>
                <c:pt idx="343">
                  <c:v>42962</c:v>
                </c:pt>
                <c:pt idx="344">
                  <c:v>42962</c:v>
                </c:pt>
                <c:pt idx="345">
                  <c:v>42962</c:v>
                </c:pt>
                <c:pt idx="346">
                  <c:v>42962</c:v>
                </c:pt>
                <c:pt idx="347">
                  <c:v>42962</c:v>
                </c:pt>
                <c:pt idx="348">
                  <c:v>42962</c:v>
                </c:pt>
                <c:pt idx="349">
                  <c:v>42962</c:v>
                </c:pt>
                <c:pt idx="350">
                  <c:v>42962</c:v>
                </c:pt>
                <c:pt idx="351">
                  <c:v>42962</c:v>
                </c:pt>
                <c:pt idx="352">
                  <c:v>42962</c:v>
                </c:pt>
                <c:pt idx="353">
                  <c:v>42962</c:v>
                </c:pt>
                <c:pt idx="354">
                  <c:v>42962</c:v>
                </c:pt>
                <c:pt idx="355">
                  <c:v>42962</c:v>
                </c:pt>
                <c:pt idx="356">
                  <c:v>42962</c:v>
                </c:pt>
                <c:pt idx="357">
                  <c:v>42962</c:v>
                </c:pt>
                <c:pt idx="358">
                  <c:v>42962</c:v>
                </c:pt>
                <c:pt idx="359">
                  <c:v>42962</c:v>
                </c:pt>
                <c:pt idx="360">
                  <c:v>42963</c:v>
                </c:pt>
                <c:pt idx="361">
                  <c:v>42963</c:v>
                </c:pt>
                <c:pt idx="362">
                  <c:v>42963</c:v>
                </c:pt>
                <c:pt idx="363">
                  <c:v>42963</c:v>
                </c:pt>
                <c:pt idx="364">
                  <c:v>42963</c:v>
                </c:pt>
                <c:pt idx="365">
                  <c:v>42963</c:v>
                </c:pt>
                <c:pt idx="366">
                  <c:v>42963</c:v>
                </c:pt>
                <c:pt idx="367">
                  <c:v>42963</c:v>
                </c:pt>
                <c:pt idx="368">
                  <c:v>42963</c:v>
                </c:pt>
                <c:pt idx="369">
                  <c:v>42963</c:v>
                </c:pt>
                <c:pt idx="370">
                  <c:v>42963</c:v>
                </c:pt>
                <c:pt idx="371">
                  <c:v>42963</c:v>
                </c:pt>
                <c:pt idx="372">
                  <c:v>42963</c:v>
                </c:pt>
                <c:pt idx="373">
                  <c:v>42963</c:v>
                </c:pt>
                <c:pt idx="374">
                  <c:v>42963</c:v>
                </c:pt>
                <c:pt idx="375">
                  <c:v>42963</c:v>
                </c:pt>
                <c:pt idx="376">
                  <c:v>42963</c:v>
                </c:pt>
                <c:pt idx="377">
                  <c:v>42963</c:v>
                </c:pt>
                <c:pt idx="378">
                  <c:v>42963</c:v>
                </c:pt>
                <c:pt idx="379">
                  <c:v>42963</c:v>
                </c:pt>
                <c:pt idx="380">
                  <c:v>42963</c:v>
                </c:pt>
                <c:pt idx="381">
                  <c:v>42963</c:v>
                </c:pt>
                <c:pt idx="382">
                  <c:v>42963</c:v>
                </c:pt>
                <c:pt idx="383">
                  <c:v>42963</c:v>
                </c:pt>
                <c:pt idx="384">
                  <c:v>42964</c:v>
                </c:pt>
                <c:pt idx="385">
                  <c:v>42964</c:v>
                </c:pt>
                <c:pt idx="386">
                  <c:v>42964</c:v>
                </c:pt>
                <c:pt idx="387">
                  <c:v>42964</c:v>
                </c:pt>
                <c:pt idx="388">
                  <c:v>42964</c:v>
                </c:pt>
                <c:pt idx="389">
                  <c:v>42964</c:v>
                </c:pt>
                <c:pt idx="390">
                  <c:v>42964</c:v>
                </c:pt>
                <c:pt idx="391">
                  <c:v>42964</c:v>
                </c:pt>
                <c:pt idx="392">
                  <c:v>42964</c:v>
                </c:pt>
                <c:pt idx="393">
                  <c:v>42964</c:v>
                </c:pt>
                <c:pt idx="394">
                  <c:v>42964</c:v>
                </c:pt>
                <c:pt idx="395">
                  <c:v>42964</c:v>
                </c:pt>
                <c:pt idx="396">
                  <c:v>42964</c:v>
                </c:pt>
                <c:pt idx="397">
                  <c:v>42964</c:v>
                </c:pt>
                <c:pt idx="398">
                  <c:v>42964</c:v>
                </c:pt>
                <c:pt idx="399">
                  <c:v>42964</c:v>
                </c:pt>
                <c:pt idx="400">
                  <c:v>42964</c:v>
                </c:pt>
                <c:pt idx="401">
                  <c:v>42964</c:v>
                </c:pt>
                <c:pt idx="402">
                  <c:v>42964</c:v>
                </c:pt>
                <c:pt idx="403">
                  <c:v>42964</c:v>
                </c:pt>
                <c:pt idx="404">
                  <c:v>42964</c:v>
                </c:pt>
                <c:pt idx="405">
                  <c:v>42964</c:v>
                </c:pt>
                <c:pt idx="406">
                  <c:v>42964</c:v>
                </c:pt>
                <c:pt idx="407">
                  <c:v>42964</c:v>
                </c:pt>
                <c:pt idx="408">
                  <c:v>42965</c:v>
                </c:pt>
                <c:pt idx="409">
                  <c:v>42965</c:v>
                </c:pt>
                <c:pt idx="410">
                  <c:v>42965</c:v>
                </c:pt>
                <c:pt idx="411">
                  <c:v>42965</c:v>
                </c:pt>
                <c:pt idx="412">
                  <c:v>42965</c:v>
                </c:pt>
                <c:pt idx="413">
                  <c:v>42965</c:v>
                </c:pt>
                <c:pt idx="414">
                  <c:v>42965</c:v>
                </c:pt>
                <c:pt idx="415">
                  <c:v>42965</c:v>
                </c:pt>
                <c:pt idx="416">
                  <c:v>42965</c:v>
                </c:pt>
                <c:pt idx="417">
                  <c:v>42965</c:v>
                </c:pt>
                <c:pt idx="418">
                  <c:v>42965</c:v>
                </c:pt>
                <c:pt idx="419">
                  <c:v>42965</c:v>
                </c:pt>
                <c:pt idx="420">
                  <c:v>42965</c:v>
                </c:pt>
                <c:pt idx="421">
                  <c:v>42965</c:v>
                </c:pt>
                <c:pt idx="422">
                  <c:v>42965</c:v>
                </c:pt>
                <c:pt idx="423">
                  <c:v>42965</c:v>
                </c:pt>
                <c:pt idx="424">
                  <c:v>42965</c:v>
                </c:pt>
                <c:pt idx="425">
                  <c:v>42965</c:v>
                </c:pt>
                <c:pt idx="426">
                  <c:v>42965</c:v>
                </c:pt>
                <c:pt idx="427">
                  <c:v>42965</c:v>
                </c:pt>
                <c:pt idx="428">
                  <c:v>42965</c:v>
                </c:pt>
                <c:pt idx="429">
                  <c:v>42965</c:v>
                </c:pt>
                <c:pt idx="430">
                  <c:v>42965</c:v>
                </c:pt>
                <c:pt idx="431">
                  <c:v>42965</c:v>
                </c:pt>
                <c:pt idx="432">
                  <c:v>42966</c:v>
                </c:pt>
                <c:pt idx="433">
                  <c:v>42966</c:v>
                </c:pt>
                <c:pt idx="434">
                  <c:v>42966</c:v>
                </c:pt>
                <c:pt idx="435">
                  <c:v>42966</c:v>
                </c:pt>
                <c:pt idx="436">
                  <c:v>42966</c:v>
                </c:pt>
                <c:pt idx="437">
                  <c:v>42966</c:v>
                </c:pt>
                <c:pt idx="438">
                  <c:v>42966</c:v>
                </c:pt>
                <c:pt idx="439">
                  <c:v>42966</c:v>
                </c:pt>
                <c:pt idx="440">
                  <c:v>42966</c:v>
                </c:pt>
                <c:pt idx="441">
                  <c:v>42966</c:v>
                </c:pt>
                <c:pt idx="442">
                  <c:v>42966</c:v>
                </c:pt>
                <c:pt idx="443">
                  <c:v>42966</c:v>
                </c:pt>
                <c:pt idx="444">
                  <c:v>42966</c:v>
                </c:pt>
                <c:pt idx="445">
                  <c:v>42966</c:v>
                </c:pt>
                <c:pt idx="446">
                  <c:v>42966</c:v>
                </c:pt>
                <c:pt idx="447">
                  <c:v>42966</c:v>
                </c:pt>
                <c:pt idx="448">
                  <c:v>42966</c:v>
                </c:pt>
                <c:pt idx="449">
                  <c:v>42966</c:v>
                </c:pt>
                <c:pt idx="450">
                  <c:v>42966</c:v>
                </c:pt>
                <c:pt idx="451">
                  <c:v>42966</c:v>
                </c:pt>
                <c:pt idx="452">
                  <c:v>42966</c:v>
                </c:pt>
                <c:pt idx="453">
                  <c:v>42966</c:v>
                </c:pt>
                <c:pt idx="454">
                  <c:v>42966</c:v>
                </c:pt>
                <c:pt idx="455">
                  <c:v>42966</c:v>
                </c:pt>
                <c:pt idx="456">
                  <c:v>42967</c:v>
                </c:pt>
                <c:pt idx="457">
                  <c:v>42967</c:v>
                </c:pt>
                <c:pt idx="458">
                  <c:v>42967</c:v>
                </c:pt>
                <c:pt idx="459">
                  <c:v>42967</c:v>
                </c:pt>
                <c:pt idx="460">
                  <c:v>42967</c:v>
                </c:pt>
                <c:pt idx="461">
                  <c:v>42967</c:v>
                </c:pt>
                <c:pt idx="462">
                  <c:v>42967</c:v>
                </c:pt>
                <c:pt idx="463">
                  <c:v>42967</c:v>
                </c:pt>
                <c:pt idx="464">
                  <c:v>42967</c:v>
                </c:pt>
                <c:pt idx="465">
                  <c:v>42967</c:v>
                </c:pt>
                <c:pt idx="466">
                  <c:v>42967</c:v>
                </c:pt>
                <c:pt idx="467">
                  <c:v>42967</c:v>
                </c:pt>
                <c:pt idx="468">
                  <c:v>42967</c:v>
                </c:pt>
                <c:pt idx="469">
                  <c:v>42967</c:v>
                </c:pt>
                <c:pt idx="470">
                  <c:v>42967</c:v>
                </c:pt>
                <c:pt idx="471">
                  <c:v>42967</c:v>
                </c:pt>
                <c:pt idx="472">
                  <c:v>42967</c:v>
                </c:pt>
                <c:pt idx="473">
                  <c:v>42967</c:v>
                </c:pt>
                <c:pt idx="474">
                  <c:v>42967</c:v>
                </c:pt>
                <c:pt idx="475">
                  <c:v>42967</c:v>
                </c:pt>
                <c:pt idx="476">
                  <c:v>42967</c:v>
                </c:pt>
                <c:pt idx="477">
                  <c:v>42967</c:v>
                </c:pt>
                <c:pt idx="478">
                  <c:v>42967</c:v>
                </c:pt>
                <c:pt idx="479">
                  <c:v>42967</c:v>
                </c:pt>
                <c:pt idx="480">
                  <c:v>42968</c:v>
                </c:pt>
                <c:pt idx="481">
                  <c:v>42968</c:v>
                </c:pt>
                <c:pt idx="482">
                  <c:v>42968</c:v>
                </c:pt>
                <c:pt idx="483">
                  <c:v>42968</c:v>
                </c:pt>
                <c:pt idx="484">
                  <c:v>42968</c:v>
                </c:pt>
                <c:pt idx="485">
                  <c:v>42968</c:v>
                </c:pt>
                <c:pt idx="486">
                  <c:v>42968</c:v>
                </c:pt>
                <c:pt idx="487">
                  <c:v>42968</c:v>
                </c:pt>
                <c:pt idx="488">
                  <c:v>42968</c:v>
                </c:pt>
                <c:pt idx="489">
                  <c:v>42968</c:v>
                </c:pt>
                <c:pt idx="490">
                  <c:v>42968</c:v>
                </c:pt>
                <c:pt idx="491">
                  <c:v>42968</c:v>
                </c:pt>
                <c:pt idx="492">
                  <c:v>42968</c:v>
                </c:pt>
                <c:pt idx="493">
                  <c:v>42968</c:v>
                </c:pt>
                <c:pt idx="494">
                  <c:v>42968</c:v>
                </c:pt>
                <c:pt idx="495">
                  <c:v>42968</c:v>
                </c:pt>
                <c:pt idx="496">
                  <c:v>42968</c:v>
                </c:pt>
                <c:pt idx="497">
                  <c:v>42968</c:v>
                </c:pt>
                <c:pt idx="498">
                  <c:v>42968</c:v>
                </c:pt>
                <c:pt idx="499">
                  <c:v>42968</c:v>
                </c:pt>
                <c:pt idx="500">
                  <c:v>42968</c:v>
                </c:pt>
                <c:pt idx="501">
                  <c:v>42968</c:v>
                </c:pt>
                <c:pt idx="502">
                  <c:v>42968</c:v>
                </c:pt>
                <c:pt idx="503">
                  <c:v>42968</c:v>
                </c:pt>
                <c:pt idx="504">
                  <c:v>42969</c:v>
                </c:pt>
                <c:pt idx="505">
                  <c:v>42969</c:v>
                </c:pt>
                <c:pt idx="506">
                  <c:v>42969</c:v>
                </c:pt>
                <c:pt idx="507">
                  <c:v>42969</c:v>
                </c:pt>
                <c:pt idx="508">
                  <c:v>42969</c:v>
                </c:pt>
                <c:pt idx="509">
                  <c:v>42969</c:v>
                </c:pt>
                <c:pt idx="510">
                  <c:v>42969</c:v>
                </c:pt>
                <c:pt idx="511">
                  <c:v>42969</c:v>
                </c:pt>
                <c:pt idx="512">
                  <c:v>42969</c:v>
                </c:pt>
                <c:pt idx="513">
                  <c:v>42969</c:v>
                </c:pt>
                <c:pt idx="514">
                  <c:v>42969</c:v>
                </c:pt>
                <c:pt idx="515">
                  <c:v>42969</c:v>
                </c:pt>
                <c:pt idx="516">
                  <c:v>42969</c:v>
                </c:pt>
                <c:pt idx="517">
                  <c:v>42969</c:v>
                </c:pt>
                <c:pt idx="518">
                  <c:v>42969</c:v>
                </c:pt>
                <c:pt idx="519">
                  <c:v>42969</c:v>
                </c:pt>
                <c:pt idx="520">
                  <c:v>42969</c:v>
                </c:pt>
                <c:pt idx="521">
                  <c:v>42969</c:v>
                </c:pt>
                <c:pt idx="522">
                  <c:v>42969</c:v>
                </c:pt>
                <c:pt idx="523">
                  <c:v>42969</c:v>
                </c:pt>
                <c:pt idx="524">
                  <c:v>42969</c:v>
                </c:pt>
                <c:pt idx="525">
                  <c:v>42969</c:v>
                </c:pt>
                <c:pt idx="526">
                  <c:v>42969</c:v>
                </c:pt>
                <c:pt idx="527">
                  <c:v>42969</c:v>
                </c:pt>
                <c:pt idx="528">
                  <c:v>42970</c:v>
                </c:pt>
                <c:pt idx="529">
                  <c:v>42970</c:v>
                </c:pt>
                <c:pt idx="530">
                  <c:v>42970</c:v>
                </c:pt>
                <c:pt idx="531">
                  <c:v>42970</c:v>
                </c:pt>
                <c:pt idx="532">
                  <c:v>42970</c:v>
                </c:pt>
                <c:pt idx="533">
                  <c:v>42970</c:v>
                </c:pt>
                <c:pt idx="534">
                  <c:v>42970</c:v>
                </c:pt>
                <c:pt idx="535">
                  <c:v>42970</c:v>
                </c:pt>
                <c:pt idx="536">
                  <c:v>42970</c:v>
                </c:pt>
                <c:pt idx="537">
                  <c:v>42970</c:v>
                </c:pt>
                <c:pt idx="538">
                  <c:v>42970</c:v>
                </c:pt>
                <c:pt idx="539">
                  <c:v>42970</c:v>
                </c:pt>
                <c:pt idx="540">
                  <c:v>42970</c:v>
                </c:pt>
                <c:pt idx="541">
                  <c:v>42970</c:v>
                </c:pt>
                <c:pt idx="542">
                  <c:v>42970</c:v>
                </c:pt>
                <c:pt idx="543">
                  <c:v>42970</c:v>
                </c:pt>
                <c:pt idx="544">
                  <c:v>42970</c:v>
                </c:pt>
                <c:pt idx="545">
                  <c:v>42970</c:v>
                </c:pt>
                <c:pt idx="546">
                  <c:v>42970</c:v>
                </c:pt>
                <c:pt idx="547">
                  <c:v>42970</c:v>
                </c:pt>
                <c:pt idx="548">
                  <c:v>42970</c:v>
                </c:pt>
                <c:pt idx="549">
                  <c:v>42970</c:v>
                </c:pt>
                <c:pt idx="550">
                  <c:v>42970</c:v>
                </c:pt>
                <c:pt idx="551">
                  <c:v>42970</c:v>
                </c:pt>
                <c:pt idx="552">
                  <c:v>42971</c:v>
                </c:pt>
                <c:pt idx="553">
                  <c:v>42971</c:v>
                </c:pt>
                <c:pt idx="554">
                  <c:v>42971</c:v>
                </c:pt>
                <c:pt idx="555">
                  <c:v>42971</c:v>
                </c:pt>
                <c:pt idx="556">
                  <c:v>42971</c:v>
                </c:pt>
                <c:pt idx="557">
                  <c:v>42971</c:v>
                </c:pt>
                <c:pt idx="558">
                  <c:v>42971</c:v>
                </c:pt>
                <c:pt idx="559">
                  <c:v>42971</c:v>
                </c:pt>
                <c:pt idx="560">
                  <c:v>42971</c:v>
                </c:pt>
                <c:pt idx="561">
                  <c:v>42971</c:v>
                </c:pt>
                <c:pt idx="562">
                  <c:v>42971</c:v>
                </c:pt>
                <c:pt idx="563">
                  <c:v>42971</c:v>
                </c:pt>
                <c:pt idx="564">
                  <c:v>42971</c:v>
                </c:pt>
                <c:pt idx="565">
                  <c:v>42971</c:v>
                </c:pt>
                <c:pt idx="566">
                  <c:v>42971</c:v>
                </c:pt>
                <c:pt idx="567">
                  <c:v>42971</c:v>
                </c:pt>
                <c:pt idx="568">
                  <c:v>42971</c:v>
                </c:pt>
                <c:pt idx="569">
                  <c:v>42971</c:v>
                </c:pt>
                <c:pt idx="570">
                  <c:v>42971</c:v>
                </c:pt>
                <c:pt idx="571">
                  <c:v>42971</c:v>
                </c:pt>
                <c:pt idx="572">
                  <c:v>42971</c:v>
                </c:pt>
                <c:pt idx="573">
                  <c:v>42971</c:v>
                </c:pt>
                <c:pt idx="574">
                  <c:v>42971</c:v>
                </c:pt>
                <c:pt idx="575">
                  <c:v>42971</c:v>
                </c:pt>
                <c:pt idx="576">
                  <c:v>42972</c:v>
                </c:pt>
                <c:pt idx="577">
                  <c:v>42972</c:v>
                </c:pt>
                <c:pt idx="578">
                  <c:v>42972</c:v>
                </c:pt>
                <c:pt idx="579">
                  <c:v>42972</c:v>
                </c:pt>
                <c:pt idx="580">
                  <c:v>42972</c:v>
                </c:pt>
                <c:pt idx="581">
                  <c:v>42972</c:v>
                </c:pt>
                <c:pt idx="582">
                  <c:v>42972</c:v>
                </c:pt>
                <c:pt idx="583">
                  <c:v>42972</c:v>
                </c:pt>
                <c:pt idx="584">
                  <c:v>42972</c:v>
                </c:pt>
                <c:pt idx="585">
                  <c:v>42972</c:v>
                </c:pt>
                <c:pt idx="586">
                  <c:v>42972</c:v>
                </c:pt>
                <c:pt idx="587">
                  <c:v>42972</c:v>
                </c:pt>
                <c:pt idx="588">
                  <c:v>42972</c:v>
                </c:pt>
                <c:pt idx="589">
                  <c:v>42972</c:v>
                </c:pt>
                <c:pt idx="590">
                  <c:v>42972</c:v>
                </c:pt>
                <c:pt idx="591">
                  <c:v>42972</c:v>
                </c:pt>
                <c:pt idx="592">
                  <c:v>42972</c:v>
                </c:pt>
                <c:pt idx="593">
                  <c:v>42972</c:v>
                </c:pt>
                <c:pt idx="594">
                  <c:v>42972</c:v>
                </c:pt>
                <c:pt idx="595">
                  <c:v>42972</c:v>
                </c:pt>
                <c:pt idx="596">
                  <c:v>42972</c:v>
                </c:pt>
                <c:pt idx="597">
                  <c:v>42972</c:v>
                </c:pt>
                <c:pt idx="598">
                  <c:v>42972</c:v>
                </c:pt>
                <c:pt idx="599">
                  <c:v>42972</c:v>
                </c:pt>
                <c:pt idx="600">
                  <c:v>42973</c:v>
                </c:pt>
                <c:pt idx="601">
                  <c:v>42973</c:v>
                </c:pt>
                <c:pt idx="602">
                  <c:v>42973</c:v>
                </c:pt>
                <c:pt idx="603">
                  <c:v>42973</c:v>
                </c:pt>
                <c:pt idx="604">
                  <c:v>42973</c:v>
                </c:pt>
                <c:pt idx="605">
                  <c:v>42973</c:v>
                </c:pt>
                <c:pt idx="606">
                  <c:v>42973</c:v>
                </c:pt>
                <c:pt idx="607">
                  <c:v>42973</c:v>
                </c:pt>
                <c:pt idx="608">
                  <c:v>42973</c:v>
                </c:pt>
                <c:pt idx="609">
                  <c:v>42973</c:v>
                </c:pt>
                <c:pt idx="610">
                  <c:v>42973</c:v>
                </c:pt>
                <c:pt idx="611">
                  <c:v>42973</c:v>
                </c:pt>
                <c:pt idx="612">
                  <c:v>42973</c:v>
                </c:pt>
                <c:pt idx="613">
                  <c:v>42973</c:v>
                </c:pt>
                <c:pt idx="614">
                  <c:v>42973</c:v>
                </c:pt>
                <c:pt idx="615">
                  <c:v>42973</c:v>
                </c:pt>
                <c:pt idx="616">
                  <c:v>42973</c:v>
                </c:pt>
                <c:pt idx="617">
                  <c:v>42973</c:v>
                </c:pt>
                <c:pt idx="618">
                  <c:v>42973</c:v>
                </c:pt>
                <c:pt idx="619">
                  <c:v>42973</c:v>
                </c:pt>
                <c:pt idx="620">
                  <c:v>42973</c:v>
                </c:pt>
                <c:pt idx="621">
                  <c:v>42973</c:v>
                </c:pt>
                <c:pt idx="622">
                  <c:v>42973</c:v>
                </c:pt>
                <c:pt idx="623">
                  <c:v>42973</c:v>
                </c:pt>
                <c:pt idx="624">
                  <c:v>42974</c:v>
                </c:pt>
                <c:pt idx="625">
                  <c:v>42974</c:v>
                </c:pt>
                <c:pt idx="626">
                  <c:v>42974</c:v>
                </c:pt>
                <c:pt idx="627">
                  <c:v>42974</c:v>
                </c:pt>
                <c:pt idx="628">
                  <c:v>42974</c:v>
                </c:pt>
                <c:pt idx="629">
                  <c:v>42974</c:v>
                </c:pt>
                <c:pt idx="630">
                  <c:v>42974</c:v>
                </c:pt>
                <c:pt idx="631">
                  <c:v>42974</c:v>
                </c:pt>
                <c:pt idx="632">
                  <c:v>42974</c:v>
                </c:pt>
                <c:pt idx="633">
                  <c:v>42974</c:v>
                </c:pt>
                <c:pt idx="634">
                  <c:v>42974</c:v>
                </c:pt>
                <c:pt idx="635">
                  <c:v>42974</c:v>
                </c:pt>
                <c:pt idx="636">
                  <c:v>42974</c:v>
                </c:pt>
                <c:pt idx="637">
                  <c:v>42974</c:v>
                </c:pt>
                <c:pt idx="638">
                  <c:v>42974</c:v>
                </c:pt>
                <c:pt idx="639">
                  <c:v>42974</c:v>
                </c:pt>
                <c:pt idx="640">
                  <c:v>42974</c:v>
                </c:pt>
                <c:pt idx="641">
                  <c:v>42974</c:v>
                </c:pt>
                <c:pt idx="642">
                  <c:v>42974</c:v>
                </c:pt>
                <c:pt idx="643">
                  <c:v>42974</c:v>
                </c:pt>
                <c:pt idx="644">
                  <c:v>42974</c:v>
                </c:pt>
                <c:pt idx="645">
                  <c:v>42974</c:v>
                </c:pt>
                <c:pt idx="646">
                  <c:v>42974</c:v>
                </c:pt>
                <c:pt idx="647">
                  <c:v>42974</c:v>
                </c:pt>
                <c:pt idx="648">
                  <c:v>42975</c:v>
                </c:pt>
                <c:pt idx="649">
                  <c:v>42975</c:v>
                </c:pt>
                <c:pt idx="650">
                  <c:v>42975</c:v>
                </c:pt>
                <c:pt idx="651">
                  <c:v>42975</c:v>
                </c:pt>
                <c:pt idx="652">
                  <c:v>42975</c:v>
                </c:pt>
                <c:pt idx="653">
                  <c:v>42975</c:v>
                </c:pt>
                <c:pt idx="654">
                  <c:v>42975</c:v>
                </c:pt>
                <c:pt idx="655">
                  <c:v>42975</c:v>
                </c:pt>
                <c:pt idx="656">
                  <c:v>42975</c:v>
                </c:pt>
                <c:pt idx="657">
                  <c:v>42975</c:v>
                </c:pt>
                <c:pt idx="658">
                  <c:v>42975</c:v>
                </c:pt>
                <c:pt idx="659">
                  <c:v>42975</c:v>
                </c:pt>
                <c:pt idx="660">
                  <c:v>42975</c:v>
                </c:pt>
                <c:pt idx="661">
                  <c:v>42975</c:v>
                </c:pt>
                <c:pt idx="662">
                  <c:v>42975</c:v>
                </c:pt>
                <c:pt idx="663">
                  <c:v>42975</c:v>
                </c:pt>
                <c:pt idx="664">
                  <c:v>42975</c:v>
                </c:pt>
                <c:pt idx="665">
                  <c:v>42975</c:v>
                </c:pt>
                <c:pt idx="666">
                  <c:v>42975</c:v>
                </c:pt>
                <c:pt idx="667">
                  <c:v>42975</c:v>
                </c:pt>
                <c:pt idx="668">
                  <c:v>42975</c:v>
                </c:pt>
                <c:pt idx="669">
                  <c:v>42975</c:v>
                </c:pt>
                <c:pt idx="670">
                  <c:v>42975</c:v>
                </c:pt>
                <c:pt idx="671">
                  <c:v>42975</c:v>
                </c:pt>
                <c:pt idx="672">
                  <c:v>42976</c:v>
                </c:pt>
                <c:pt idx="673">
                  <c:v>42976</c:v>
                </c:pt>
                <c:pt idx="674">
                  <c:v>42976</c:v>
                </c:pt>
                <c:pt idx="675">
                  <c:v>42976</c:v>
                </c:pt>
                <c:pt idx="676">
                  <c:v>42976</c:v>
                </c:pt>
                <c:pt idx="677">
                  <c:v>42976</c:v>
                </c:pt>
                <c:pt idx="678">
                  <c:v>42976</c:v>
                </c:pt>
                <c:pt idx="679">
                  <c:v>42976</c:v>
                </c:pt>
                <c:pt idx="680">
                  <c:v>42976</c:v>
                </c:pt>
                <c:pt idx="681">
                  <c:v>42976</c:v>
                </c:pt>
                <c:pt idx="682">
                  <c:v>42976</c:v>
                </c:pt>
                <c:pt idx="683">
                  <c:v>42976</c:v>
                </c:pt>
                <c:pt idx="684">
                  <c:v>42976</c:v>
                </c:pt>
                <c:pt idx="685">
                  <c:v>42976</c:v>
                </c:pt>
                <c:pt idx="686">
                  <c:v>42976</c:v>
                </c:pt>
                <c:pt idx="687">
                  <c:v>42976</c:v>
                </c:pt>
                <c:pt idx="688">
                  <c:v>42976</c:v>
                </c:pt>
                <c:pt idx="689">
                  <c:v>42976</c:v>
                </c:pt>
                <c:pt idx="690">
                  <c:v>42976</c:v>
                </c:pt>
                <c:pt idx="691">
                  <c:v>42976</c:v>
                </c:pt>
                <c:pt idx="692">
                  <c:v>42976</c:v>
                </c:pt>
                <c:pt idx="693">
                  <c:v>42976</c:v>
                </c:pt>
                <c:pt idx="694">
                  <c:v>42976</c:v>
                </c:pt>
                <c:pt idx="695">
                  <c:v>42976</c:v>
                </c:pt>
                <c:pt idx="696">
                  <c:v>42977</c:v>
                </c:pt>
                <c:pt idx="697">
                  <c:v>42977</c:v>
                </c:pt>
                <c:pt idx="698">
                  <c:v>42977</c:v>
                </c:pt>
                <c:pt idx="699">
                  <c:v>42977</c:v>
                </c:pt>
                <c:pt idx="700">
                  <c:v>42977</c:v>
                </c:pt>
                <c:pt idx="701">
                  <c:v>42977</c:v>
                </c:pt>
                <c:pt idx="702">
                  <c:v>42977</c:v>
                </c:pt>
                <c:pt idx="703">
                  <c:v>42977</c:v>
                </c:pt>
                <c:pt idx="704">
                  <c:v>42977</c:v>
                </c:pt>
                <c:pt idx="705">
                  <c:v>42977</c:v>
                </c:pt>
                <c:pt idx="706">
                  <c:v>42977</c:v>
                </c:pt>
                <c:pt idx="707">
                  <c:v>42977</c:v>
                </c:pt>
                <c:pt idx="708">
                  <c:v>42977</c:v>
                </c:pt>
                <c:pt idx="709">
                  <c:v>42977</c:v>
                </c:pt>
                <c:pt idx="710">
                  <c:v>42977</c:v>
                </c:pt>
                <c:pt idx="711">
                  <c:v>42977</c:v>
                </c:pt>
                <c:pt idx="712">
                  <c:v>42977</c:v>
                </c:pt>
                <c:pt idx="713">
                  <c:v>42977</c:v>
                </c:pt>
                <c:pt idx="714">
                  <c:v>42977</c:v>
                </c:pt>
                <c:pt idx="715">
                  <c:v>42977</c:v>
                </c:pt>
                <c:pt idx="716">
                  <c:v>42977</c:v>
                </c:pt>
                <c:pt idx="717">
                  <c:v>42977</c:v>
                </c:pt>
                <c:pt idx="718">
                  <c:v>42977</c:v>
                </c:pt>
                <c:pt idx="719">
                  <c:v>42977</c:v>
                </c:pt>
                <c:pt idx="720">
                  <c:v>42978</c:v>
                </c:pt>
                <c:pt idx="721">
                  <c:v>42978</c:v>
                </c:pt>
                <c:pt idx="722">
                  <c:v>42978</c:v>
                </c:pt>
                <c:pt idx="723">
                  <c:v>42978</c:v>
                </c:pt>
                <c:pt idx="724">
                  <c:v>42978</c:v>
                </c:pt>
                <c:pt idx="725">
                  <c:v>42978</c:v>
                </c:pt>
                <c:pt idx="726">
                  <c:v>42978</c:v>
                </c:pt>
                <c:pt idx="727">
                  <c:v>42978</c:v>
                </c:pt>
                <c:pt idx="728">
                  <c:v>42978</c:v>
                </c:pt>
                <c:pt idx="729">
                  <c:v>42978</c:v>
                </c:pt>
                <c:pt idx="730">
                  <c:v>42978</c:v>
                </c:pt>
                <c:pt idx="731">
                  <c:v>42978</c:v>
                </c:pt>
                <c:pt idx="732">
                  <c:v>42978</c:v>
                </c:pt>
                <c:pt idx="733">
                  <c:v>42978</c:v>
                </c:pt>
                <c:pt idx="734">
                  <c:v>42978</c:v>
                </c:pt>
                <c:pt idx="735">
                  <c:v>42978</c:v>
                </c:pt>
                <c:pt idx="736">
                  <c:v>42978</c:v>
                </c:pt>
                <c:pt idx="737">
                  <c:v>42978</c:v>
                </c:pt>
                <c:pt idx="738">
                  <c:v>42978</c:v>
                </c:pt>
                <c:pt idx="739">
                  <c:v>42978</c:v>
                </c:pt>
                <c:pt idx="740">
                  <c:v>42978</c:v>
                </c:pt>
                <c:pt idx="741">
                  <c:v>42978</c:v>
                </c:pt>
                <c:pt idx="742">
                  <c:v>42978</c:v>
                </c:pt>
                <c:pt idx="743">
                  <c:v>42978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8.9947472497806213</c:v>
                </c:pt>
                <c:pt idx="6">
                  <c:v>18.315040316430203</c:v>
                </c:pt>
                <c:pt idx="7">
                  <c:v>9.7189206768481302</c:v>
                </c:pt>
                <c:pt idx="8">
                  <c:v>5.0659590722216103</c:v>
                </c:pt>
                <c:pt idx="9">
                  <c:v>4.7663090939735726</c:v>
                </c:pt>
                <c:pt idx="10">
                  <c:v>4.8828357663837485</c:v>
                </c:pt>
                <c:pt idx="11">
                  <c:v>5.5076219722057935</c:v>
                </c:pt>
                <c:pt idx="12">
                  <c:v>5.5933496712517323</c:v>
                </c:pt>
                <c:pt idx="13">
                  <c:v>5.9215180248021566</c:v>
                </c:pt>
                <c:pt idx="14">
                  <c:v>3.489963422361908</c:v>
                </c:pt>
                <c:pt idx="15">
                  <c:v>2.0240260004081514</c:v>
                </c:pt>
                <c:pt idx="16">
                  <c:v>0.93939809831551757</c:v>
                </c:pt>
                <c:pt idx="17">
                  <c:v>3.2658890253956727</c:v>
                </c:pt>
                <c:pt idx="18">
                  <c:v>27.844581401970959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-0.74680311280626721</c:v>
                </c:pt>
                <c:pt idx="31">
                  <c:v>-2.2651535088586021</c:v>
                </c:pt>
                <c:pt idx="32">
                  <c:v>-2.1051314627948154</c:v>
                </c:pt>
                <c:pt idx="33">
                  <c:v>-3.808205592487532</c:v>
                </c:pt>
                <c:pt idx="34">
                  <c:v>-2.9320336209485913</c:v>
                </c:pt>
                <c:pt idx="35">
                  <c:v>-0.31433082115314559</c:v>
                </c:pt>
                <c:pt idx="36">
                  <c:v>0.76326292273147989</c:v>
                </c:pt>
                <c:pt idx="37">
                  <c:v>0.93898086873864273</c:v>
                </c:pt>
                <c:pt idx="38">
                  <c:v>-0.13958945887499577</c:v>
                </c:pt>
                <c:pt idx="39">
                  <c:v>-0.40639102187413445</c:v>
                </c:pt>
                <c:pt idx="40">
                  <c:v>1.2866959139762957</c:v>
                </c:pt>
                <c:pt idx="41">
                  <c:v>-2.4347771284654098</c:v>
                </c:pt>
                <c:pt idx="42">
                  <c:v>26.079083211493952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-0.73332674704415879</c:v>
                </c:pt>
                <c:pt idx="54">
                  <c:v>-3.1496517190204609</c:v>
                </c:pt>
                <c:pt idx="55">
                  <c:v>-1.8186555821705246</c:v>
                </c:pt>
                <c:pt idx="56">
                  <c:v>-10.611632559226747</c:v>
                </c:pt>
                <c:pt idx="57">
                  <c:v>-6.1210320610663116</c:v>
                </c:pt>
                <c:pt idx="58">
                  <c:v>-2.7306782626140151</c:v>
                </c:pt>
                <c:pt idx="59">
                  <c:v>-4.998949084332696</c:v>
                </c:pt>
                <c:pt idx="60">
                  <c:v>-3.2483997268386702</c:v>
                </c:pt>
                <c:pt idx="61">
                  <c:v>4.4670991278849348</c:v>
                </c:pt>
                <c:pt idx="62">
                  <c:v>11.264917043065205</c:v>
                </c:pt>
                <c:pt idx="63">
                  <c:v>10.493013890495178</c:v>
                </c:pt>
                <c:pt idx="64">
                  <c:v>9.375338142513014</c:v>
                </c:pt>
                <c:pt idx="65">
                  <c:v>17.510942494418167</c:v>
                </c:pt>
                <c:pt idx="66">
                  <c:v>60.269057629878667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-2.7644420757355195</c:v>
                </c:pt>
                <c:pt idx="78">
                  <c:v>-4.4913994166981324</c:v>
                </c:pt>
                <c:pt idx="79">
                  <c:v>-5.4925823878292492</c:v>
                </c:pt>
                <c:pt idx="80">
                  <c:v>-2.418846704336564</c:v>
                </c:pt>
                <c:pt idx="81">
                  <c:v>6.4645254366695326E-2</c:v>
                </c:pt>
                <c:pt idx="82">
                  <c:v>-1.8176880127934492</c:v>
                </c:pt>
                <c:pt idx="83">
                  <c:v>1.6600143755417491</c:v>
                </c:pt>
                <c:pt idx="84">
                  <c:v>3.3222738768638274</c:v>
                </c:pt>
                <c:pt idx="85">
                  <c:v>4.0635883946816209</c:v>
                </c:pt>
                <c:pt idx="86">
                  <c:v>7.1635645079872274</c:v>
                </c:pt>
                <c:pt idx="87">
                  <c:v>7.2175968426887023</c:v>
                </c:pt>
                <c:pt idx="88">
                  <c:v>7.5691697592336498</c:v>
                </c:pt>
                <c:pt idx="89">
                  <c:v>18.515119485530445</c:v>
                </c:pt>
                <c:pt idx="90">
                  <c:v>68.210285348703408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33.123912430368314</c:v>
                </c:pt>
                <c:pt idx="102">
                  <c:v>10.220933412506819</c:v>
                </c:pt>
                <c:pt idx="103">
                  <c:v>-1.5759645630071066</c:v>
                </c:pt>
                <c:pt idx="104">
                  <c:v>-1.7123971134922626</c:v>
                </c:pt>
                <c:pt idx="105">
                  <c:v>-0.466863979833533</c:v>
                </c:pt>
                <c:pt idx="106">
                  <c:v>0.62850548824352093</c:v>
                </c:pt>
                <c:pt idx="107">
                  <c:v>-7.1164570989355029</c:v>
                </c:pt>
                <c:pt idx="108">
                  <c:v>-5.7451984961018541</c:v>
                </c:pt>
                <c:pt idx="109">
                  <c:v>-0.57130438442183618</c:v>
                </c:pt>
                <c:pt idx="110">
                  <c:v>-2.2911511729687106</c:v>
                </c:pt>
                <c:pt idx="111">
                  <c:v>-0.62225945203931587</c:v>
                </c:pt>
                <c:pt idx="112">
                  <c:v>0.68768864890460202</c:v>
                </c:pt>
                <c:pt idx="113">
                  <c:v>15.740471479067324</c:v>
                </c:pt>
                <c:pt idx="114">
                  <c:v>69.134408036819138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36.851182546586941</c:v>
                </c:pt>
                <c:pt idx="126">
                  <c:v>12.945575095235492</c:v>
                </c:pt>
                <c:pt idx="127">
                  <c:v>-0.91855527075308052</c:v>
                </c:pt>
                <c:pt idx="128">
                  <c:v>-4.2766529808962161</c:v>
                </c:pt>
                <c:pt idx="129">
                  <c:v>-2.739986188691526</c:v>
                </c:pt>
                <c:pt idx="130">
                  <c:v>-5.2782784486980292</c:v>
                </c:pt>
                <c:pt idx="131">
                  <c:v>-5.77772180882251</c:v>
                </c:pt>
                <c:pt idx="132">
                  <c:v>-9.7378532512853155</c:v>
                </c:pt>
                <c:pt idx="133">
                  <c:v>-9.6387651022933483</c:v>
                </c:pt>
                <c:pt idx="134">
                  <c:v>-7.2324138288305448</c:v>
                </c:pt>
                <c:pt idx="135">
                  <c:v>-4.4868622513514724</c:v>
                </c:pt>
                <c:pt idx="136">
                  <c:v>0.44918998011557676</c:v>
                </c:pt>
                <c:pt idx="137">
                  <c:v>14.779558581708395</c:v>
                </c:pt>
                <c:pt idx="138">
                  <c:v>69.873880545003331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40.154852879839446</c:v>
                </c:pt>
                <c:pt idx="150">
                  <c:v>17.009830783974518</c:v>
                </c:pt>
                <c:pt idx="151">
                  <c:v>0.86067605931006008</c:v>
                </c:pt>
                <c:pt idx="152">
                  <c:v>-10.48641688241023</c:v>
                </c:pt>
                <c:pt idx="153">
                  <c:v>-9.9371901775297484</c:v>
                </c:pt>
                <c:pt idx="154">
                  <c:v>-12.979248840118004</c:v>
                </c:pt>
                <c:pt idx="155">
                  <c:v>-16.543864797386089</c:v>
                </c:pt>
                <c:pt idx="156">
                  <c:v>-18.522745643253881</c:v>
                </c:pt>
                <c:pt idx="157">
                  <c:v>-18.539965157770467</c:v>
                </c:pt>
                <c:pt idx="158">
                  <c:v>-16.586816742316177</c:v>
                </c:pt>
                <c:pt idx="159">
                  <c:v>-12.785930694075111</c:v>
                </c:pt>
                <c:pt idx="160">
                  <c:v>-7.1624997899651062</c:v>
                </c:pt>
                <c:pt idx="161">
                  <c:v>9.4599272971257076</c:v>
                </c:pt>
                <c:pt idx="162">
                  <c:v>58.996828796504474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1.1308639577896893</c:v>
                </c:pt>
                <c:pt idx="174">
                  <c:v>-0.58835338239706092</c:v>
                </c:pt>
                <c:pt idx="175">
                  <c:v>-11.666427430423127</c:v>
                </c:pt>
                <c:pt idx="176">
                  <c:v>-16.511918011913288</c:v>
                </c:pt>
                <c:pt idx="177">
                  <c:v>-17.849557062773627</c:v>
                </c:pt>
                <c:pt idx="178">
                  <c:v>-15.099011706535384</c:v>
                </c:pt>
                <c:pt idx="179">
                  <c:v>-11.856311965083989</c:v>
                </c:pt>
                <c:pt idx="180">
                  <c:v>-14.693693474095307</c:v>
                </c:pt>
                <c:pt idx="181">
                  <c:v>-14.171412513058735</c:v>
                </c:pt>
                <c:pt idx="182">
                  <c:v>-4.005794036567103</c:v>
                </c:pt>
                <c:pt idx="183">
                  <c:v>-16.036400410248856</c:v>
                </c:pt>
                <c:pt idx="184">
                  <c:v>-13.063558314279158</c:v>
                </c:pt>
                <c:pt idx="185">
                  <c:v>-8.2535901230051341</c:v>
                </c:pt>
                <c:pt idx="186">
                  <c:v>5.0707092609992213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23.767918319217898</c:v>
                </c:pt>
                <c:pt idx="198">
                  <c:v>1.9649386829512807</c:v>
                </c:pt>
                <c:pt idx="199">
                  <c:v>-6.2993675024034914</c:v>
                </c:pt>
                <c:pt idx="200">
                  <c:v>-19.116782462270496</c:v>
                </c:pt>
                <c:pt idx="201">
                  <c:v>-21.777863695349144</c:v>
                </c:pt>
                <c:pt idx="202">
                  <c:v>-16.494221591041775</c:v>
                </c:pt>
                <c:pt idx="203">
                  <c:v>-0.6915059369119102</c:v>
                </c:pt>
                <c:pt idx="204">
                  <c:v>-21.500583113217033</c:v>
                </c:pt>
                <c:pt idx="205">
                  <c:v>-16.252619046580303</c:v>
                </c:pt>
                <c:pt idx="206">
                  <c:v>-16.887573576840396</c:v>
                </c:pt>
                <c:pt idx="207">
                  <c:v>-20.718209552532443</c:v>
                </c:pt>
                <c:pt idx="208">
                  <c:v>-2.6810622564901667</c:v>
                </c:pt>
                <c:pt idx="209">
                  <c:v>3.2722872797431655</c:v>
                </c:pt>
                <c:pt idx="210">
                  <c:v>17.892940244309646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-10.982464622625542</c:v>
                </c:pt>
                <c:pt idx="222">
                  <c:v>-4.180379888477658</c:v>
                </c:pt>
                <c:pt idx="223">
                  <c:v>-4.5487391577373257</c:v>
                </c:pt>
                <c:pt idx="224">
                  <c:v>-5.1473022579658547</c:v>
                </c:pt>
                <c:pt idx="225">
                  <c:v>1.893105248140925</c:v>
                </c:pt>
                <c:pt idx="226">
                  <c:v>-11.027034758886467</c:v>
                </c:pt>
                <c:pt idx="227">
                  <c:v>-9.8541475660200373</c:v>
                </c:pt>
                <c:pt idx="228">
                  <c:v>0.30376420311585511</c:v>
                </c:pt>
                <c:pt idx="229">
                  <c:v>-12.298960148772977</c:v>
                </c:pt>
                <c:pt idx="230">
                  <c:v>-18.912957794360679</c:v>
                </c:pt>
                <c:pt idx="231">
                  <c:v>-20.430075400146624</c:v>
                </c:pt>
                <c:pt idx="232">
                  <c:v>-25.459795571756427</c:v>
                </c:pt>
                <c:pt idx="233">
                  <c:v>-1.6231536257267942</c:v>
                </c:pt>
                <c:pt idx="234">
                  <c:v>9.9926780551300833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-2.3347263265236089</c:v>
                </c:pt>
                <c:pt idx="246">
                  <c:v>-19.08954633126622</c:v>
                </c:pt>
                <c:pt idx="247">
                  <c:v>-15.442948179993257</c:v>
                </c:pt>
                <c:pt idx="248">
                  <c:v>-7.6199916180895704</c:v>
                </c:pt>
                <c:pt idx="249">
                  <c:v>-16.167023874492088</c:v>
                </c:pt>
                <c:pt idx="250">
                  <c:v>-29.031642444899465</c:v>
                </c:pt>
                <c:pt idx="251">
                  <c:v>-36.692341511873259</c:v>
                </c:pt>
                <c:pt idx="252">
                  <c:v>-31.019575913547357</c:v>
                </c:pt>
                <c:pt idx="253">
                  <c:v>-14.215548681183241</c:v>
                </c:pt>
                <c:pt idx="254">
                  <c:v>-7.4278162620731862</c:v>
                </c:pt>
                <c:pt idx="255">
                  <c:v>-11.792797410693426</c:v>
                </c:pt>
                <c:pt idx="256">
                  <c:v>10.162447074461634</c:v>
                </c:pt>
                <c:pt idx="257">
                  <c:v>12.937459836712451</c:v>
                </c:pt>
                <c:pt idx="258">
                  <c:v>38.822507575164657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40.818784432963419</c:v>
                </c:pt>
                <c:pt idx="270">
                  <c:v>1.6439044063067538</c:v>
                </c:pt>
                <c:pt idx="271">
                  <c:v>-34.864648128767783</c:v>
                </c:pt>
                <c:pt idx="272">
                  <c:v>-51.928844762400352</c:v>
                </c:pt>
                <c:pt idx="273">
                  <c:v>-56.35243300116224</c:v>
                </c:pt>
                <c:pt idx="274">
                  <c:v>-69.357137831867718</c:v>
                </c:pt>
                <c:pt idx="275">
                  <c:v>-73.04595640236802</c:v>
                </c:pt>
                <c:pt idx="276">
                  <c:v>-72.630982390973159</c:v>
                </c:pt>
                <c:pt idx="277">
                  <c:v>-69.282561244575007</c:v>
                </c:pt>
                <c:pt idx="278">
                  <c:v>-63.020293303677562</c:v>
                </c:pt>
                <c:pt idx="279">
                  <c:v>-60.478968069161304</c:v>
                </c:pt>
                <c:pt idx="280">
                  <c:v>-48.16283808878601</c:v>
                </c:pt>
                <c:pt idx="281">
                  <c:v>-24.527627462237707</c:v>
                </c:pt>
                <c:pt idx="282">
                  <c:v>19.352245134652819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42.524255153708346</c:v>
                </c:pt>
                <c:pt idx="294">
                  <c:v>12.031952881862241</c:v>
                </c:pt>
                <c:pt idx="295">
                  <c:v>-9.5355572025956565</c:v>
                </c:pt>
                <c:pt idx="296">
                  <c:v>-14.22742545948133</c:v>
                </c:pt>
                <c:pt idx="297">
                  <c:v>-51.457316354923968</c:v>
                </c:pt>
                <c:pt idx="298">
                  <c:v>-29.904609679036856</c:v>
                </c:pt>
                <c:pt idx="299">
                  <c:v>-5.8127689384414758</c:v>
                </c:pt>
                <c:pt idx="300">
                  <c:v>-1.2433934605655816</c:v>
                </c:pt>
                <c:pt idx="301">
                  <c:v>3.7212330769697766</c:v>
                </c:pt>
                <c:pt idx="302">
                  <c:v>-5.9615578577901536</c:v>
                </c:pt>
                <c:pt idx="303">
                  <c:v>-43.922477585134487</c:v>
                </c:pt>
                <c:pt idx="304">
                  <c:v>-4.9085551524594813</c:v>
                </c:pt>
                <c:pt idx="305">
                  <c:v>-2.4669570382111767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20.497761631567428</c:v>
                </c:pt>
                <c:pt idx="318">
                  <c:v>19.090824244768239</c:v>
                </c:pt>
                <c:pt idx="319">
                  <c:v>-28.364779388711256</c:v>
                </c:pt>
                <c:pt idx="320">
                  <c:v>-7.9569185368446602</c:v>
                </c:pt>
                <c:pt idx="321">
                  <c:v>-13.484113348730945</c:v>
                </c:pt>
                <c:pt idx="322">
                  <c:v>-67.956737306792519</c:v>
                </c:pt>
                <c:pt idx="323">
                  <c:v>-35.453023548139775</c:v>
                </c:pt>
                <c:pt idx="324">
                  <c:v>-36.481338148189593</c:v>
                </c:pt>
                <c:pt idx="325">
                  <c:v>-79.189572353301486</c:v>
                </c:pt>
                <c:pt idx="326">
                  <c:v>-84.007623693617504</c:v>
                </c:pt>
                <c:pt idx="327">
                  <c:v>-43.64677215566045</c:v>
                </c:pt>
                <c:pt idx="328">
                  <c:v>-72.117649302879073</c:v>
                </c:pt>
                <c:pt idx="329">
                  <c:v>-11.962235472119881</c:v>
                </c:pt>
                <c:pt idx="330">
                  <c:v>44.050547265633107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33.956551895850403</c:v>
                </c:pt>
                <c:pt idx="342">
                  <c:v>-18.737391089074617</c:v>
                </c:pt>
                <c:pt idx="343">
                  <c:v>-49.709603957351305</c:v>
                </c:pt>
                <c:pt idx="344">
                  <c:v>-67.810993212495788</c:v>
                </c:pt>
                <c:pt idx="345">
                  <c:v>-81.179127945402612</c:v>
                </c:pt>
                <c:pt idx="346">
                  <c:v>-96.594847400518759</c:v>
                </c:pt>
                <c:pt idx="347">
                  <c:v>-100</c:v>
                </c:pt>
                <c:pt idx="348">
                  <c:v>-100</c:v>
                </c:pt>
                <c:pt idx="349">
                  <c:v>-100</c:v>
                </c:pt>
                <c:pt idx="350">
                  <c:v>-99.60468526940133</c:v>
                </c:pt>
                <c:pt idx="351">
                  <c:v>-93.744048412431638</c:v>
                </c:pt>
                <c:pt idx="352">
                  <c:v>-83.14817002870474</c:v>
                </c:pt>
                <c:pt idx="353">
                  <c:v>-54.345280242845796</c:v>
                </c:pt>
                <c:pt idx="354">
                  <c:v>1.0452297143663571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17.036440933531676</c:v>
                </c:pt>
                <c:pt idx="366">
                  <c:v>-37.727117279799891</c:v>
                </c:pt>
                <c:pt idx="367">
                  <c:v>-71.532945780392268</c:v>
                </c:pt>
                <c:pt idx="368">
                  <c:v>-95.676006920293716</c:v>
                </c:pt>
                <c:pt idx="369">
                  <c:v>-98.310851207689879</c:v>
                </c:pt>
                <c:pt idx="370">
                  <c:v>-100</c:v>
                </c:pt>
                <c:pt idx="371">
                  <c:v>-100</c:v>
                </c:pt>
                <c:pt idx="372">
                  <c:v>-100</c:v>
                </c:pt>
                <c:pt idx="373">
                  <c:v>-100</c:v>
                </c:pt>
                <c:pt idx="374">
                  <c:v>-100</c:v>
                </c:pt>
                <c:pt idx="375">
                  <c:v>-98.024902373101028</c:v>
                </c:pt>
                <c:pt idx="376">
                  <c:v>-87.65885702441642</c:v>
                </c:pt>
                <c:pt idx="377">
                  <c:v>-49.315985995970074</c:v>
                </c:pt>
                <c:pt idx="378">
                  <c:v>24.090358269566423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9.3314024059395742</c:v>
                </c:pt>
                <c:pt idx="390">
                  <c:v>-31.435735685507414</c:v>
                </c:pt>
                <c:pt idx="391">
                  <c:v>-65.571754646462907</c:v>
                </c:pt>
                <c:pt idx="392">
                  <c:v>-82.982880421941431</c:v>
                </c:pt>
                <c:pt idx="393">
                  <c:v>-94.470802472118692</c:v>
                </c:pt>
                <c:pt idx="394">
                  <c:v>-98.478954027734403</c:v>
                </c:pt>
                <c:pt idx="395">
                  <c:v>-94.34605763936149</c:v>
                </c:pt>
                <c:pt idx="396">
                  <c:v>-98.070149775181378</c:v>
                </c:pt>
                <c:pt idx="397">
                  <c:v>-100</c:v>
                </c:pt>
                <c:pt idx="398">
                  <c:v>-97.073107962667095</c:v>
                </c:pt>
                <c:pt idx="399">
                  <c:v>-91.446001909318511</c:v>
                </c:pt>
                <c:pt idx="400">
                  <c:v>-73.758459793337082</c:v>
                </c:pt>
                <c:pt idx="401">
                  <c:v>-39.64620821426012</c:v>
                </c:pt>
                <c:pt idx="402">
                  <c:v>10.488090838524059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8.8846679615731166</c:v>
                </c:pt>
                <c:pt idx="414">
                  <c:v>-6.1091171002562277</c:v>
                </c:pt>
                <c:pt idx="415">
                  <c:v>-35.790869412548894</c:v>
                </c:pt>
                <c:pt idx="416">
                  <c:v>-62.325230488795903</c:v>
                </c:pt>
                <c:pt idx="417">
                  <c:v>-77.046588947599588</c:v>
                </c:pt>
                <c:pt idx="418">
                  <c:v>-69.732310885267225</c:v>
                </c:pt>
                <c:pt idx="419">
                  <c:v>-43.372907370739078</c:v>
                </c:pt>
                <c:pt idx="420">
                  <c:v>-69.578390997000142</c:v>
                </c:pt>
                <c:pt idx="421">
                  <c:v>-70.838284489559001</c:v>
                </c:pt>
                <c:pt idx="422">
                  <c:v>-69.522748531072565</c:v>
                </c:pt>
                <c:pt idx="423">
                  <c:v>-77.67376621433074</c:v>
                </c:pt>
                <c:pt idx="424">
                  <c:v>-69.109523677749266</c:v>
                </c:pt>
                <c:pt idx="425">
                  <c:v>-33.205105645957133</c:v>
                </c:pt>
                <c:pt idx="426">
                  <c:v>6.6374563156418844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1.7732769011316074</c:v>
                </c:pt>
                <c:pt idx="438">
                  <c:v>-16.168425085795423</c:v>
                </c:pt>
                <c:pt idx="439">
                  <c:v>-47.178804557828208</c:v>
                </c:pt>
                <c:pt idx="440">
                  <c:v>-69.893468624836359</c:v>
                </c:pt>
                <c:pt idx="441">
                  <c:v>-78.77492951702655</c:v>
                </c:pt>
                <c:pt idx="442">
                  <c:v>-86.938100089176032</c:v>
                </c:pt>
                <c:pt idx="443">
                  <c:v>-48.841986407024955</c:v>
                </c:pt>
                <c:pt idx="444">
                  <c:v>-28.003885884419201</c:v>
                </c:pt>
                <c:pt idx="445">
                  <c:v>-62.184566857597297</c:v>
                </c:pt>
                <c:pt idx="446">
                  <c:v>-79.311043019269036</c:v>
                </c:pt>
                <c:pt idx="447">
                  <c:v>-43.941203644699648</c:v>
                </c:pt>
                <c:pt idx="448">
                  <c:v>-70.518932503556826</c:v>
                </c:pt>
                <c:pt idx="449">
                  <c:v>-42.215828348193369</c:v>
                </c:pt>
                <c:pt idx="450">
                  <c:v>-5.5121688512425875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-4.8293875731773097</c:v>
                </c:pt>
                <c:pt idx="462">
                  <c:v>-41.494920380210559</c:v>
                </c:pt>
                <c:pt idx="463">
                  <c:v>-55.520001640160537</c:v>
                </c:pt>
                <c:pt idx="464">
                  <c:v>-58.539353007543021</c:v>
                </c:pt>
                <c:pt idx="465">
                  <c:v>-76.236074120366752</c:v>
                </c:pt>
                <c:pt idx="466">
                  <c:v>-99.306778239716934</c:v>
                </c:pt>
                <c:pt idx="467">
                  <c:v>-92.354518746018641</c:v>
                </c:pt>
                <c:pt idx="468">
                  <c:v>-73.156744690104176</c:v>
                </c:pt>
                <c:pt idx="469">
                  <c:v>-67.963348601631992</c:v>
                </c:pt>
                <c:pt idx="470">
                  <c:v>-62.610862652609448</c:v>
                </c:pt>
                <c:pt idx="471">
                  <c:v>-81.120174438878948</c:v>
                </c:pt>
                <c:pt idx="472">
                  <c:v>-55.968409108600078</c:v>
                </c:pt>
                <c:pt idx="473">
                  <c:v>-33.212391537060107</c:v>
                </c:pt>
                <c:pt idx="474">
                  <c:v>2.4157650739130241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-7.3587288530356405</c:v>
                </c:pt>
                <c:pt idx="486">
                  <c:v>-35.21933639748331</c:v>
                </c:pt>
                <c:pt idx="487">
                  <c:v>-56.439456911687131</c:v>
                </c:pt>
                <c:pt idx="488">
                  <c:v>-83.103516269745555</c:v>
                </c:pt>
                <c:pt idx="489">
                  <c:v>-91.386676819456568</c:v>
                </c:pt>
                <c:pt idx="490">
                  <c:v>-67.170285569596558</c:v>
                </c:pt>
                <c:pt idx="491">
                  <c:v>-40.662616893692125</c:v>
                </c:pt>
                <c:pt idx="492">
                  <c:v>-63.635852431084118</c:v>
                </c:pt>
                <c:pt idx="493">
                  <c:v>-48.356335274873381</c:v>
                </c:pt>
                <c:pt idx="494">
                  <c:v>-95.163669564424751</c:v>
                </c:pt>
                <c:pt idx="495">
                  <c:v>-52.663051421604649</c:v>
                </c:pt>
                <c:pt idx="496">
                  <c:v>-80.667292954722967</c:v>
                </c:pt>
                <c:pt idx="497">
                  <c:v>-51.750622337364881</c:v>
                </c:pt>
                <c:pt idx="498">
                  <c:v>-1.4243538632935626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0.5597446056038905</c:v>
                </c:pt>
                <c:pt idx="510">
                  <c:v>-1.2101104411292125</c:v>
                </c:pt>
                <c:pt idx="511">
                  <c:v>-1.1367749415654544</c:v>
                </c:pt>
                <c:pt idx="512">
                  <c:v>-9.6613461915801189</c:v>
                </c:pt>
                <c:pt idx="513">
                  <c:v>-27.127318575157719</c:v>
                </c:pt>
                <c:pt idx="514">
                  <c:v>-6.0418621585633048</c:v>
                </c:pt>
                <c:pt idx="515">
                  <c:v>-75.136586108753136</c:v>
                </c:pt>
                <c:pt idx="516">
                  <c:v>-56.59161667840857</c:v>
                </c:pt>
                <c:pt idx="517">
                  <c:v>-46.353259188840518</c:v>
                </c:pt>
                <c:pt idx="518">
                  <c:v>-72.02430587315898</c:v>
                </c:pt>
                <c:pt idx="519">
                  <c:v>-100</c:v>
                </c:pt>
                <c:pt idx="520">
                  <c:v>-99.795204679385662</c:v>
                </c:pt>
                <c:pt idx="521">
                  <c:v>-64.891743530472056</c:v>
                </c:pt>
                <c:pt idx="522">
                  <c:v>1.0354472704749089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0.87311221194744115</c:v>
                </c:pt>
                <c:pt idx="534">
                  <c:v>-19.525855850957523</c:v>
                </c:pt>
                <c:pt idx="535">
                  <c:v>-12.970141353013103</c:v>
                </c:pt>
                <c:pt idx="536">
                  <c:v>-16.521939363260561</c:v>
                </c:pt>
                <c:pt idx="537">
                  <c:v>-36.447312592437292</c:v>
                </c:pt>
                <c:pt idx="538">
                  <c:v>-31.1752667475767</c:v>
                </c:pt>
                <c:pt idx="539">
                  <c:v>-7.6433643065037531</c:v>
                </c:pt>
                <c:pt idx="540">
                  <c:v>-4.5137186409879675</c:v>
                </c:pt>
                <c:pt idx="541">
                  <c:v>-7.5822440358411143</c:v>
                </c:pt>
                <c:pt idx="542">
                  <c:v>-11.843004574447974</c:v>
                </c:pt>
                <c:pt idx="543">
                  <c:v>-13.148418796172288</c:v>
                </c:pt>
                <c:pt idx="544">
                  <c:v>-13.558350088277733</c:v>
                </c:pt>
                <c:pt idx="545">
                  <c:v>-7.8606070319746948</c:v>
                </c:pt>
                <c:pt idx="546">
                  <c:v>-0.16070521941978974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-7.9227092841879641</c:v>
                </c:pt>
                <c:pt idx="558">
                  <c:v>-8.0064515335082493</c:v>
                </c:pt>
                <c:pt idx="559">
                  <c:v>-9.0490725605216547</c:v>
                </c:pt>
                <c:pt idx="560">
                  <c:v>-8.2505892477235356</c:v>
                </c:pt>
                <c:pt idx="561">
                  <c:v>-5.4176382958309715</c:v>
                </c:pt>
                <c:pt idx="562">
                  <c:v>-3.0428288298162514</c:v>
                </c:pt>
                <c:pt idx="563">
                  <c:v>-9.0602973709775032</c:v>
                </c:pt>
                <c:pt idx="564">
                  <c:v>3.001122235374782</c:v>
                </c:pt>
                <c:pt idx="565">
                  <c:v>0.49604035256640094</c:v>
                </c:pt>
                <c:pt idx="566">
                  <c:v>5.7005186906170424</c:v>
                </c:pt>
                <c:pt idx="567">
                  <c:v>7.5638074298285574</c:v>
                </c:pt>
                <c:pt idx="568">
                  <c:v>3.5516621209365287</c:v>
                </c:pt>
                <c:pt idx="569">
                  <c:v>26.118105044134481</c:v>
                </c:pt>
                <c:pt idx="570">
                  <c:v>48.991855928048601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-3.2256823646350927</c:v>
                </c:pt>
                <c:pt idx="583">
                  <c:v>-4.1104160238001795</c:v>
                </c:pt>
                <c:pt idx="584">
                  <c:v>-3.2257405531492935</c:v>
                </c:pt>
                <c:pt idx="585">
                  <c:v>-6.8085219470236398</c:v>
                </c:pt>
                <c:pt idx="586">
                  <c:v>-13.052764087413218</c:v>
                </c:pt>
                <c:pt idx="587">
                  <c:v>-19.083754444727919</c:v>
                </c:pt>
                <c:pt idx="588">
                  <c:v>-13.865100317954736</c:v>
                </c:pt>
                <c:pt idx="589">
                  <c:v>2.3781008385873492</c:v>
                </c:pt>
                <c:pt idx="590">
                  <c:v>-0.89558316650778613</c:v>
                </c:pt>
                <c:pt idx="591">
                  <c:v>-2.9165859478685783</c:v>
                </c:pt>
                <c:pt idx="592">
                  <c:v>0.1623456093927397</c:v>
                </c:pt>
                <c:pt idx="593">
                  <c:v>23.155329131325676</c:v>
                </c:pt>
                <c:pt idx="594">
                  <c:v>55.512838110014279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30.522818376447891</c:v>
                </c:pt>
                <c:pt idx="606">
                  <c:v>30.532636610042726</c:v>
                </c:pt>
                <c:pt idx="607">
                  <c:v>3.7273377339632758</c:v>
                </c:pt>
                <c:pt idx="608">
                  <c:v>5.4271897016978556</c:v>
                </c:pt>
                <c:pt idx="609">
                  <c:v>1.3359028277414211</c:v>
                </c:pt>
                <c:pt idx="610">
                  <c:v>-7.6526878558127223</c:v>
                </c:pt>
                <c:pt idx="611">
                  <c:v>-7.4218879754410141</c:v>
                </c:pt>
                <c:pt idx="612">
                  <c:v>-5.7951359257156509</c:v>
                </c:pt>
                <c:pt idx="613">
                  <c:v>-0.65371156365574734</c:v>
                </c:pt>
                <c:pt idx="614">
                  <c:v>-2.3528015523227546</c:v>
                </c:pt>
                <c:pt idx="615">
                  <c:v>-5.6939726632188723</c:v>
                </c:pt>
                <c:pt idx="616">
                  <c:v>-4.2322818876748345</c:v>
                </c:pt>
                <c:pt idx="617">
                  <c:v>9.9830529726595145</c:v>
                </c:pt>
                <c:pt idx="618">
                  <c:v>47.839719398323233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33.333333333333336</c:v>
                </c:pt>
                <c:pt idx="630">
                  <c:v>22.701867088570694</c:v>
                </c:pt>
                <c:pt idx="631">
                  <c:v>2.0643196580535537</c:v>
                </c:pt>
                <c:pt idx="632">
                  <c:v>-3.2782272519071398</c:v>
                </c:pt>
                <c:pt idx="633">
                  <c:v>-1.802081091112522</c:v>
                </c:pt>
                <c:pt idx="634">
                  <c:v>-3.1069840487034148</c:v>
                </c:pt>
                <c:pt idx="635">
                  <c:v>-10.640364675877359</c:v>
                </c:pt>
                <c:pt idx="636">
                  <c:v>-15.478757324296623</c:v>
                </c:pt>
                <c:pt idx="637">
                  <c:v>-19.749430372752482</c:v>
                </c:pt>
                <c:pt idx="638">
                  <c:v>-22.256843484910878</c:v>
                </c:pt>
                <c:pt idx="639">
                  <c:v>-22.933489637582095</c:v>
                </c:pt>
                <c:pt idx="640">
                  <c:v>-15.627069976288681</c:v>
                </c:pt>
                <c:pt idx="641">
                  <c:v>3.9140945192790988</c:v>
                </c:pt>
                <c:pt idx="642">
                  <c:v>40.031580007066225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31.518090552511826</c:v>
                </c:pt>
                <c:pt idx="654">
                  <c:v>20.167014630063363</c:v>
                </c:pt>
                <c:pt idx="655">
                  <c:v>-2.9582896426179843</c:v>
                </c:pt>
                <c:pt idx="656">
                  <c:v>-22.93331645840011</c:v>
                </c:pt>
                <c:pt idx="657">
                  <c:v>-25.459907380674206</c:v>
                </c:pt>
                <c:pt idx="658">
                  <c:v>-17.686366336134995</c:v>
                </c:pt>
                <c:pt idx="659">
                  <c:v>-3.1795285914815623</c:v>
                </c:pt>
                <c:pt idx="660">
                  <c:v>-13.650226900908317</c:v>
                </c:pt>
                <c:pt idx="661">
                  <c:v>-11.986810416854032</c:v>
                </c:pt>
                <c:pt idx="662">
                  <c:v>-7.7017891077676053</c:v>
                </c:pt>
                <c:pt idx="663">
                  <c:v>2.5826135042412965</c:v>
                </c:pt>
                <c:pt idx="664">
                  <c:v>5.426728541557658</c:v>
                </c:pt>
                <c:pt idx="665">
                  <c:v>-6.8616865535213707</c:v>
                </c:pt>
                <c:pt idx="666">
                  <c:v>11.854036429746705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27.32680397270887</c:v>
                </c:pt>
                <c:pt idx="678">
                  <c:v>19.292814086728772</c:v>
                </c:pt>
                <c:pt idx="679">
                  <c:v>-8.6300667501510109</c:v>
                </c:pt>
                <c:pt idx="680">
                  <c:v>-20.709769077606268</c:v>
                </c:pt>
                <c:pt idx="681">
                  <c:v>-24.979817891996259</c:v>
                </c:pt>
                <c:pt idx="682">
                  <c:v>-20.53251838438149</c:v>
                </c:pt>
                <c:pt idx="683">
                  <c:v>-27.116930509082277</c:v>
                </c:pt>
                <c:pt idx="684">
                  <c:v>-20.246213951093932</c:v>
                </c:pt>
                <c:pt idx="685">
                  <c:v>-6.6756505179687027</c:v>
                </c:pt>
                <c:pt idx="686">
                  <c:v>-6.6367708946945214E-2</c:v>
                </c:pt>
                <c:pt idx="687">
                  <c:v>-16.386784827262407</c:v>
                </c:pt>
                <c:pt idx="688">
                  <c:v>9.6361774476304305</c:v>
                </c:pt>
                <c:pt idx="689">
                  <c:v>12.473099888179371</c:v>
                </c:pt>
                <c:pt idx="690">
                  <c:v>16.436044344255986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33.333333333333336</c:v>
                </c:pt>
                <c:pt idx="702">
                  <c:v>30.059348213024425</c:v>
                </c:pt>
                <c:pt idx="703">
                  <c:v>-25.954147567601904</c:v>
                </c:pt>
                <c:pt idx="704">
                  <c:v>-43.464537196428466</c:v>
                </c:pt>
                <c:pt idx="705">
                  <c:v>-40.12173504750627</c:v>
                </c:pt>
                <c:pt idx="706">
                  <c:v>-13.193917879560123</c:v>
                </c:pt>
                <c:pt idx="707">
                  <c:v>-22.835324133907807</c:v>
                </c:pt>
                <c:pt idx="708">
                  <c:v>-1.9123248299807429</c:v>
                </c:pt>
                <c:pt idx="709">
                  <c:v>-0.47724040309255972</c:v>
                </c:pt>
                <c:pt idx="710">
                  <c:v>-13.392175428754877</c:v>
                </c:pt>
                <c:pt idx="711">
                  <c:v>-55.656506536763537</c:v>
                </c:pt>
                <c:pt idx="712">
                  <c:v>-55.93621810440235</c:v>
                </c:pt>
                <c:pt idx="713">
                  <c:v>-40.728258163237506</c:v>
                </c:pt>
                <c:pt idx="714">
                  <c:v>21.833654781532584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16.666666666666668</c:v>
                </c:pt>
                <c:pt idx="726">
                  <c:v>18.39807279439086</c:v>
                </c:pt>
                <c:pt idx="727">
                  <c:v>-13.891520365695746</c:v>
                </c:pt>
                <c:pt idx="728">
                  <c:v>-20.352428836343023</c:v>
                </c:pt>
                <c:pt idx="729">
                  <c:v>-40.214060319711251</c:v>
                </c:pt>
                <c:pt idx="730">
                  <c:v>-71.969698237069068</c:v>
                </c:pt>
                <c:pt idx="731">
                  <c:v>-65.947774381607829</c:v>
                </c:pt>
                <c:pt idx="732">
                  <c:v>-19.104557435757478</c:v>
                </c:pt>
                <c:pt idx="733">
                  <c:v>-44.95695232276416</c:v>
                </c:pt>
                <c:pt idx="734">
                  <c:v>-30.422132745967318</c:v>
                </c:pt>
                <c:pt idx="735">
                  <c:v>-57.942622895170253</c:v>
                </c:pt>
                <c:pt idx="736">
                  <c:v>-52.715657747191244</c:v>
                </c:pt>
                <c:pt idx="737">
                  <c:v>-7.4842017076178466</c:v>
                </c:pt>
                <c:pt idx="738">
                  <c:v>26.351052005574928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37824"/>
        <c:axId val="109040000"/>
      </c:lineChart>
      <c:catAx>
        <c:axId val="10903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000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04000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37824"/>
        <c:crosses val="autoZero"/>
        <c:crossBetween val="between"/>
        <c:majorUnit val="20"/>
      </c:valAx>
      <c:valAx>
        <c:axId val="10904192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043712"/>
        <c:crosses val="max"/>
        <c:crossBetween val="between"/>
        <c:majorUnit val="1"/>
      </c:valAx>
      <c:dateAx>
        <c:axId val="109043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041920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42952</c:v>
                </c:pt>
                <c:pt idx="5">
                  <c:v>42953</c:v>
                </c:pt>
                <c:pt idx="6">
                  <c:v>42954</c:v>
                </c:pt>
                <c:pt idx="7">
                  <c:v>42955</c:v>
                </c:pt>
                <c:pt idx="8">
                  <c:v>42956</c:v>
                </c:pt>
                <c:pt idx="9">
                  <c:v>42957</c:v>
                </c:pt>
                <c:pt idx="10">
                  <c:v>42958</c:v>
                </c:pt>
                <c:pt idx="11">
                  <c:v>42959</c:v>
                </c:pt>
                <c:pt idx="12">
                  <c:v>42960</c:v>
                </c:pt>
                <c:pt idx="13">
                  <c:v>42961</c:v>
                </c:pt>
                <c:pt idx="14">
                  <c:v>42962</c:v>
                </c:pt>
                <c:pt idx="15">
                  <c:v>42963</c:v>
                </c:pt>
                <c:pt idx="16">
                  <c:v>42964</c:v>
                </c:pt>
                <c:pt idx="17">
                  <c:v>42965</c:v>
                </c:pt>
                <c:pt idx="18">
                  <c:v>42966</c:v>
                </c:pt>
                <c:pt idx="19">
                  <c:v>42967</c:v>
                </c:pt>
                <c:pt idx="20">
                  <c:v>42968</c:v>
                </c:pt>
                <c:pt idx="21">
                  <c:v>42969</c:v>
                </c:pt>
                <c:pt idx="22">
                  <c:v>42970</c:v>
                </c:pt>
                <c:pt idx="23">
                  <c:v>42971</c:v>
                </c:pt>
                <c:pt idx="24">
                  <c:v>42972</c:v>
                </c:pt>
                <c:pt idx="25">
                  <c:v>42973</c:v>
                </c:pt>
                <c:pt idx="26">
                  <c:v>42974</c:v>
                </c:pt>
                <c:pt idx="27">
                  <c:v>42975</c:v>
                </c:pt>
                <c:pt idx="28">
                  <c:v>42976</c:v>
                </c:pt>
                <c:pt idx="29">
                  <c:v>42977</c:v>
                </c:pt>
                <c:pt idx="30">
                  <c:v>42978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1.9516666666666667</c:v>
                </c:pt>
                <c:pt idx="1">
                  <c:v>1.2888833333333329</c:v>
                </c:pt>
                <c:pt idx="2">
                  <c:v>5.3585000000000003</c:v>
                </c:pt>
                <c:pt idx="3">
                  <c:v>6.6721500000000002</c:v>
                </c:pt>
                <c:pt idx="4">
                  <c:v>5.6090999999999998</c:v>
                </c:pt>
                <c:pt idx="5">
                  <c:v>6.1115666666666657</c:v>
                </c:pt>
                <c:pt idx="6">
                  <c:v>6.2087166666666684</c:v>
                </c:pt>
                <c:pt idx="7">
                  <c:v>5.5188833333333314</c:v>
                </c:pt>
                <c:pt idx="8">
                  <c:v>5.1107500000000003</c:v>
                </c:pt>
                <c:pt idx="9">
                  <c:v>4.6947499999999991</c:v>
                </c:pt>
                <c:pt idx="10">
                  <c:v>5.1980000000000013</c:v>
                </c:pt>
                <c:pt idx="11">
                  <c:v>6.7045000000000003</c:v>
                </c:pt>
                <c:pt idx="12">
                  <c:v>3.3789333333333329</c:v>
                </c:pt>
                <c:pt idx="13">
                  <c:v>5.7485999999999997</c:v>
                </c:pt>
                <c:pt idx="14">
                  <c:v>6.9013833333333388</c:v>
                </c:pt>
                <c:pt idx="15">
                  <c:v>6.7947833333333358</c:v>
                </c:pt>
                <c:pt idx="16">
                  <c:v>6.5494833333333329</c:v>
                </c:pt>
                <c:pt idx="17">
                  <c:v>5.8534000000000015</c:v>
                </c:pt>
                <c:pt idx="18">
                  <c:v>5.4514833333333348</c:v>
                </c:pt>
                <c:pt idx="19">
                  <c:v>6.0917000000000039</c:v>
                </c:pt>
                <c:pt idx="20">
                  <c:v>5.6184166666666666</c:v>
                </c:pt>
                <c:pt idx="21">
                  <c:v>4.7112333333333325</c:v>
                </c:pt>
                <c:pt idx="22">
                  <c:v>5.0826833333333337</c:v>
                </c:pt>
                <c:pt idx="23">
                  <c:v>3.859649999999998</c:v>
                </c:pt>
                <c:pt idx="24">
                  <c:v>4.9766333333333348</c:v>
                </c:pt>
                <c:pt idx="25">
                  <c:v>5.8582833333333353</c:v>
                </c:pt>
                <c:pt idx="26">
                  <c:v>6.4141333333333321</c:v>
                </c:pt>
                <c:pt idx="27">
                  <c:v>5.6288499999999981</c:v>
                </c:pt>
                <c:pt idx="28">
                  <c:v>5.7533499999999984</c:v>
                </c:pt>
                <c:pt idx="29">
                  <c:v>4.9221999999999992</c:v>
                </c:pt>
                <c:pt idx="30">
                  <c:v>5.707066666666667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42952</c:v>
                </c:pt>
                <c:pt idx="5">
                  <c:v>42953</c:v>
                </c:pt>
                <c:pt idx="6">
                  <c:v>42954</c:v>
                </c:pt>
                <c:pt idx="7">
                  <c:v>42955</c:v>
                </c:pt>
                <c:pt idx="8">
                  <c:v>42956</c:v>
                </c:pt>
                <c:pt idx="9">
                  <c:v>42957</c:v>
                </c:pt>
                <c:pt idx="10">
                  <c:v>42958</c:v>
                </c:pt>
                <c:pt idx="11">
                  <c:v>42959</c:v>
                </c:pt>
                <c:pt idx="12">
                  <c:v>42960</c:v>
                </c:pt>
                <c:pt idx="13">
                  <c:v>42961</c:v>
                </c:pt>
                <c:pt idx="14">
                  <c:v>42962</c:v>
                </c:pt>
                <c:pt idx="15">
                  <c:v>42963</c:v>
                </c:pt>
                <c:pt idx="16">
                  <c:v>42964</c:v>
                </c:pt>
                <c:pt idx="17">
                  <c:v>42965</c:v>
                </c:pt>
                <c:pt idx="18">
                  <c:v>42966</c:v>
                </c:pt>
                <c:pt idx="19">
                  <c:v>42967</c:v>
                </c:pt>
                <c:pt idx="20">
                  <c:v>42968</c:v>
                </c:pt>
                <c:pt idx="21">
                  <c:v>42969</c:v>
                </c:pt>
                <c:pt idx="22">
                  <c:v>42970</c:v>
                </c:pt>
                <c:pt idx="23">
                  <c:v>42971</c:v>
                </c:pt>
                <c:pt idx="24">
                  <c:v>42972</c:v>
                </c:pt>
                <c:pt idx="25">
                  <c:v>42973</c:v>
                </c:pt>
                <c:pt idx="26">
                  <c:v>42974</c:v>
                </c:pt>
                <c:pt idx="27">
                  <c:v>42975</c:v>
                </c:pt>
                <c:pt idx="28">
                  <c:v>42976</c:v>
                </c:pt>
                <c:pt idx="29">
                  <c:v>42977</c:v>
                </c:pt>
                <c:pt idx="30">
                  <c:v>42978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3.7050000000000007E-2</c:v>
                </c:pt>
                <c:pt idx="1">
                  <c:v>7.5666666666666677E-3</c:v>
                </c:pt>
                <c:pt idx="2">
                  <c:v>2.4590333333333332</c:v>
                </c:pt>
                <c:pt idx="3">
                  <c:v>4.3632499999999999</c:v>
                </c:pt>
                <c:pt idx="4">
                  <c:v>2.4957166666666666</c:v>
                </c:pt>
                <c:pt idx="5">
                  <c:v>2.7918000000000007</c:v>
                </c:pt>
                <c:pt idx="6">
                  <c:v>3.0740833333333337</c:v>
                </c:pt>
                <c:pt idx="7">
                  <c:v>1.6792333333333334</c:v>
                </c:pt>
                <c:pt idx="8">
                  <c:v>1.5946166666666675</c:v>
                </c:pt>
                <c:pt idx="9">
                  <c:v>1.1759166666666667</c:v>
                </c:pt>
                <c:pt idx="10">
                  <c:v>1.6009166666666663</c:v>
                </c:pt>
                <c:pt idx="11">
                  <c:v>4.9443166666666674</c:v>
                </c:pt>
                <c:pt idx="12">
                  <c:v>1.1089666666666664</c:v>
                </c:pt>
                <c:pt idx="13">
                  <c:v>3.0889500000000001</c:v>
                </c:pt>
                <c:pt idx="14">
                  <c:v>5.4553499999999993</c:v>
                </c:pt>
                <c:pt idx="15">
                  <c:v>5.8094833333333336</c:v>
                </c:pt>
                <c:pt idx="16">
                  <c:v>4.8878833333333338</c:v>
                </c:pt>
                <c:pt idx="17">
                  <c:v>3.1666333333333334</c:v>
                </c:pt>
                <c:pt idx="18">
                  <c:v>2.8132999999999995</c:v>
                </c:pt>
                <c:pt idx="19">
                  <c:v>3.2404333333333342</c:v>
                </c:pt>
                <c:pt idx="20">
                  <c:v>2.9834500000000004</c:v>
                </c:pt>
                <c:pt idx="21">
                  <c:v>2.123016666666667</c:v>
                </c:pt>
                <c:pt idx="22">
                  <c:v>1.967416666666667</c:v>
                </c:pt>
                <c:pt idx="23">
                  <c:v>0.82368333333333332</c:v>
                </c:pt>
                <c:pt idx="24">
                  <c:v>2.7647499999999994</c:v>
                </c:pt>
                <c:pt idx="25">
                  <c:v>3.9243999999999994</c:v>
                </c:pt>
                <c:pt idx="26">
                  <c:v>5.9108999999999989</c:v>
                </c:pt>
                <c:pt idx="27">
                  <c:v>3.7583333333333337</c:v>
                </c:pt>
                <c:pt idx="28">
                  <c:v>4.2818666666666676</c:v>
                </c:pt>
                <c:pt idx="29">
                  <c:v>4.0665166666666668</c:v>
                </c:pt>
                <c:pt idx="30">
                  <c:v>4.4666666666666659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42948</c:v>
                </c:pt>
                <c:pt idx="1">
                  <c:v>42949</c:v>
                </c:pt>
                <c:pt idx="2">
                  <c:v>42950</c:v>
                </c:pt>
                <c:pt idx="3">
                  <c:v>42951</c:v>
                </c:pt>
                <c:pt idx="4">
                  <c:v>42952</c:v>
                </c:pt>
                <c:pt idx="5">
                  <c:v>42953</c:v>
                </c:pt>
                <c:pt idx="6">
                  <c:v>42954</c:v>
                </c:pt>
                <c:pt idx="7">
                  <c:v>42955</c:v>
                </c:pt>
                <c:pt idx="8">
                  <c:v>42956</c:v>
                </c:pt>
                <c:pt idx="9">
                  <c:v>42957</c:v>
                </c:pt>
                <c:pt idx="10">
                  <c:v>42958</c:v>
                </c:pt>
                <c:pt idx="11">
                  <c:v>42959</c:v>
                </c:pt>
                <c:pt idx="12">
                  <c:v>42960</c:v>
                </c:pt>
                <c:pt idx="13">
                  <c:v>42961</c:v>
                </c:pt>
                <c:pt idx="14">
                  <c:v>42962</c:v>
                </c:pt>
                <c:pt idx="15">
                  <c:v>42963</c:v>
                </c:pt>
                <c:pt idx="16">
                  <c:v>42964</c:v>
                </c:pt>
                <c:pt idx="17">
                  <c:v>42965</c:v>
                </c:pt>
                <c:pt idx="18">
                  <c:v>42966</c:v>
                </c:pt>
                <c:pt idx="19">
                  <c:v>42967</c:v>
                </c:pt>
                <c:pt idx="20">
                  <c:v>42968</c:v>
                </c:pt>
                <c:pt idx="21">
                  <c:v>42969</c:v>
                </c:pt>
                <c:pt idx="22">
                  <c:v>42970</c:v>
                </c:pt>
                <c:pt idx="23">
                  <c:v>42971</c:v>
                </c:pt>
                <c:pt idx="24">
                  <c:v>42972</c:v>
                </c:pt>
                <c:pt idx="25">
                  <c:v>42973</c:v>
                </c:pt>
                <c:pt idx="26">
                  <c:v>42974</c:v>
                </c:pt>
                <c:pt idx="27">
                  <c:v>42975</c:v>
                </c:pt>
                <c:pt idx="28">
                  <c:v>42976</c:v>
                </c:pt>
                <c:pt idx="29">
                  <c:v>42977</c:v>
                </c:pt>
                <c:pt idx="30">
                  <c:v>42978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1.9663999999999999</c:v>
                </c:pt>
                <c:pt idx="1">
                  <c:v>1.2776166666666668</c:v>
                </c:pt>
                <c:pt idx="2">
                  <c:v>3.5070666666666672</c:v>
                </c:pt>
                <c:pt idx="3">
                  <c:v>3.395116666666667</c:v>
                </c:pt>
                <c:pt idx="4">
                  <c:v>3.6890333333333332</c:v>
                </c:pt>
                <c:pt idx="5">
                  <c:v>3.9076499999999994</c:v>
                </c:pt>
                <c:pt idx="6">
                  <c:v>3.686133333333335</c:v>
                </c:pt>
                <c:pt idx="7">
                  <c:v>4.1057999999999986</c:v>
                </c:pt>
                <c:pt idx="8">
                  <c:v>3.7429666666666677</c:v>
                </c:pt>
                <c:pt idx="9">
                  <c:v>3.730916666666666</c:v>
                </c:pt>
                <c:pt idx="10">
                  <c:v>3.7291166666666662</c:v>
                </c:pt>
                <c:pt idx="11">
                  <c:v>2.5621833333333326</c:v>
                </c:pt>
                <c:pt idx="12">
                  <c:v>2.4717166666666657</c:v>
                </c:pt>
                <c:pt idx="13">
                  <c:v>3.11415</c:v>
                </c:pt>
                <c:pt idx="14">
                  <c:v>2.1783166666666656</c:v>
                </c:pt>
                <c:pt idx="15">
                  <c:v>1.8623833333333335</c:v>
                </c:pt>
                <c:pt idx="16">
                  <c:v>2.3099666666666661</c:v>
                </c:pt>
                <c:pt idx="17">
                  <c:v>3.0949000000000009</c:v>
                </c:pt>
                <c:pt idx="18">
                  <c:v>2.9988833333333336</c:v>
                </c:pt>
                <c:pt idx="19">
                  <c:v>3.2167333333333334</c:v>
                </c:pt>
                <c:pt idx="20">
                  <c:v>3.0901166666666664</c:v>
                </c:pt>
                <c:pt idx="21">
                  <c:v>2.8677833333333345</c:v>
                </c:pt>
                <c:pt idx="22">
                  <c:v>3.5169999999999999</c:v>
                </c:pt>
                <c:pt idx="23">
                  <c:v>3.2668499999999998</c:v>
                </c:pt>
                <c:pt idx="24">
                  <c:v>2.6765166666666671</c:v>
                </c:pt>
                <c:pt idx="25">
                  <c:v>2.9413499999999999</c:v>
                </c:pt>
                <c:pt idx="26">
                  <c:v>2.2223833333333327</c:v>
                </c:pt>
                <c:pt idx="27">
                  <c:v>2.8187999999999995</c:v>
                </c:pt>
                <c:pt idx="28">
                  <c:v>2.4852000000000007</c:v>
                </c:pt>
                <c:pt idx="29">
                  <c:v>2.4745500000000011</c:v>
                </c:pt>
                <c:pt idx="30">
                  <c:v>2.3529166666666672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82016"/>
        <c:axId val="110588288"/>
      </c:barChart>
      <c:catAx>
        <c:axId val="1105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58828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820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36.666666666666664</c:v>
                </c:pt>
                <c:pt idx="1">
                  <c:v>24.833333333333332</c:v>
                </c:pt>
                <c:pt idx="2">
                  <c:v>20.166666666666668</c:v>
                </c:pt>
                <c:pt idx="3">
                  <c:v>17.333333333333332</c:v>
                </c:pt>
                <c:pt idx="4">
                  <c:v>21.333333333333332</c:v>
                </c:pt>
                <c:pt idx="5">
                  <c:v>20.333333333333332</c:v>
                </c:pt>
                <c:pt idx="6">
                  <c:v>20.166666666666668</c:v>
                </c:pt>
                <c:pt idx="7">
                  <c:v>17.666666666666668</c:v>
                </c:pt>
                <c:pt idx="8">
                  <c:v>20.833333333333332</c:v>
                </c:pt>
                <c:pt idx="9">
                  <c:v>19.833333333333332</c:v>
                </c:pt>
                <c:pt idx="10">
                  <c:v>18.5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20.333333333333332</c:v>
                </c:pt>
                <c:pt idx="15">
                  <c:v>28.5</c:v>
                </c:pt>
                <c:pt idx="16">
                  <c:v>22.5</c:v>
                </c:pt>
                <c:pt idx="17">
                  <c:v>5.833333333333333</c:v>
                </c:pt>
                <c:pt idx="18">
                  <c:v>1.3333333333333333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33.666666666666664</c:v>
                </c:pt>
                <c:pt idx="1">
                  <c:v>25.666666666666668</c:v>
                </c:pt>
                <c:pt idx="2">
                  <c:v>26</c:v>
                </c:pt>
                <c:pt idx="3">
                  <c:v>26.833333333333332</c:v>
                </c:pt>
                <c:pt idx="4">
                  <c:v>20.666666666666668</c:v>
                </c:pt>
                <c:pt idx="5">
                  <c:v>24.333333333333332</c:v>
                </c:pt>
                <c:pt idx="6">
                  <c:v>26.166666666666668</c:v>
                </c:pt>
                <c:pt idx="7">
                  <c:v>28.166666666666668</c:v>
                </c:pt>
                <c:pt idx="8">
                  <c:v>15.5</c:v>
                </c:pt>
                <c:pt idx="9">
                  <c:v>18.333333333333332</c:v>
                </c:pt>
                <c:pt idx="10">
                  <c:v>21.5</c:v>
                </c:pt>
                <c:pt idx="11">
                  <c:v>14.833333333333334</c:v>
                </c:pt>
                <c:pt idx="12">
                  <c:v>10.333333333333334</c:v>
                </c:pt>
                <c:pt idx="13">
                  <c:v>3.6666666666666665</c:v>
                </c:pt>
                <c:pt idx="14">
                  <c:v>0.33333333333333331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25120"/>
        <c:axId val="11033548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43</c:v>
                </c:pt>
                <c:pt idx="1">
                  <c:v>40.166666666666664</c:v>
                </c:pt>
                <c:pt idx="2">
                  <c:v>41.666666666666664</c:v>
                </c:pt>
                <c:pt idx="3">
                  <c:v>53.833333333333336</c:v>
                </c:pt>
                <c:pt idx="4">
                  <c:v>48</c:v>
                </c:pt>
                <c:pt idx="5">
                  <c:v>39</c:v>
                </c:pt>
                <c:pt idx="6">
                  <c:v>35</c:v>
                </c:pt>
                <c:pt idx="7">
                  <c:v>31.5</c:v>
                </c:pt>
                <c:pt idx="8">
                  <c:v>25.333333333333332</c:v>
                </c:pt>
                <c:pt idx="9">
                  <c:v>12.333333333333334</c:v>
                </c:pt>
                <c:pt idx="10">
                  <c:v>2.6666666666666665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37408"/>
        <c:axId val="110347392"/>
      </c:areaChart>
      <c:catAx>
        <c:axId val="11032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3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3354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5120"/>
        <c:crosses val="autoZero"/>
        <c:crossBetween val="midCat"/>
      </c:valAx>
      <c:catAx>
        <c:axId val="11033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347392"/>
        <c:crosses val="autoZero"/>
        <c:auto val="0"/>
        <c:lblAlgn val="ctr"/>
        <c:lblOffset val="100"/>
        <c:noMultiLvlLbl val="0"/>
      </c:catAx>
      <c:valAx>
        <c:axId val="1103473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3740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29</c:v>
                </c:pt>
                <c:pt idx="9">
                  <c:v>297.5</c:v>
                </c:pt>
                <c:pt idx="10">
                  <c:v>300.83333333333331</c:v>
                </c:pt>
                <c:pt idx="11">
                  <c:v>116.66666666666667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71968"/>
        <c:axId val="110373888"/>
      </c:areaChart>
      <c:catAx>
        <c:axId val="1103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373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19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42948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August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212.5</v>
      </c>
      <c r="B22" s="8">
        <f>$B$6</f>
        <v>42948</v>
      </c>
      <c r="C22" s="9">
        <f>IF(B22="","",B22+TIMEVALUE("0:10"))</f>
        <v>42948.006944444445</v>
      </c>
      <c r="D22" s="27">
        <v>0</v>
      </c>
      <c r="E22" s="27">
        <v>0</v>
      </c>
      <c r="F22" s="27">
        <v>0</v>
      </c>
      <c r="G22" s="2">
        <v>25.7</v>
      </c>
      <c r="H22" s="27">
        <v>95.7</v>
      </c>
      <c r="I22" s="2">
        <v>2.9</v>
      </c>
      <c r="J22" s="29">
        <v>4.5999999999999996</v>
      </c>
      <c r="K22" s="28">
        <v>101.7</v>
      </c>
      <c r="L22" s="29">
        <v>12.6</v>
      </c>
      <c r="M22" s="28">
        <v>939.1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212.50694444444525</v>
      </c>
      <c r="B23" s="8">
        <f>B22+TIMEVALUE("0:10")</f>
        <v>42948.006944444445</v>
      </c>
      <c r="C23" s="9">
        <f t="shared" ref="C23:C86" si="1">IF(B23="","",B23+TIMEVALUE("0:10"))</f>
        <v>42948.013888888891</v>
      </c>
      <c r="D23" s="27">
        <v>0</v>
      </c>
      <c r="E23" s="27">
        <v>0</v>
      </c>
      <c r="F23" s="27">
        <v>0</v>
      </c>
      <c r="G23" s="2">
        <v>25.7</v>
      </c>
      <c r="H23" s="27">
        <v>95.6</v>
      </c>
      <c r="I23" s="2">
        <v>2.7</v>
      </c>
      <c r="J23" s="2">
        <v>4.5999999999999996</v>
      </c>
      <c r="K23" s="27">
        <v>109.2</v>
      </c>
      <c r="L23" s="2">
        <v>7.9</v>
      </c>
      <c r="M23" s="27">
        <v>939</v>
      </c>
      <c r="N23" s="53">
        <v>0</v>
      </c>
      <c r="O23" s="27">
        <v>0</v>
      </c>
    </row>
    <row r="24" spans="1:15" x14ac:dyDescent="0.2">
      <c r="A24" s="7">
        <f t="shared" si="0"/>
        <v>212.51388888889051</v>
      </c>
      <c r="B24" s="8">
        <f>B23+TIMEVALUE("0:10")</f>
        <v>42948.013888888891</v>
      </c>
      <c r="C24" s="9">
        <f t="shared" si="1"/>
        <v>42948.020833333336</v>
      </c>
      <c r="D24" s="27">
        <v>0</v>
      </c>
      <c r="E24" s="27">
        <v>0</v>
      </c>
      <c r="F24" s="27">
        <v>0</v>
      </c>
      <c r="G24" s="2">
        <v>25.6</v>
      </c>
      <c r="H24" s="27">
        <v>95.7</v>
      </c>
      <c r="I24" s="2">
        <v>2.4</v>
      </c>
      <c r="J24" s="2">
        <v>4.0999999999999996</v>
      </c>
      <c r="K24" s="27">
        <v>107.3</v>
      </c>
      <c r="L24" s="2">
        <v>7.5</v>
      </c>
      <c r="M24" s="27">
        <v>939</v>
      </c>
      <c r="N24" s="53">
        <v>0</v>
      </c>
      <c r="O24" s="27">
        <v>0</v>
      </c>
    </row>
    <row r="25" spans="1:15" x14ac:dyDescent="0.2">
      <c r="A25" s="7">
        <f t="shared" si="0"/>
        <v>212.52083333333576</v>
      </c>
      <c r="B25" s="8">
        <f t="shared" ref="B25:B88" si="2">B24+TIMEVALUE("0:10")</f>
        <v>42948.020833333336</v>
      </c>
      <c r="C25" s="9">
        <f t="shared" si="1"/>
        <v>42948.027777777781</v>
      </c>
      <c r="D25" s="27">
        <v>0</v>
      </c>
      <c r="E25" s="27">
        <v>0</v>
      </c>
      <c r="F25" s="27">
        <v>0</v>
      </c>
      <c r="G25" s="2">
        <v>25.6</v>
      </c>
      <c r="H25" s="27">
        <v>95.9</v>
      </c>
      <c r="I25" s="2">
        <v>1.5</v>
      </c>
      <c r="J25" s="2">
        <v>2.9</v>
      </c>
      <c r="K25" s="27">
        <v>101.2</v>
      </c>
      <c r="L25" s="2">
        <v>9.6999999999999993</v>
      </c>
      <c r="M25" s="27">
        <v>939</v>
      </c>
      <c r="N25" s="53">
        <v>0</v>
      </c>
      <c r="O25" s="27">
        <v>0</v>
      </c>
    </row>
    <row r="26" spans="1:15" x14ac:dyDescent="0.2">
      <c r="A26" s="7">
        <f t="shared" si="0"/>
        <v>212.52777777778101</v>
      </c>
      <c r="B26" s="8">
        <f t="shared" si="2"/>
        <v>42948.027777777781</v>
      </c>
      <c r="C26" s="9">
        <f t="shared" si="1"/>
        <v>42948.034722222226</v>
      </c>
      <c r="D26" s="27">
        <v>0</v>
      </c>
      <c r="E26" s="27">
        <v>0</v>
      </c>
      <c r="F26" s="27">
        <v>0</v>
      </c>
      <c r="G26" s="2">
        <v>25.6</v>
      </c>
      <c r="H26" s="27">
        <v>95.7</v>
      </c>
      <c r="I26" s="2">
        <v>2</v>
      </c>
      <c r="J26" s="2">
        <v>3.9</v>
      </c>
      <c r="K26" s="27">
        <v>106.5</v>
      </c>
      <c r="L26" s="2">
        <v>10.199999999999999</v>
      </c>
      <c r="M26" s="27">
        <v>938.9</v>
      </c>
      <c r="N26" s="53">
        <v>0</v>
      </c>
      <c r="O26" s="27">
        <v>0</v>
      </c>
    </row>
    <row r="27" spans="1:15" x14ac:dyDescent="0.2">
      <c r="A27" s="7">
        <f t="shared" si="0"/>
        <v>212.53472222222626</v>
      </c>
      <c r="B27" s="8">
        <f t="shared" si="2"/>
        <v>42948.034722222226</v>
      </c>
      <c r="C27" s="9">
        <f t="shared" si="1"/>
        <v>42948.041666666672</v>
      </c>
      <c r="D27" s="27">
        <v>0</v>
      </c>
      <c r="E27" s="27">
        <v>0</v>
      </c>
      <c r="F27" s="27">
        <v>0</v>
      </c>
      <c r="G27" s="2">
        <v>25.6</v>
      </c>
      <c r="H27" s="27">
        <v>95.5</v>
      </c>
      <c r="I27" s="2">
        <v>2.2000000000000002</v>
      </c>
      <c r="J27" s="2">
        <v>4.0999999999999996</v>
      </c>
      <c r="K27" s="27">
        <v>103.9</v>
      </c>
      <c r="L27" s="2">
        <v>9.3000000000000007</v>
      </c>
      <c r="M27" s="27">
        <v>938.8</v>
      </c>
      <c r="N27" s="53">
        <v>0</v>
      </c>
      <c r="O27" s="27">
        <v>0</v>
      </c>
    </row>
    <row r="28" spans="1:15" x14ac:dyDescent="0.2">
      <c r="A28" s="7">
        <f t="shared" si="0"/>
        <v>212.54166666667152</v>
      </c>
      <c r="B28" s="8">
        <f t="shared" si="2"/>
        <v>42948.041666666672</v>
      </c>
      <c r="C28" s="9">
        <f t="shared" si="1"/>
        <v>42948.048611111117</v>
      </c>
      <c r="D28" s="27">
        <v>0</v>
      </c>
      <c r="E28" s="27">
        <v>0</v>
      </c>
      <c r="F28" s="27">
        <v>0</v>
      </c>
      <c r="G28" s="2">
        <v>25.6</v>
      </c>
      <c r="H28" s="27">
        <v>95.5</v>
      </c>
      <c r="I28" s="2">
        <v>2.6</v>
      </c>
      <c r="J28" s="2">
        <v>4.9000000000000004</v>
      </c>
      <c r="K28" s="27">
        <v>102.1</v>
      </c>
      <c r="L28" s="2">
        <v>13.1</v>
      </c>
      <c r="M28" s="27">
        <v>938.7</v>
      </c>
      <c r="N28" s="53">
        <v>0</v>
      </c>
      <c r="O28" s="27">
        <v>0</v>
      </c>
    </row>
    <row r="29" spans="1:15" x14ac:dyDescent="0.2">
      <c r="A29" s="7">
        <f t="shared" si="0"/>
        <v>212.54861111111677</v>
      </c>
      <c r="B29" s="8">
        <f t="shared" si="2"/>
        <v>42948.048611111117</v>
      </c>
      <c r="C29" s="9">
        <f t="shared" si="1"/>
        <v>42948.055555555562</v>
      </c>
      <c r="D29" s="27">
        <v>0</v>
      </c>
      <c r="E29" s="27">
        <v>0</v>
      </c>
      <c r="F29" s="27">
        <v>0</v>
      </c>
      <c r="G29" s="2">
        <v>25.6</v>
      </c>
      <c r="H29" s="27">
        <v>95.3</v>
      </c>
      <c r="I29" s="2">
        <v>1.8</v>
      </c>
      <c r="J29" s="2">
        <v>3.4</v>
      </c>
      <c r="K29" s="27">
        <v>113</v>
      </c>
      <c r="L29" s="2">
        <v>6.3</v>
      </c>
      <c r="M29" s="27">
        <v>938.6</v>
      </c>
      <c r="N29" s="53">
        <v>0</v>
      </c>
      <c r="O29" s="27">
        <v>0</v>
      </c>
    </row>
    <row r="30" spans="1:15" x14ac:dyDescent="0.2">
      <c r="A30" s="7">
        <f t="shared" si="0"/>
        <v>212.55555555556202</v>
      </c>
      <c r="B30" s="8">
        <f t="shared" si="2"/>
        <v>42948.055555555562</v>
      </c>
      <c r="C30" s="9">
        <f t="shared" si="1"/>
        <v>42948.062500000007</v>
      </c>
      <c r="D30" s="27">
        <v>0</v>
      </c>
      <c r="E30" s="27">
        <v>0</v>
      </c>
      <c r="F30" s="27">
        <v>0</v>
      </c>
      <c r="G30" s="2">
        <v>25.6</v>
      </c>
      <c r="H30" s="27">
        <v>95.4</v>
      </c>
      <c r="I30" s="2">
        <v>2.6</v>
      </c>
      <c r="J30" s="2">
        <v>4.0999999999999996</v>
      </c>
      <c r="K30" s="27">
        <v>108.7</v>
      </c>
      <c r="L30" s="2">
        <v>9.1</v>
      </c>
      <c r="M30" s="27">
        <v>938.5</v>
      </c>
      <c r="N30" s="53">
        <v>0</v>
      </c>
      <c r="O30" s="27">
        <v>0</v>
      </c>
    </row>
    <row r="31" spans="1:15" x14ac:dyDescent="0.2">
      <c r="A31" s="7">
        <f t="shared" si="0"/>
        <v>212.56250000000728</v>
      </c>
      <c r="B31" s="8">
        <f t="shared" si="2"/>
        <v>42948.062500000007</v>
      </c>
      <c r="C31" s="9">
        <f t="shared" si="1"/>
        <v>42948.069444444453</v>
      </c>
      <c r="D31" s="27">
        <v>0</v>
      </c>
      <c r="E31" s="27">
        <v>0</v>
      </c>
      <c r="F31" s="27">
        <v>0</v>
      </c>
      <c r="G31" s="2">
        <v>25.6</v>
      </c>
      <c r="H31" s="27">
        <v>95.4</v>
      </c>
      <c r="I31" s="2">
        <v>1.5</v>
      </c>
      <c r="J31" s="2">
        <v>4.0999999999999996</v>
      </c>
      <c r="K31" s="27">
        <v>114.8</v>
      </c>
      <c r="L31" s="2">
        <v>7.1</v>
      </c>
      <c r="M31" s="27">
        <v>938.3</v>
      </c>
      <c r="N31" s="53">
        <v>0</v>
      </c>
      <c r="O31" s="27">
        <v>0</v>
      </c>
    </row>
    <row r="32" spans="1:15" x14ac:dyDescent="0.2">
      <c r="A32" s="7">
        <f t="shared" si="0"/>
        <v>212.56944444445253</v>
      </c>
      <c r="B32" s="8">
        <f t="shared" si="2"/>
        <v>42948.069444444453</v>
      </c>
      <c r="C32" s="9">
        <f t="shared" si="1"/>
        <v>42948.076388888898</v>
      </c>
      <c r="D32" s="27">
        <v>0</v>
      </c>
      <c r="E32" s="27">
        <v>0</v>
      </c>
      <c r="F32" s="27">
        <v>0</v>
      </c>
      <c r="G32" s="2">
        <v>25.5</v>
      </c>
      <c r="H32" s="27">
        <v>95.8</v>
      </c>
      <c r="I32" s="2">
        <v>0.2</v>
      </c>
      <c r="J32" s="2">
        <v>2.1</v>
      </c>
      <c r="K32" s="27">
        <v>97.6</v>
      </c>
      <c r="L32" s="2">
        <v>3.9</v>
      </c>
      <c r="M32" s="27">
        <v>938.3</v>
      </c>
      <c r="N32" s="53">
        <v>0</v>
      </c>
      <c r="O32" s="27">
        <v>0</v>
      </c>
    </row>
    <row r="33" spans="1:15" x14ac:dyDescent="0.2">
      <c r="A33" s="7">
        <f t="shared" si="0"/>
        <v>212.57638888889778</v>
      </c>
      <c r="B33" s="8">
        <f t="shared" si="2"/>
        <v>42948.076388888898</v>
      </c>
      <c r="C33" s="9">
        <f t="shared" si="1"/>
        <v>42948.083333333343</v>
      </c>
      <c r="D33" s="27">
        <v>0</v>
      </c>
      <c r="E33" s="27">
        <v>0</v>
      </c>
      <c r="F33" s="27">
        <v>0</v>
      </c>
      <c r="G33" s="2">
        <v>25.6</v>
      </c>
      <c r="H33" s="27">
        <v>96.2</v>
      </c>
      <c r="I33" s="2">
        <v>0.1</v>
      </c>
      <c r="J33" s="2">
        <v>2.1</v>
      </c>
      <c r="K33" s="27">
        <v>51</v>
      </c>
      <c r="L33" s="2">
        <v>6.9</v>
      </c>
      <c r="M33" s="27">
        <v>938.1</v>
      </c>
      <c r="N33" s="53">
        <v>0</v>
      </c>
      <c r="O33" s="27">
        <v>0</v>
      </c>
    </row>
    <row r="34" spans="1:15" x14ac:dyDescent="0.2">
      <c r="A34" s="7">
        <f t="shared" si="0"/>
        <v>212.58333333334303</v>
      </c>
      <c r="B34" s="8">
        <f t="shared" si="2"/>
        <v>42948.083333333343</v>
      </c>
      <c r="C34" s="9">
        <f t="shared" si="1"/>
        <v>42948.090277777788</v>
      </c>
      <c r="D34" s="27">
        <v>0</v>
      </c>
      <c r="E34" s="27">
        <v>0</v>
      </c>
      <c r="F34" s="27">
        <v>0</v>
      </c>
      <c r="G34" s="2">
        <v>25.5</v>
      </c>
      <c r="H34" s="27">
        <v>96.5</v>
      </c>
      <c r="I34" s="2">
        <v>0.3</v>
      </c>
      <c r="J34" s="2">
        <v>2.1</v>
      </c>
      <c r="K34" s="27">
        <v>77.2</v>
      </c>
      <c r="L34" s="2">
        <v>15.1</v>
      </c>
      <c r="M34" s="27">
        <v>938</v>
      </c>
      <c r="N34" s="53">
        <v>0</v>
      </c>
      <c r="O34" s="27">
        <v>0</v>
      </c>
    </row>
    <row r="35" spans="1:15" x14ac:dyDescent="0.2">
      <c r="A35" s="7">
        <f t="shared" si="0"/>
        <v>212.59027777778829</v>
      </c>
      <c r="B35" s="8">
        <f t="shared" si="2"/>
        <v>42948.090277777788</v>
      </c>
      <c r="C35" s="9">
        <f t="shared" si="1"/>
        <v>42948.097222222234</v>
      </c>
      <c r="D35" s="27">
        <v>0</v>
      </c>
      <c r="E35" s="27">
        <v>0</v>
      </c>
      <c r="F35" s="27">
        <v>0</v>
      </c>
      <c r="G35" s="2">
        <v>25.5</v>
      </c>
      <c r="H35" s="27">
        <v>96.3</v>
      </c>
      <c r="I35" s="2">
        <v>0.3</v>
      </c>
      <c r="J35" s="2">
        <v>2.1</v>
      </c>
      <c r="K35" s="27">
        <v>92.3</v>
      </c>
      <c r="L35" s="2">
        <v>10.199999999999999</v>
      </c>
      <c r="M35" s="27">
        <v>938.1</v>
      </c>
      <c r="N35" s="53">
        <v>0</v>
      </c>
      <c r="O35" s="27">
        <v>0</v>
      </c>
    </row>
    <row r="36" spans="1:15" x14ac:dyDescent="0.2">
      <c r="A36" s="7">
        <f t="shared" si="0"/>
        <v>212.59722222223354</v>
      </c>
      <c r="B36" s="8">
        <f t="shared" si="2"/>
        <v>42948.097222222234</v>
      </c>
      <c r="C36" s="9">
        <f t="shared" si="1"/>
        <v>42948.104166666679</v>
      </c>
      <c r="D36" s="27">
        <v>0</v>
      </c>
      <c r="E36" s="27">
        <v>0</v>
      </c>
      <c r="F36" s="27">
        <v>0</v>
      </c>
      <c r="G36" s="2">
        <v>25.5</v>
      </c>
      <c r="H36" s="27">
        <v>96.2</v>
      </c>
      <c r="I36" s="2">
        <v>0.1</v>
      </c>
      <c r="J36" s="2">
        <v>1.4</v>
      </c>
      <c r="K36" s="27">
        <v>37.9</v>
      </c>
      <c r="L36" s="2">
        <v>8.6999999999999993</v>
      </c>
      <c r="M36" s="27">
        <v>938</v>
      </c>
      <c r="N36" s="53">
        <v>0</v>
      </c>
      <c r="O36" s="27">
        <v>0</v>
      </c>
    </row>
    <row r="37" spans="1:15" x14ac:dyDescent="0.2">
      <c r="A37" s="7">
        <f t="shared" si="0"/>
        <v>212.60416666667879</v>
      </c>
      <c r="B37" s="8">
        <f t="shared" si="2"/>
        <v>42948.104166666679</v>
      </c>
      <c r="C37" s="9">
        <f t="shared" si="1"/>
        <v>42948.111111111124</v>
      </c>
      <c r="D37" s="27">
        <v>0</v>
      </c>
      <c r="E37" s="27">
        <v>0</v>
      </c>
      <c r="F37" s="27">
        <v>0</v>
      </c>
      <c r="G37" s="2">
        <v>25.5</v>
      </c>
      <c r="H37" s="27">
        <v>96.2</v>
      </c>
      <c r="I37" s="2">
        <v>0.4</v>
      </c>
      <c r="J37" s="2">
        <v>2.4</v>
      </c>
      <c r="K37" s="27">
        <v>89.4</v>
      </c>
      <c r="L37" s="2">
        <v>7.5</v>
      </c>
      <c r="M37" s="27">
        <v>938.1</v>
      </c>
      <c r="N37" s="53">
        <v>0</v>
      </c>
      <c r="O37" s="27">
        <v>0</v>
      </c>
    </row>
    <row r="38" spans="1:15" x14ac:dyDescent="0.2">
      <c r="A38" s="7">
        <f t="shared" si="0"/>
        <v>212.61111111112405</v>
      </c>
      <c r="B38" s="8">
        <f t="shared" si="2"/>
        <v>42948.111111111124</v>
      </c>
      <c r="C38" s="9">
        <f t="shared" si="1"/>
        <v>42948.118055555569</v>
      </c>
      <c r="D38" s="27">
        <v>0</v>
      </c>
      <c r="E38" s="27">
        <v>0</v>
      </c>
      <c r="F38" s="27">
        <v>0</v>
      </c>
      <c r="G38" s="2">
        <v>25.5</v>
      </c>
      <c r="H38" s="27">
        <v>96.3</v>
      </c>
      <c r="I38" s="2">
        <v>0.2</v>
      </c>
      <c r="J38" s="2">
        <v>2.4</v>
      </c>
      <c r="K38" s="27">
        <v>78.5</v>
      </c>
      <c r="L38" s="2">
        <v>7.9</v>
      </c>
      <c r="M38" s="27">
        <v>938.1</v>
      </c>
      <c r="N38" s="53">
        <v>0</v>
      </c>
      <c r="O38" s="27">
        <v>0</v>
      </c>
    </row>
    <row r="39" spans="1:15" x14ac:dyDescent="0.2">
      <c r="A39" s="7">
        <f t="shared" si="0"/>
        <v>212.6180555555693</v>
      </c>
      <c r="B39" s="8">
        <f t="shared" si="2"/>
        <v>42948.118055555569</v>
      </c>
      <c r="C39" s="9">
        <f t="shared" si="1"/>
        <v>42948.125000000015</v>
      </c>
      <c r="D39" s="27">
        <v>0</v>
      </c>
      <c r="E39" s="27">
        <v>0</v>
      </c>
      <c r="F39" s="27">
        <v>0</v>
      </c>
      <c r="G39" s="2">
        <v>25.5</v>
      </c>
      <c r="H39" s="27">
        <v>96.3</v>
      </c>
      <c r="I39" s="2">
        <v>0.1</v>
      </c>
      <c r="J39" s="2">
        <v>1.6</v>
      </c>
      <c r="K39" s="27">
        <v>43.7</v>
      </c>
      <c r="L39" s="2">
        <v>2.1</v>
      </c>
      <c r="M39" s="27">
        <v>938</v>
      </c>
      <c r="N39" s="53">
        <v>0</v>
      </c>
      <c r="O39" s="27">
        <v>0</v>
      </c>
    </row>
    <row r="40" spans="1:15" x14ac:dyDescent="0.2">
      <c r="A40" s="7">
        <f t="shared" si="0"/>
        <v>212.62500000001455</v>
      </c>
      <c r="B40" s="8">
        <f t="shared" si="2"/>
        <v>42948.125000000015</v>
      </c>
      <c r="C40" s="9">
        <f t="shared" si="1"/>
        <v>42948.13194444446</v>
      </c>
      <c r="D40" s="27">
        <v>0</v>
      </c>
      <c r="E40" s="27">
        <v>0</v>
      </c>
      <c r="F40" s="27">
        <v>0</v>
      </c>
      <c r="G40" s="2">
        <v>25.5</v>
      </c>
      <c r="H40" s="27">
        <v>96.4</v>
      </c>
      <c r="I40" s="2">
        <v>0.1</v>
      </c>
      <c r="J40" s="2">
        <v>1.6</v>
      </c>
      <c r="K40" s="27">
        <v>50.7</v>
      </c>
      <c r="L40" s="2">
        <v>5.9</v>
      </c>
      <c r="M40" s="27">
        <v>937.8</v>
      </c>
      <c r="N40" s="53">
        <v>0</v>
      </c>
      <c r="O40" s="27">
        <v>0</v>
      </c>
    </row>
    <row r="41" spans="1:15" x14ac:dyDescent="0.2">
      <c r="A41" s="7">
        <f t="shared" si="0"/>
        <v>212.6319444444598</v>
      </c>
      <c r="B41" s="8">
        <f t="shared" si="2"/>
        <v>42948.13194444446</v>
      </c>
      <c r="C41" s="9">
        <f t="shared" si="1"/>
        <v>42948.138888888905</v>
      </c>
      <c r="D41" s="27">
        <v>0</v>
      </c>
      <c r="E41" s="27">
        <v>0</v>
      </c>
      <c r="F41" s="27">
        <v>0</v>
      </c>
      <c r="G41" s="2">
        <v>25.5</v>
      </c>
      <c r="H41" s="27">
        <v>96.5</v>
      </c>
      <c r="I41" s="2">
        <v>0.4</v>
      </c>
      <c r="J41" s="2">
        <v>2.1</v>
      </c>
      <c r="K41" s="27">
        <v>37.4</v>
      </c>
      <c r="L41" s="2">
        <v>8.4</v>
      </c>
      <c r="M41" s="27">
        <v>937.7</v>
      </c>
      <c r="N41" s="53">
        <v>0</v>
      </c>
      <c r="O41" s="27">
        <v>0</v>
      </c>
    </row>
    <row r="42" spans="1:15" x14ac:dyDescent="0.2">
      <c r="A42" s="7">
        <f t="shared" si="0"/>
        <v>212.63888888890506</v>
      </c>
      <c r="B42" s="8">
        <f t="shared" si="2"/>
        <v>42948.138888888905</v>
      </c>
      <c r="C42" s="9">
        <f t="shared" si="1"/>
        <v>42948.14583333335</v>
      </c>
      <c r="D42" s="27">
        <v>0</v>
      </c>
      <c r="E42" s="27">
        <v>0</v>
      </c>
      <c r="F42" s="27">
        <v>0</v>
      </c>
      <c r="G42" s="2">
        <v>25.4</v>
      </c>
      <c r="H42" s="27">
        <v>96.8</v>
      </c>
      <c r="I42" s="2">
        <v>0.1</v>
      </c>
      <c r="J42" s="2">
        <v>1.6</v>
      </c>
      <c r="K42" s="27">
        <v>68.099999999999994</v>
      </c>
      <c r="L42" s="2">
        <v>4</v>
      </c>
      <c r="M42" s="27">
        <v>937.6</v>
      </c>
      <c r="N42" s="53">
        <v>0</v>
      </c>
      <c r="O42" s="27">
        <v>0</v>
      </c>
    </row>
    <row r="43" spans="1:15" x14ac:dyDescent="0.2">
      <c r="A43" s="7">
        <f t="shared" si="0"/>
        <v>212.64583333335031</v>
      </c>
      <c r="B43" s="8">
        <f t="shared" si="2"/>
        <v>42948.14583333335</v>
      </c>
      <c r="C43" s="9">
        <f t="shared" si="1"/>
        <v>42948.152777777796</v>
      </c>
      <c r="D43" s="27">
        <v>0</v>
      </c>
      <c r="E43" s="27">
        <v>0</v>
      </c>
      <c r="F43" s="27">
        <v>0</v>
      </c>
      <c r="G43" s="2">
        <v>25.4</v>
      </c>
      <c r="H43" s="27">
        <v>96.8</v>
      </c>
      <c r="I43" s="2">
        <v>0.1</v>
      </c>
      <c r="J43" s="2">
        <v>1.6</v>
      </c>
      <c r="K43" s="27">
        <v>45.9</v>
      </c>
      <c r="L43" s="2">
        <v>3.1</v>
      </c>
      <c r="M43" s="27">
        <v>937.7</v>
      </c>
      <c r="N43" s="53">
        <v>0</v>
      </c>
      <c r="O43" s="27">
        <v>0</v>
      </c>
    </row>
    <row r="44" spans="1:15" x14ac:dyDescent="0.2">
      <c r="A44" s="7">
        <f t="shared" si="0"/>
        <v>212.65277777779556</v>
      </c>
      <c r="B44" s="8">
        <f t="shared" si="2"/>
        <v>42948.152777777796</v>
      </c>
      <c r="C44" s="9">
        <f t="shared" si="1"/>
        <v>42948.159722222241</v>
      </c>
      <c r="D44" s="27">
        <v>0</v>
      </c>
      <c r="E44" s="27">
        <v>0</v>
      </c>
      <c r="F44" s="27">
        <v>0</v>
      </c>
      <c r="G44" s="2">
        <v>25.4</v>
      </c>
      <c r="H44" s="27">
        <v>96.7</v>
      </c>
      <c r="I44" s="2">
        <v>0.1</v>
      </c>
      <c r="J44" s="2">
        <v>1.9</v>
      </c>
      <c r="K44" s="27">
        <v>39.5</v>
      </c>
      <c r="L44" s="2">
        <v>3.4</v>
      </c>
      <c r="M44" s="27">
        <v>937.7</v>
      </c>
      <c r="N44" s="53">
        <v>0</v>
      </c>
      <c r="O44" s="27">
        <v>0</v>
      </c>
    </row>
    <row r="45" spans="1:15" x14ac:dyDescent="0.2">
      <c r="A45" s="7">
        <f t="shared" si="0"/>
        <v>212.65972222224082</v>
      </c>
      <c r="B45" s="8">
        <f t="shared" si="2"/>
        <v>42948.159722222241</v>
      </c>
      <c r="C45" s="9">
        <f t="shared" si="1"/>
        <v>42948.166666666686</v>
      </c>
      <c r="D45" s="27">
        <v>0</v>
      </c>
      <c r="E45" s="27">
        <v>0</v>
      </c>
      <c r="F45" s="27">
        <v>0</v>
      </c>
      <c r="G45" s="2">
        <v>25.4</v>
      </c>
      <c r="H45" s="27">
        <v>96.5</v>
      </c>
      <c r="I45" s="2">
        <v>0.6</v>
      </c>
      <c r="J45" s="2">
        <v>2.1</v>
      </c>
      <c r="K45" s="27">
        <v>37.9</v>
      </c>
      <c r="L45" s="2">
        <v>10.7</v>
      </c>
      <c r="M45" s="27">
        <v>937.7</v>
      </c>
      <c r="N45" s="53">
        <v>0</v>
      </c>
      <c r="O45" s="27">
        <v>0</v>
      </c>
    </row>
    <row r="46" spans="1:15" x14ac:dyDescent="0.2">
      <c r="A46" s="7">
        <f t="shared" si="0"/>
        <v>212.66666666668607</v>
      </c>
      <c r="B46" s="8">
        <f t="shared" si="2"/>
        <v>42948.166666666686</v>
      </c>
      <c r="C46" s="9">
        <f t="shared" si="1"/>
        <v>42948.173611111131</v>
      </c>
      <c r="D46" s="27">
        <v>0</v>
      </c>
      <c r="E46" s="27">
        <v>0</v>
      </c>
      <c r="F46" s="27">
        <v>0</v>
      </c>
      <c r="G46" s="2">
        <v>25.4</v>
      </c>
      <c r="H46" s="27">
        <v>96.5</v>
      </c>
      <c r="I46" s="2">
        <v>0.1</v>
      </c>
      <c r="J46" s="2">
        <v>2.1</v>
      </c>
      <c r="K46" s="27">
        <v>51.2</v>
      </c>
      <c r="L46" s="2">
        <v>8.3000000000000007</v>
      </c>
      <c r="M46" s="27">
        <v>937.7</v>
      </c>
      <c r="N46" s="53">
        <v>0</v>
      </c>
      <c r="O46" s="27">
        <v>0</v>
      </c>
    </row>
    <row r="47" spans="1:15" x14ac:dyDescent="0.2">
      <c r="A47" s="7">
        <f t="shared" si="0"/>
        <v>212.67361111113132</v>
      </c>
      <c r="B47" s="8">
        <f t="shared" si="2"/>
        <v>42948.173611111131</v>
      </c>
      <c r="C47" s="9">
        <f t="shared" si="1"/>
        <v>42948.180555555577</v>
      </c>
      <c r="D47" s="27">
        <v>0</v>
      </c>
      <c r="E47" s="27">
        <v>0</v>
      </c>
      <c r="F47" s="27">
        <v>0</v>
      </c>
      <c r="G47" s="2">
        <v>25.4</v>
      </c>
      <c r="H47" s="27">
        <v>96.4</v>
      </c>
      <c r="I47" s="2">
        <v>0.1</v>
      </c>
      <c r="J47" s="2">
        <v>1.4</v>
      </c>
      <c r="K47" s="27">
        <v>70.7</v>
      </c>
      <c r="L47" s="2">
        <v>11.1</v>
      </c>
      <c r="M47" s="27">
        <v>937.6</v>
      </c>
      <c r="N47" s="53">
        <v>0</v>
      </c>
      <c r="O47" s="27">
        <v>0</v>
      </c>
    </row>
    <row r="48" spans="1:15" x14ac:dyDescent="0.2">
      <c r="A48" s="7">
        <f t="shared" si="0"/>
        <v>212.68055555557657</v>
      </c>
      <c r="B48" s="8">
        <f t="shared" si="2"/>
        <v>42948.180555555577</v>
      </c>
      <c r="C48" s="9">
        <f t="shared" si="1"/>
        <v>42948.187500000022</v>
      </c>
      <c r="D48" s="27">
        <v>0</v>
      </c>
      <c r="E48" s="27">
        <v>0</v>
      </c>
      <c r="F48" s="27">
        <v>0</v>
      </c>
      <c r="G48" s="2">
        <v>25.4</v>
      </c>
      <c r="H48" s="27">
        <v>96.3</v>
      </c>
      <c r="I48" s="2">
        <v>0.1</v>
      </c>
      <c r="J48" s="2">
        <v>1.6</v>
      </c>
      <c r="K48" s="27">
        <v>40.9</v>
      </c>
      <c r="L48" s="2">
        <v>3.2</v>
      </c>
      <c r="M48" s="27">
        <v>937.7</v>
      </c>
      <c r="N48" s="53">
        <v>0</v>
      </c>
      <c r="O48" s="27">
        <v>0</v>
      </c>
    </row>
    <row r="49" spans="1:15" x14ac:dyDescent="0.2">
      <c r="A49" s="7">
        <f t="shared" si="0"/>
        <v>212.68750000002183</v>
      </c>
      <c r="B49" s="8">
        <f t="shared" si="2"/>
        <v>42948.187500000022</v>
      </c>
      <c r="C49" s="9">
        <f t="shared" si="1"/>
        <v>42948.194444444467</v>
      </c>
      <c r="D49" s="27">
        <v>0</v>
      </c>
      <c r="E49" s="27">
        <v>0</v>
      </c>
      <c r="F49" s="27">
        <v>0</v>
      </c>
      <c r="G49" s="2">
        <v>25.5</v>
      </c>
      <c r="H49" s="27">
        <v>96.2</v>
      </c>
      <c r="I49" s="2">
        <v>0</v>
      </c>
      <c r="J49" s="2">
        <v>1.1000000000000001</v>
      </c>
      <c r="K49" s="27">
        <v>75.2</v>
      </c>
      <c r="L49" s="2">
        <v>1.4</v>
      </c>
      <c r="M49" s="27">
        <v>937.8</v>
      </c>
      <c r="N49" s="53">
        <v>0</v>
      </c>
      <c r="O49" s="27">
        <v>0</v>
      </c>
    </row>
    <row r="50" spans="1:15" x14ac:dyDescent="0.2">
      <c r="A50" s="7">
        <f t="shared" si="0"/>
        <v>212.69444444446708</v>
      </c>
      <c r="B50" s="8">
        <f t="shared" si="2"/>
        <v>42948.194444444467</v>
      </c>
      <c r="C50" s="9">
        <f t="shared" si="1"/>
        <v>42948.201388888912</v>
      </c>
      <c r="D50" s="27">
        <v>0</v>
      </c>
      <c r="E50" s="27">
        <v>0</v>
      </c>
      <c r="F50" s="27">
        <v>0</v>
      </c>
      <c r="G50" s="2">
        <v>25.5</v>
      </c>
      <c r="H50" s="27">
        <v>96</v>
      </c>
      <c r="I50" s="2">
        <v>0.1</v>
      </c>
      <c r="J50" s="2">
        <v>1.9</v>
      </c>
      <c r="K50" s="27">
        <v>90.1</v>
      </c>
      <c r="L50" s="2">
        <v>5.0999999999999996</v>
      </c>
      <c r="M50" s="27">
        <v>937.8</v>
      </c>
      <c r="N50" s="53">
        <v>0</v>
      </c>
      <c r="O50" s="27">
        <v>0</v>
      </c>
    </row>
    <row r="51" spans="1:15" x14ac:dyDescent="0.2">
      <c r="A51" s="7">
        <f t="shared" si="0"/>
        <v>212.70138888891233</v>
      </c>
      <c r="B51" s="8">
        <f t="shared" si="2"/>
        <v>42948.201388888912</v>
      </c>
      <c r="C51" s="9">
        <f t="shared" si="1"/>
        <v>42948.208333333358</v>
      </c>
      <c r="D51" s="27">
        <v>0</v>
      </c>
      <c r="E51" s="27">
        <v>0</v>
      </c>
      <c r="F51" s="27">
        <v>0</v>
      </c>
      <c r="G51" s="2">
        <v>25.6</v>
      </c>
      <c r="H51" s="27">
        <v>95.8</v>
      </c>
      <c r="I51" s="2">
        <v>0.7</v>
      </c>
      <c r="J51" s="2">
        <v>2.1</v>
      </c>
      <c r="K51" s="27">
        <v>95.8</v>
      </c>
      <c r="L51" s="2">
        <v>2.8</v>
      </c>
      <c r="M51" s="27">
        <v>937.8</v>
      </c>
      <c r="N51" s="53">
        <v>0</v>
      </c>
      <c r="O51" s="27">
        <v>0</v>
      </c>
    </row>
    <row r="52" spans="1:15" x14ac:dyDescent="0.2">
      <c r="A52" s="7">
        <f t="shared" si="0"/>
        <v>212.70833333335759</v>
      </c>
      <c r="B52" s="8">
        <f t="shared" si="2"/>
        <v>42948.208333333358</v>
      </c>
      <c r="C52" s="9">
        <f t="shared" si="1"/>
        <v>42948.215277777803</v>
      </c>
      <c r="D52" s="27">
        <v>0</v>
      </c>
      <c r="E52" s="27">
        <v>0</v>
      </c>
      <c r="F52" s="27">
        <v>0</v>
      </c>
      <c r="G52" s="2">
        <v>25.6</v>
      </c>
      <c r="H52" s="27">
        <v>96.1</v>
      </c>
      <c r="I52" s="2">
        <v>0.3</v>
      </c>
      <c r="J52" s="2">
        <v>2.1</v>
      </c>
      <c r="K52" s="27">
        <v>90</v>
      </c>
      <c r="L52" s="2">
        <v>7.3</v>
      </c>
      <c r="M52" s="27">
        <v>937.8</v>
      </c>
      <c r="N52" s="53">
        <v>0</v>
      </c>
      <c r="O52" s="27">
        <v>0</v>
      </c>
    </row>
    <row r="53" spans="1:15" x14ac:dyDescent="0.2">
      <c r="A53" s="7">
        <f t="shared" si="0"/>
        <v>212.71527777780284</v>
      </c>
      <c r="B53" s="8">
        <f t="shared" si="2"/>
        <v>42948.215277777803</v>
      </c>
      <c r="C53" s="9">
        <f t="shared" si="1"/>
        <v>42948.222222222248</v>
      </c>
      <c r="D53" s="27">
        <v>0</v>
      </c>
      <c r="E53" s="27">
        <v>0</v>
      </c>
      <c r="F53" s="27">
        <v>0</v>
      </c>
      <c r="G53" s="2">
        <v>25.6</v>
      </c>
      <c r="H53" s="27">
        <v>95.7</v>
      </c>
      <c r="I53" s="2">
        <v>0.2</v>
      </c>
      <c r="J53" s="2">
        <v>2.4</v>
      </c>
      <c r="K53" s="27">
        <v>92.1</v>
      </c>
      <c r="L53" s="2">
        <v>9.8000000000000007</v>
      </c>
      <c r="M53" s="27">
        <v>937.8</v>
      </c>
      <c r="N53" s="53">
        <v>0</v>
      </c>
      <c r="O53" s="27">
        <v>0</v>
      </c>
    </row>
    <row r="54" spans="1:15" x14ac:dyDescent="0.2">
      <c r="A54" s="7">
        <f t="shared" si="0"/>
        <v>212.72222222224809</v>
      </c>
      <c r="B54" s="8">
        <f t="shared" si="2"/>
        <v>42948.222222222248</v>
      </c>
      <c r="C54" s="9">
        <f t="shared" si="1"/>
        <v>42948.229166666693</v>
      </c>
      <c r="D54" s="27">
        <v>0</v>
      </c>
      <c r="E54" s="27">
        <v>0</v>
      </c>
      <c r="F54" s="27">
        <v>0</v>
      </c>
      <c r="G54" s="2">
        <v>25.6</v>
      </c>
      <c r="H54" s="27">
        <v>95.4</v>
      </c>
      <c r="I54" s="2">
        <v>0.1</v>
      </c>
      <c r="J54" s="2">
        <v>2.4</v>
      </c>
      <c r="K54" s="27">
        <v>79.7</v>
      </c>
      <c r="L54" s="2">
        <v>10.3</v>
      </c>
      <c r="M54" s="27">
        <v>938</v>
      </c>
      <c r="N54" s="53">
        <v>0</v>
      </c>
      <c r="O54" s="27">
        <v>0</v>
      </c>
    </row>
    <row r="55" spans="1:15" x14ac:dyDescent="0.2">
      <c r="A55" s="7">
        <f t="shared" si="0"/>
        <v>212.72916666669335</v>
      </c>
      <c r="B55" s="8">
        <f t="shared" si="2"/>
        <v>42948.229166666693</v>
      </c>
      <c r="C55" s="9">
        <f t="shared" si="1"/>
        <v>42948.236111111139</v>
      </c>
      <c r="D55" s="27">
        <v>0</v>
      </c>
      <c r="E55" s="27">
        <v>0</v>
      </c>
      <c r="F55" s="27">
        <v>0.8</v>
      </c>
      <c r="G55" s="2">
        <v>25.7</v>
      </c>
      <c r="H55" s="27">
        <v>95.2</v>
      </c>
      <c r="I55" s="2">
        <v>0.1</v>
      </c>
      <c r="J55" s="2">
        <v>1.9</v>
      </c>
      <c r="K55" s="27">
        <v>53.4</v>
      </c>
      <c r="L55" s="2">
        <v>7.7</v>
      </c>
      <c r="M55" s="27">
        <v>938</v>
      </c>
      <c r="N55" s="53">
        <v>19.931653913894525</v>
      </c>
      <c r="O55" s="27">
        <v>0</v>
      </c>
    </row>
    <row r="56" spans="1:15" x14ac:dyDescent="0.2">
      <c r="A56" s="7">
        <f t="shared" si="0"/>
        <v>212.7361111111386</v>
      </c>
      <c r="B56" s="8">
        <f t="shared" si="2"/>
        <v>42948.236111111139</v>
      </c>
      <c r="C56" s="9">
        <f t="shared" si="1"/>
        <v>42948.243055555584</v>
      </c>
      <c r="D56" s="27">
        <v>0</v>
      </c>
      <c r="E56" s="27">
        <v>0</v>
      </c>
      <c r="F56" s="27">
        <v>2</v>
      </c>
      <c r="G56" s="2">
        <v>25.7</v>
      </c>
      <c r="H56" s="27">
        <v>95</v>
      </c>
      <c r="I56" s="2">
        <v>0.3</v>
      </c>
      <c r="J56" s="2">
        <v>1.9</v>
      </c>
      <c r="K56" s="27">
        <v>78.400000000000006</v>
      </c>
      <c r="L56" s="2">
        <v>8.6</v>
      </c>
      <c r="M56" s="27">
        <v>937.9</v>
      </c>
      <c r="N56" s="53">
        <v>27.457487024365548</v>
      </c>
      <c r="O56" s="27">
        <v>0</v>
      </c>
    </row>
    <row r="57" spans="1:15" x14ac:dyDescent="0.2">
      <c r="A57" s="7">
        <f t="shared" si="0"/>
        <v>212.74305555558385</v>
      </c>
      <c r="B57" s="8">
        <f t="shared" si="2"/>
        <v>42948.243055555584</v>
      </c>
      <c r="C57" s="9">
        <f t="shared" si="1"/>
        <v>42948.250000000029</v>
      </c>
      <c r="D57" s="27">
        <v>0</v>
      </c>
      <c r="E57" s="27">
        <v>0</v>
      </c>
      <c r="F57" s="27">
        <v>0.7</v>
      </c>
      <c r="G57" s="2">
        <v>25.8</v>
      </c>
      <c r="H57" s="27">
        <v>94.7</v>
      </c>
      <c r="I57" s="2">
        <v>0.2</v>
      </c>
      <c r="J57" s="2">
        <v>1.9</v>
      </c>
      <c r="K57" s="27">
        <v>62.3</v>
      </c>
      <c r="L57" s="2">
        <v>8.1</v>
      </c>
      <c r="M57" s="27">
        <v>938</v>
      </c>
      <c r="N57" s="53">
        <v>6.5793425604236528</v>
      </c>
      <c r="O57" s="27">
        <v>0</v>
      </c>
    </row>
    <row r="58" spans="1:15" x14ac:dyDescent="0.2">
      <c r="A58" s="7">
        <f t="shared" si="0"/>
        <v>212.7500000000291</v>
      </c>
      <c r="B58" s="8">
        <f t="shared" si="2"/>
        <v>42948.250000000029</v>
      </c>
      <c r="C58" s="9">
        <f t="shared" si="1"/>
        <v>42948.256944444474</v>
      </c>
      <c r="D58" s="27">
        <v>0</v>
      </c>
      <c r="E58" s="27">
        <v>0</v>
      </c>
      <c r="F58" s="27">
        <v>1.5</v>
      </c>
      <c r="G58" s="2">
        <v>25.8</v>
      </c>
      <c r="H58" s="27">
        <v>94.7</v>
      </c>
      <c r="I58" s="2">
        <v>0.2</v>
      </c>
      <c r="J58" s="2">
        <v>2.1</v>
      </c>
      <c r="K58" s="27">
        <v>42.9</v>
      </c>
      <c r="L58" s="2">
        <v>4.5999999999999996</v>
      </c>
      <c r="M58" s="27">
        <v>938.1</v>
      </c>
      <c r="N58" s="53">
        <v>10.685575384728558</v>
      </c>
      <c r="O58" s="27">
        <v>0</v>
      </c>
    </row>
    <row r="59" spans="1:15" x14ac:dyDescent="0.2">
      <c r="A59" s="7">
        <f t="shared" si="0"/>
        <v>212.75694444447436</v>
      </c>
      <c r="B59" s="8">
        <f t="shared" si="2"/>
        <v>42948.256944444474</v>
      </c>
      <c r="C59" s="9">
        <f t="shared" si="1"/>
        <v>42948.26388888892</v>
      </c>
      <c r="D59" s="27">
        <v>1.7</v>
      </c>
      <c r="E59" s="27">
        <v>0</v>
      </c>
      <c r="F59" s="27">
        <v>6.2</v>
      </c>
      <c r="G59" s="2">
        <v>25.8</v>
      </c>
      <c r="H59" s="27">
        <v>94.9</v>
      </c>
      <c r="I59" s="2">
        <v>0.3</v>
      </c>
      <c r="J59" s="2">
        <v>2.4</v>
      </c>
      <c r="K59" s="27">
        <v>50.7</v>
      </c>
      <c r="L59" s="2">
        <v>6.8</v>
      </c>
      <c r="M59" s="27">
        <v>938</v>
      </c>
      <c r="N59" s="53">
        <v>25.776361775458994</v>
      </c>
      <c r="O59" s="27">
        <v>0</v>
      </c>
    </row>
    <row r="60" spans="1:15" x14ac:dyDescent="0.2">
      <c r="A60" s="7">
        <f t="shared" si="0"/>
        <v>212.76388888891961</v>
      </c>
      <c r="B60" s="8">
        <f t="shared" si="2"/>
        <v>42948.26388888892</v>
      </c>
      <c r="C60" s="9">
        <f t="shared" si="1"/>
        <v>42948.270833333365</v>
      </c>
      <c r="D60" s="27">
        <v>8.8000000000000007</v>
      </c>
      <c r="E60" s="27">
        <v>0</v>
      </c>
      <c r="F60" s="27">
        <v>13.7</v>
      </c>
      <c r="G60" s="2">
        <v>25.7</v>
      </c>
      <c r="H60" s="27">
        <v>95.5</v>
      </c>
      <c r="I60" s="2">
        <v>0.5</v>
      </c>
      <c r="J60" s="2">
        <v>2.4</v>
      </c>
      <c r="K60" s="27">
        <v>77.2</v>
      </c>
      <c r="L60" s="2">
        <v>11.1</v>
      </c>
      <c r="M60" s="27">
        <v>937.9</v>
      </c>
      <c r="N60" s="53">
        <v>23.459435398181451</v>
      </c>
      <c r="O60" s="27">
        <v>0</v>
      </c>
    </row>
    <row r="61" spans="1:15" x14ac:dyDescent="0.2">
      <c r="A61" s="7">
        <f t="shared" si="0"/>
        <v>212.77083333336486</v>
      </c>
      <c r="B61" s="8">
        <f t="shared" si="2"/>
        <v>42948.270833333365</v>
      </c>
      <c r="C61" s="9">
        <f t="shared" si="1"/>
        <v>42948.27777777781</v>
      </c>
      <c r="D61" s="27">
        <v>18.2</v>
      </c>
      <c r="E61" s="27">
        <v>0</v>
      </c>
      <c r="F61" s="27">
        <v>22.9</v>
      </c>
      <c r="G61" s="2">
        <v>25.7</v>
      </c>
      <c r="H61" s="27">
        <v>95.9</v>
      </c>
      <c r="I61" s="2">
        <v>0.8</v>
      </c>
      <c r="J61" s="2">
        <v>3.9</v>
      </c>
      <c r="K61" s="27">
        <v>48.7</v>
      </c>
      <c r="L61" s="2">
        <v>22.7</v>
      </c>
      <c r="M61" s="27">
        <v>938.1</v>
      </c>
      <c r="N61" s="53">
        <v>19.329403223698883</v>
      </c>
      <c r="O61" s="27">
        <v>0</v>
      </c>
    </row>
    <row r="62" spans="1:15" x14ac:dyDescent="0.2">
      <c r="A62" s="7">
        <f t="shared" si="0"/>
        <v>212.77777777781012</v>
      </c>
      <c r="B62" s="8">
        <f t="shared" si="2"/>
        <v>42948.27777777781</v>
      </c>
      <c r="C62" s="9">
        <f t="shared" si="1"/>
        <v>42948.284722222255</v>
      </c>
      <c r="D62" s="27">
        <v>22.5</v>
      </c>
      <c r="E62" s="27">
        <v>0</v>
      </c>
      <c r="F62" s="27">
        <v>26.9</v>
      </c>
      <c r="G62" s="2">
        <v>25.7</v>
      </c>
      <c r="H62" s="27">
        <v>95.6</v>
      </c>
      <c r="I62" s="2">
        <v>0.5</v>
      </c>
      <c r="J62" s="2">
        <v>2.4</v>
      </c>
      <c r="K62" s="27">
        <v>53.4</v>
      </c>
      <c r="L62" s="2">
        <v>17.100000000000001</v>
      </c>
      <c r="M62" s="27">
        <v>938.3</v>
      </c>
      <c r="N62" s="53">
        <v>15.865100813739751</v>
      </c>
      <c r="O62" s="27">
        <v>0</v>
      </c>
    </row>
    <row r="63" spans="1:15" x14ac:dyDescent="0.2">
      <c r="A63" s="7">
        <f t="shared" si="0"/>
        <v>212.78472222225537</v>
      </c>
      <c r="B63" s="8">
        <f t="shared" si="2"/>
        <v>42948.284722222255</v>
      </c>
      <c r="C63" s="9">
        <f t="shared" si="1"/>
        <v>42948.291666666701</v>
      </c>
      <c r="D63" s="27">
        <v>9.4</v>
      </c>
      <c r="E63" s="27">
        <v>0</v>
      </c>
      <c r="F63" s="27">
        <v>14</v>
      </c>
      <c r="G63" s="2">
        <v>25.7</v>
      </c>
      <c r="H63" s="27">
        <v>95.1</v>
      </c>
      <c r="I63" s="2">
        <v>0.8</v>
      </c>
      <c r="J63" s="2">
        <v>2.9</v>
      </c>
      <c r="K63" s="27">
        <v>31</v>
      </c>
      <c r="L63" s="2">
        <v>17</v>
      </c>
      <c r="M63" s="27">
        <v>938.3</v>
      </c>
      <c r="N63" s="53">
        <v>14.774365302773582</v>
      </c>
      <c r="O63" s="27">
        <v>0</v>
      </c>
    </row>
    <row r="64" spans="1:15" x14ac:dyDescent="0.2">
      <c r="A64" s="7">
        <f t="shared" si="0"/>
        <v>212.79166666670062</v>
      </c>
      <c r="B64" s="8">
        <f t="shared" si="2"/>
        <v>42948.291666666701</v>
      </c>
      <c r="C64" s="9">
        <f t="shared" si="1"/>
        <v>42948.298611111146</v>
      </c>
      <c r="D64" s="27">
        <v>7.5</v>
      </c>
      <c r="E64" s="27">
        <v>0</v>
      </c>
      <c r="F64" s="27">
        <v>12.4</v>
      </c>
      <c r="G64" s="2">
        <v>25.7</v>
      </c>
      <c r="H64" s="27">
        <v>94.9</v>
      </c>
      <c r="I64" s="2">
        <v>0.3</v>
      </c>
      <c r="J64" s="2">
        <v>2.1</v>
      </c>
      <c r="K64" s="27">
        <v>29.6</v>
      </c>
      <c r="L64" s="2">
        <v>3.2</v>
      </c>
      <c r="M64" s="27">
        <v>938.3</v>
      </c>
      <c r="N64" s="53">
        <v>14.198123408180127</v>
      </c>
      <c r="O64" s="27">
        <v>0</v>
      </c>
    </row>
    <row r="65" spans="1:15" x14ac:dyDescent="0.2">
      <c r="A65" s="7">
        <f t="shared" si="0"/>
        <v>212.79861111114587</v>
      </c>
      <c r="B65" s="8">
        <f t="shared" si="2"/>
        <v>42948.298611111146</v>
      </c>
      <c r="C65" s="9">
        <f t="shared" si="1"/>
        <v>42948.305555555591</v>
      </c>
      <c r="D65" s="27">
        <v>14.7</v>
      </c>
      <c r="E65" s="27">
        <v>0</v>
      </c>
      <c r="F65" s="27">
        <v>19.5</v>
      </c>
      <c r="G65" s="2">
        <v>25.6</v>
      </c>
      <c r="H65" s="27">
        <v>95</v>
      </c>
      <c r="I65" s="2">
        <v>0.3</v>
      </c>
      <c r="J65" s="2">
        <v>2.1</v>
      </c>
      <c r="K65" s="27">
        <v>32.299999999999997</v>
      </c>
      <c r="L65" s="2">
        <v>7.6</v>
      </c>
      <c r="M65" s="27">
        <v>938.1</v>
      </c>
      <c r="N65" s="53">
        <v>12.679400491062065</v>
      </c>
      <c r="O65" s="27">
        <v>0</v>
      </c>
    </row>
    <row r="66" spans="1:15" x14ac:dyDescent="0.2">
      <c r="A66" s="7">
        <f t="shared" si="0"/>
        <v>212.80555555559113</v>
      </c>
      <c r="B66" s="8">
        <f t="shared" si="2"/>
        <v>42948.305555555591</v>
      </c>
      <c r="C66" s="9">
        <f t="shared" si="1"/>
        <v>42948.312500000036</v>
      </c>
      <c r="D66" s="27">
        <v>44</v>
      </c>
      <c r="E66" s="27">
        <v>0</v>
      </c>
      <c r="F66" s="27">
        <v>48.8</v>
      </c>
      <c r="G66" s="2">
        <v>25.6</v>
      </c>
      <c r="H66" s="27">
        <v>95.4</v>
      </c>
      <c r="I66" s="2">
        <v>0.8</v>
      </c>
      <c r="J66" s="2">
        <v>2.9</v>
      </c>
      <c r="K66" s="27">
        <v>87.4</v>
      </c>
      <c r="L66" s="2">
        <v>14.5</v>
      </c>
      <c r="M66" s="27">
        <v>938</v>
      </c>
      <c r="N66" s="53">
        <v>11.660816472250968</v>
      </c>
      <c r="O66" s="27">
        <v>0</v>
      </c>
    </row>
    <row r="67" spans="1:15" x14ac:dyDescent="0.2">
      <c r="A67" s="7">
        <f t="shared" si="0"/>
        <v>212.81250000003638</v>
      </c>
      <c r="B67" s="8">
        <f t="shared" si="2"/>
        <v>42948.312500000036</v>
      </c>
      <c r="C67" s="9">
        <f t="shared" si="1"/>
        <v>42948.319444444482</v>
      </c>
      <c r="D67" s="27">
        <v>48.3</v>
      </c>
      <c r="E67" s="27">
        <v>0</v>
      </c>
      <c r="F67" s="27">
        <v>51.5</v>
      </c>
      <c r="G67" s="2">
        <v>25.6</v>
      </c>
      <c r="H67" s="27">
        <v>95.5</v>
      </c>
      <c r="I67" s="2">
        <v>1.7</v>
      </c>
      <c r="J67" s="2">
        <v>2.6</v>
      </c>
      <c r="K67" s="27">
        <v>106.2</v>
      </c>
      <c r="L67" s="2">
        <v>10.1</v>
      </c>
      <c r="M67" s="27">
        <v>938.2</v>
      </c>
      <c r="N67" s="53">
        <v>7.2030634075664324</v>
      </c>
      <c r="O67" s="27">
        <v>0</v>
      </c>
    </row>
    <row r="68" spans="1:15" x14ac:dyDescent="0.2">
      <c r="A68" s="7">
        <f t="shared" si="0"/>
        <v>212.81944444448163</v>
      </c>
      <c r="B68" s="8">
        <f t="shared" si="2"/>
        <v>42948.319444444482</v>
      </c>
      <c r="C68" s="9">
        <f t="shared" si="1"/>
        <v>42948.326388888927</v>
      </c>
      <c r="D68" s="27">
        <v>53.9</v>
      </c>
      <c r="E68" s="27">
        <v>0</v>
      </c>
      <c r="F68" s="27">
        <v>56.7</v>
      </c>
      <c r="G68" s="2">
        <v>25.7</v>
      </c>
      <c r="H68" s="27">
        <v>95.8</v>
      </c>
      <c r="I68" s="2">
        <v>1</v>
      </c>
      <c r="J68" s="2">
        <v>2.1</v>
      </c>
      <c r="K68" s="27">
        <v>116.4</v>
      </c>
      <c r="L68" s="2">
        <v>0.5</v>
      </c>
      <c r="M68" s="27">
        <v>938.3</v>
      </c>
      <c r="N68" s="53">
        <v>5.8778602770465653</v>
      </c>
      <c r="O68" s="27">
        <v>0</v>
      </c>
    </row>
    <row r="69" spans="1:15" x14ac:dyDescent="0.2">
      <c r="A69" s="7">
        <f t="shared" si="0"/>
        <v>212.82638888892689</v>
      </c>
      <c r="B69" s="8">
        <f t="shared" si="2"/>
        <v>42948.326388888927</v>
      </c>
      <c r="C69" s="9">
        <f t="shared" si="1"/>
        <v>42948.333333333372</v>
      </c>
      <c r="D69" s="27">
        <v>36.1</v>
      </c>
      <c r="E69" s="27">
        <v>0</v>
      </c>
      <c r="F69" s="27">
        <v>39.5</v>
      </c>
      <c r="G69" s="2">
        <v>25.8</v>
      </c>
      <c r="H69" s="27">
        <v>95.7</v>
      </c>
      <c r="I69" s="2">
        <v>0.7</v>
      </c>
      <c r="J69" s="2">
        <v>2.1</v>
      </c>
      <c r="K69" s="27">
        <v>113</v>
      </c>
      <c r="L69" s="2">
        <v>10.1</v>
      </c>
      <c r="M69" s="27">
        <v>938.2</v>
      </c>
      <c r="N69" s="53">
        <v>6.6942600049826204</v>
      </c>
      <c r="O69" s="27">
        <v>0</v>
      </c>
    </row>
    <row r="70" spans="1:15" x14ac:dyDescent="0.2">
      <c r="A70" s="7">
        <f t="shared" si="0"/>
        <v>212.83333333337214</v>
      </c>
      <c r="B70" s="8">
        <f t="shared" si="2"/>
        <v>42948.333333333372</v>
      </c>
      <c r="C70" s="9">
        <f t="shared" si="1"/>
        <v>42948.340277777817</v>
      </c>
      <c r="D70" s="27">
        <v>45.8</v>
      </c>
      <c r="E70" s="27">
        <v>0</v>
      </c>
      <c r="F70" s="27">
        <v>49.1</v>
      </c>
      <c r="G70" s="2">
        <v>25.7</v>
      </c>
      <c r="H70" s="27">
        <v>95.7</v>
      </c>
      <c r="I70" s="2">
        <v>1.6</v>
      </c>
      <c r="J70" s="2">
        <v>2.9</v>
      </c>
      <c r="K70" s="27">
        <v>140.19999999999999</v>
      </c>
      <c r="L70" s="2">
        <v>9.1999999999999993</v>
      </c>
      <c r="M70" s="27">
        <v>937.9</v>
      </c>
      <c r="N70" s="53">
        <v>6.1247610724364181</v>
      </c>
      <c r="O70" s="27">
        <v>0</v>
      </c>
    </row>
    <row r="71" spans="1:15" x14ac:dyDescent="0.2">
      <c r="A71" s="7">
        <f t="shared" si="0"/>
        <v>212.84027777781739</v>
      </c>
      <c r="B71" s="8">
        <f t="shared" si="2"/>
        <v>42948.340277777817</v>
      </c>
      <c r="C71" s="9">
        <f t="shared" si="1"/>
        <v>42948.347222222263</v>
      </c>
      <c r="D71" s="27">
        <v>50.9</v>
      </c>
      <c r="E71" s="27">
        <v>0</v>
      </c>
      <c r="F71" s="27">
        <v>54.1</v>
      </c>
      <c r="G71" s="2">
        <v>25.7</v>
      </c>
      <c r="H71" s="27">
        <v>94.9</v>
      </c>
      <c r="I71" s="2">
        <v>1.8</v>
      </c>
      <c r="J71" s="2">
        <v>3.6</v>
      </c>
      <c r="K71" s="27">
        <v>126.7</v>
      </c>
      <c r="L71" s="2">
        <v>8.5</v>
      </c>
      <c r="M71" s="27">
        <v>938.2</v>
      </c>
      <c r="N71" s="53">
        <v>5.6238993777964676</v>
      </c>
      <c r="O71" s="27">
        <v>0</v>
      </c>
    </row>
    <row r="72" spans="1:15" x14ac:dyDescent="0.2">
      <c r="A72" s="7">
        <f t="shared" si="0"/>
        <v>212.84722222226264</v>
      </c>
      <c r="B72" s="8">
        <f t="shared" si="2"/>
        <v>42948.347222222263</v>
      </c>
      <c r="C72" s="9">
        <f t="shared" si="1"/>
        <v>42948.354166666708</v>
      </c>
      <c r="D72" s="27">
        <v>52.6</v>
      </c>
      <c r="E72" s="27">
        <v>0</v>
      </c>
      <c r="F72" s="27">
        <v>55.7</v>
      </c>
      <c r="G72" s="2">
        <v>25.9</v>
      </c>
      <c r="H72" s="27">
        <v>94.3</v>
      </c>
      <c r="I72" s="2">
        <v>1.3</v>
      </c>
      <c r="J72" s="2">
        <v>2.6</v>
      </c>
      <c r="K72" s="27">
        <v>115.3</v>
      </c>
      <c r="L72" s="2">
        <v>7.8</v>
      </c>
      <c r="M72" s="27">
        <v>938.4</v>
      </c>
      <c r="N72" s="53">
        <v>5.1800449098737289</v>
      </c>
      <c r="O72" s="27">
        <v>0</v>
      </c>
    </row>
    <row r="73" spans="1:15" x14ac:dyDescent="0.2">
      <c r="A73" s="7">
        <f t="shared" si="0"/>
        <v>212.8541666667079</v>
      </c>
      <c r="B73" s="8">
        <f t="shared" si="2"/>
        <v>42948.354166666708</v>
      </c>
      <c r="C73" s="9">
        <f t="shared" si="1"/>
        <v>42948.361111111153</v>
      </c>
      <c r="D73" s="27">
        <v>58.4</v>
      </c>
      <c r="E73" s="27">
        <v>0</v>
      </c>
      <c r="F73" s="27">
        <v>61.5</v>
      </c>
      <c r="G73" s="2">
        <v>25.9</v>
      </c>
      <c r="H73" s="27">
        <v>94</v>
      </c>
      <c r="I73" s="2">
        <v>1.4</v>
      </c>
      <c r="J73" s="2">
        <v>2.6</v>
      </c>
      <c r="K73" s="27">
        <v>131.30000000000001</v>
      </c>
      <c r="L73" s="2">
        <v>13.5</v>
      </c>
      <c r="M73" s="27">
        <v>938.7</v>
      </c>
      <c r="N73" s="53">
        <v>4.9434617892038739</v>
      </c>
      <c r="O73" s="27">
        <v>0</v>
      </c>
    </row>
    <row r="74" spans="1:15" x14ac:dyDescent="0.2">
      <c r="A74" s="7">
        <f t="shared" si="0"/>
        <v>212.86111111115315</v>
      </c>
      <c r="B74" s="8">
        <f t="shared" si="2"/>
        <v>42948.361111111153</v>
      </c>
      <c r="C74" s="9">
        <f t="shared" si="1"/>
        <v>42948.368055555598</v>
      </c>
      <c r="D74" s="27">
        <v>92.5</v>
      </c>
      <c r="E74" s="27">
        <v>0</v>
      </c>
      <c r="F74" s="27">
        <v>95.2</v>
      </c>
      <c r="G74" s="2">
        <v>26</v>
      </c>
      <c r="H74" s="27">
        <v>93.3</v>
      </c>
      <c r="I74" s="2">
        <v>1.6</v>
      </c>
      <c r="J74" s="2">
        <v>2.9</v>
      </c>
      <c r="K74" s="27">
        <v>108.6</v>
      </c>
      <c r="L74" s="2">
        <v>10</v>
      </c>
      <c r="M74" s="27">
        <v>938.7</v>
      </c>
      <c r="N74" s="53">
        <v>4.1229783255562449</v>
      </c>
      <c r="O74" s="27">
        <v>0</v>
      </c>
    </row>
    <row r="75" spans="1:15" x14ac:dyDescent="0.2">
      <c r="A75" s="7">
        <f t="shared" si="0"/>
        <v>212.8680555555984</v>
      </c>
      <c r="B75" s="8">
        <f t="shared" si="2"/>
        <v>42948.368055555598</v>
      </c>
      <c r="C75" s="9">
        <f t="shared" si="1"/>
        <v>42948.375000000044</v>
      </c>
      <c r="D75" s="27">
        <v>74.099999999999994</v>
      </c>
      <c r="E75" s="27">
        <v>0</v>
      </c>
      <c r="F75" s="27">
        <v>77.099999999999994</v>
      </c>
      <c r="G75" s="2">
        <v>26.1</v>
      </c>
      <c r="H75" s="27">
        <v>93.3</v>
      </c>
      <c r="I75" s="2">
        <v>1.2</v>
      </c>
      <c r="J75" s="2">
        <v>2.6</v>
      </c>
      <c r="K75" s="27">
        <v>110.8</v>
      </c>
      <c r="L75" s="2">
        <v>7.8</v>
      </c>
      <c r="M75" s="27">
        <v>938.9</v>
      </c>
      <c r="N75" s="53">
        <v>4.4006089584629278</v>
      </c>
      <c r="O75" s="27">
        <v>0</v>
      </c>
    </row>
    <row r="76" spans="1:15" x14ac:dyDescent="0.2">
      <c r="A76" s="7">
        <f t="shared" si="0"/>
        <v>212.87500000004366</v>
      </c>
      <c r="B76" s="8">
        <f t="shared" si="2"/>
        <v>42948.375000000044</v>
      </c>
      <c r="C76" s="9">
        <f t="shared" si="1"/>
        <v>42948.381944444489</v>
      </c>
      <c r="D76" s="27">
        <v>58.9</v>
      </c>
      <c r="E76" s="27">
        <v>0</v>
      </c>
      <c r="F76" s="27">
        <v>61.2</v>
      </c>
      <c r="G76" s="2">
        <v>26.1</v>
      </c>
      <c r="H76" s="27">
        <v>93.2</v>
      </c>
      <c r="I76" s="2">
        <v>0.4</v>
      </c>
      <c r="J76" s="2">
        <v>2.1</v>
      </c>
      <c r="K76" s="27">
        <v>115.9</v>
      </c>
      <c r="L76" s="2">
        <v>4.7</v>
      </c>
      <c r="M76" s="27">
        <v>939</v>
      </c>
      <c r="N76" s="53">
        <v>3.2503700752954185</v>
      </c>
      <c r="O76" s="27">
        <v>0</v>
      </c>
    </row>
    <row r="77" spans="1:15" x14ac:dyDescent="0.2">
      <c r="A77" s="7">
        <f t="shared" si="0"/>
        <v>212.88194444448891</v>
      </c>
      <c r="B77" s="8">
        <f t="shared" si="2"/>
        <v>42948.381944444489</v>
      </c>
      <c r="C77" s="9">
        <f t="shared" si="1"/>
        <v>42948.388888888934</v>
      </c>
      <c r="D77" s="27">
        <v>63.3</v>
      </c>
      <c r="E77" s="27">
        <v>0</v>
      </c>
      <c r="F77" s="27">
        <v>67.3</v>
      </c>
      <c r="G77" s="2">
        <v>26.2</v>
      </c>
      <c r="H77" s="27">
        <v>93</v>
      </c>
      <c r="I77" s="2">
        <v>0.1</v>
      </c>
      <c r="J77" s="2">
        <v>1.1000000000000001</v>
      </c>
      <c r="K77" s="27">
        <v>56.9</v>
      </c>
      <c r="L77" s="2">
        <v>0.1</v>
      </c>
      <c r="M77" s="27">
        <v>939</v>
      </c>
      <c r="N77" s="53">
        <v>5.4608967490358147</v>
      </c>
      <c r="O77" s="27">
        <v>0</v>
      </c>
    </row>
    <row r="78" spans="1:15" x14ac:dyDescent="0.2">
      <c r="A78" s="7">
        <f t="shared" si="0"/>
        <v>212.88888888893416</v>
      </c>
      <c r="B78" s="8">
        <f t="shared" si="2"/>
        <v>42948.388888888934</v>
      </c>
      <c r="C78" s="9">
        <f t="shared" si="1"/>
        <v>42948.395833333379</v>
      </c>
      <c r="D78" s="27">
        <v>27.4</v>
      </c>
      <c r="E78" s="27">
        <v>0</v>
      </c>
      <c r="F78" s="27">
        <v>32</v>
      </c>
      <c r="G78" s="2">
        <v>26.3</v>
      </c>
      <c r="H78" s="27">
        <v>92.3</v>
      </c>
      <c r="I78" s="2">
        <v>0.3</v>
      </c>
      <c r="J78" s="2">
        <v>1.4</v>
      </c>
      <c r="K78" s="27">
        <v>293.7</v>
      </c>
      <c r="L78" s="2">
        <v>11.6</v>
      </c>
      <c r="M78" s="27">
        <v>939.4</v>
      </c>
      <c r="N78" s="53">
        <v>6.0823833444501547</v>
      </c>
      <c r="O78" s="27">
        <v>0</v>
      </c>
    </row>
    <row r="79" spans="1:15" x14ac:dyDescent="0.2">
      <c r="A79" s="7">
        <f t="shared" si="0"/>
        <v>212.89583333337941</v>
      </c>
      <c r="B79" s="8">
        <f t="shared" si="2"/>
        <v>42948.395833333379</v>
      </c>
      <c r="C79" s="9">
        <f t="shared" si="1"/>
        <v>42948.402777777825</v>
      </c>
      <c r="D79" s="27">
        <v>21.2</v>
      </c>
      <c r="E79" s="27">
        <v>0</v>
      </c>
      <c r="F79" s="27">
        <v>25.8</v>
      </c>
      <c r="G79" s="2">
        <v>26.1</v>
      </c>
      <c r="H79" s="27">
        <v>91.9</v>
      </c>
      <c r="I79" s="2">
        <v>0.9</v>
      </c>
      <c r="J79" s="2">
        <v>4.5999999999999996</v>
      </c>
      <c r="K79" s="27">
        <v>297.2</v>
      </c>
      <c r="L79" s="2">
        <v>16.2</v>
      </c>
      <c r="M79" s="27">
        <v>939.3</v>
      </c>
      <c r="N79" s="53">
        <v>5.9052159332712186</v>
      </c>
      <c r="O79" s="27">
        <v>0</v>
      </c>
    </row>
    <row r="80" spans="1:15" x14ac:dyDescent="0.2">
      <c r="A80" s="7">
        <f t="shared" si="0"/>
        <v>212.90277777782467</v>
      </c>
      <c r="B80" s="8">
        <f t="shared" si="2"/>
        <v>42948.402777777825</v>
      </c>
      <c r="C80" s="9">
        <f t="shared" si="1"/>
        <v>42948.40972222227</v>
      </c>
      <c r="D80" s="27">
        <v>36.9</v>
      </c>
      <c r="E80" s="27">
        <v>0</v>
      </c>
      <c r="F80" s="27">
        <v>40.200000000000003</v>
      </c>
      <c r="G80" s="2">
        <v>25.4</v>
      </c>
      <c r="H80" s="27">
        <v>92.7</v>
      </c>
      <c r="I80" s="2">
        <v>2.6</v>
      </c>
      <c r="J80" s="2">
        <v>4.4000000000000004</v>
      </c>
      <c r="K80" s="27">
        <v>280.89999999999998</v>
      </c>
      <c r="L80" s="2">
        <v>14.1</v>
      </c>
      <c r="M80" s="27">
        <v>939.3</v>
      </c>
      <c r="N80" s="53">
        <v>4.1223884701741156</v>
      </c>
      <c r="O80" s="27">
        <v>0</v>
      </c>
    </row>
    <row r="81" spans="1:15" x14ac:dyDescent="0.2">
      <c r="A81" s="7">
        <f t="shared" si="0"/>
        <v>212.90972222226992</v>
      </c>
      <c r="B81" s="8">
        <f t="shared" si="2"/>
        <v>42948.40972222227</v>
      </c>
      <c r="C81" s="9">
        <f t="shared" si="1"/>
        <v>42948.416666666715</v>
      </c>
      <c r="D81" s="27">
        <v>90.6</v>
      </c>
      <c r="E81" s="27">
        <v>0</v>
      </c>
      <c r="F81" s="27">
        <v>93.7</v>
      </c>
      <c r="G81" s="2">
        <v>25.3</v>
      </c>
      <c r="H81" s="27">
        <v>94.2</v>
      </c>
      <c r="I81" s="2">
        <v>0.5</v>
      </c>
      <c r="J81" s="2">
        <v>2.9</v>
      </c>
      <c r="K81" s="27">
        <v>270.5</v>
      </c>
      <c r="L81" s="2">
        <v>33.4</v>
      </c>
      <c r="M81" s="27">
        <v>938.9</v>
      </c>
      <c r="N81" s="53">
        <v>3.7765999916147135</v>
      </c>
      <c r="O81" s="27">
        <v>0</v>
      </c>
    </row>
    <row r="82" spans="1:15" x14ac:dyDescent="0.2">
      <c r="A82" s="7">
        <f t="shared" si="0"/>
        <v>212.91666666671517</v>
      </c>
      <c r="B82" s="8">
        <f t="shared" si="2"/>
        <v>42948.416666666715</v>
      </c>
      <c r="C82" s="9">
        <f t="shared" si="1"/>
        <v>42948.42361111116</v>
      </c>
      <c r="D82" s="27">
        <v>71.3</v>
      </c>
      <c r="E82" s="27">
        <v>0</v>
      </c>
      <c r="F82" s="27">
        <v>74.5</v>
      </c>
      <c r="G82" s="2">
        <v>25.5</v>
      </c>
      <c r="H82" s="27">
        <v>94.2</v>
      </c>
      <c r="I82" s="2">
        <v>0.7</v>
      </c>
      <c r="J82" s="2">
        <v>1.6</v>
      </c>
      <c r="K82" s="27">
        <v>18.399999999999999</v>
      </c>
      <c r="L82" s="2">
        <v>17</v>
      </c>
      <c r="M82" s="27">
        <v>939.1</v>
      </c>
      <c r="N82" s="53">
        <v>3.8097695805599754</v>
      </c>
      <c r="O82" s="27">
        <v>0</v>
      </c>
    </row>
    <row r="83" spans="1:15" x14ac:dyDescent="0.2">
      <c r="A83" s="7">
        <f t="shared" si="0"/>
        <v>212.92361111116043</v>
      </c>
      <c r="B83" s="8">
        <f t="shared" si="2"/>
        <v>42948.42361111116</v>
      </c>
      <c r="C83" s="9">
        <f t="shared" si="1"/>
        <v>42948.430555555606</v>
      </c>
      <c r="D83" s="27">
        <v>46.8</v>
      </c>
      <c r="E83" s="27">
        <v>0</v>
      </c>
      <c r="F83" s="27">
        <v>51.3</v>
      </c>
      <c r="G83" s="2">
        <v>25.2</v>
      </c>
      <c r="H83" s="27">
        <v>92.8</v>
      </c>
      <c r="I83" s="2">
        <v>1</v>
      </c>
      <c r="J83" s="2">
        <v>2.9</v>
      </c>
      <c r="K83" s="27">
        <v>306.2</v>
      </c>
      <c r="L83" s="2">
        <v>18.7</v>
      </c>
      <c r="M83" s="27">
        <v>939.2</v>
      </c>
      <c r="N83" s="53">
        <v>5.2461282456694409</v>
      </c>
      <c r="O83" s="27">
        <v>0</v>
      </c>
    </row>
    <row r="84" spans="1:15" x14ac:dyDescent="0.2">
      <c r="A84" s="7">
        <f t="shared" si="0"/>
        <v>212.93055555560568</v>
      </c>
      <c r="B84" s="8">
        <f t="shared" si="2"/>
        <v>42948.430555555606</v>
      </c>
      <c r="C84" s="9">
        <f t="shared" si="1"/>
        <v>42948.437500000051</v>
      </c>
      <c r="D84" s="27">
        <v>99.4</v>
      </c>
      <c r="E84" s="27">
        <v>0</v>
      </c>
      <c r="F84" s="27">
        <v>104.5</v>
      </c>
      <c r="G84" s="2">
        <v>25.1</v>
      </c>
      <c r="H84" s="27">
        <v>91.5</v>
      </c>
      <c r="I84" s="2">
        <v>1.1000000000000001</v>
      </c>
      <c r="J84" s="2">
        <v>2.4</v>
      </c>
      <c r="K84" s="27">
        <v>326.3</v>
      </c>
      <c r="L84" s="2">
        <v>21.4</v>
      </c>
      <c r="M84" s="27">
        <v>939.1</v>
      </c>
      <c r="N84" s="53">
        <v>5.8332462294659004</v>
      </c>
      <c r="O84" s="27">
        <v>0</v>
      </c>
    </row>
    <row r="85" spans="1:15" x14ac:dyDescent="0.2">
      <c r="A85" s="7">
        <f t="shared" si="0"/>
        <v>212.93750000005093</v>
      </c>
      <c r="B85" s="8">
        <f t="shared" si="2"/>
        <v>42948.437500000051</v>
      </c>
      <c r="C85" s="9">
        <f t="shared" si="1"/>
        <v>42948.444444444496</v>
      </c>
      <c r="D85" s="27">
        <v>106.9</v>
      </c>
      <c r="E85" s="27">
        <v>0</v>
      </c>
      <c r="F85" s="27">
        <v>111.6</v>
      </c>
      <c r="G85" s="2">
        <v>25.3</v>
      </c>
      <c r="H85" s="27">
        <v>92.5</v>
      </c>
      <c r="I85" s="2">
        <v>0.3</v>
      </c>
      <c r="J85" s="2">
        <v>1.6</v>
      </c>
      <c r="K85" s="27">
        <v>49</v>
      </c>
      <c r="L85" s="2">
        <v>27.6</v>
      </c>
      <c r="M85" s="27">
        <v>939.1</v>
      </c>
      <c r="N85" s="53">
        <v>5.2839610298895501</v>
      </c>
      <c r="O85" s="27">
        <v>0</v>
      </c>
    </row>
    <row r="86" spans="1:15" x14ac:dyDescent="0.2">
      <c r="A86" s="7">
        <f t="shared" si="0"/>
        <v>212.94444444449618</v>
      </c>
      <c r="B86" s="8">
        <f t="shared" si="2"/>
        <v>42948.444444444496</v>
      </c>
      <c r="C86" s="9">
        <f t="shared" si="1"/>
        <v>42948.451388888941</v>
      </c>
      <c r="D86" s="27">
        <v>130.9</v>
      </c>
      <c r="E86" s="27">
        <v>0</v>
      </c>
      <c r="F86" s="27">
        <v>134.9</v>
      </c>
      <c r="G86" s="2">
        <v>25.4</v>
      </c>
      <c r="H86" s="27">
        <v>92.2</v>
      </c>
      <c r="I86" s="2">
        <v>0</v>
      </c>
      <c r="J86" s="2">
        <v>0.7</v>
      </c>
      <c r="K86" s="27">
        <v>157.6</v>
      </c>
      <c r="L86" s="2">
        <v>0</v>
      </c>
      <c r="M86" s="27">
        <v>939.1</v>
      </c>
      <c r="N86" s="53">
        <v>4.4281935219387858</v>
      </c>
      <c r="O86" s="27">
        <v>0</v>
      </c>
    </row>
    <row r="87" spans="1:15" x14ac:dyDescent="0.2">
      <c r="A87" s="7">
        <f t="shared" ref="A87:A150" si="3">IF(B87="","",B87-DATEVALUE(YEAR($B$6)&amp;"/1/1")+0.5)</f>
        <v>212.95138888894144</v>
      </c>
      <c r="B87" s="8">
        <f t="shared" si="2"/>
        <v>42948.451388888941</v>
      </c>
      <c r="C87" s="9">
        <f t="shared" ref="C87:C150" si="4">IF(B87="","",B87+TIMEVALUE("0:10"))</f>
        <v>42948.458333333387</v>
      </c>
      <c r="D87" s="27">
        <v>119.5</v>
      </c>
      <c r="E87" s="27">
        <v>0</v>
      </c>
      <c r="F87" s="27">
        <v>123.8</v>
      </c>
      <c r="G87" s="2">
        <v>25.6</v>
      </c>
      <c r="H87" s="27">
        <v>92.1</v>
      </c>
      <c r="I87" s="2">
        <v>0</v>
      </c>
      <c r="J87" s="2">
        <v>0</v>
      </c>
      <c r="K87" s="27">
        <v>0</v>
      </c>
      <c r="L87" s="2">
        <v>0</v>
      </c>
      <c r="M87" s="27">
        <v>939</v>
      </c>
      <c r="N87" s="53">
        <v>4.6957159907788375</v>
      </c>
      <c r="O87" s="27">
        <v>0</v>
      </c>
    </row>
    <row r="88" spans="1:15" x14ac:dyDescent="0.2">
      <c r="A88" s="7">
        <f t="shared" si="3"/>
        <v>212.95833333338669</v>
      </c>
      <c r="B88" s="8">
        <f t="shared" si="2"/>
        <v>42948.458333333387</v>
      </c>
      <c r="C88" s="9">
        <f t="shared" si="4"/>
        <v>42948.465277777832</v>
      </c>
      <c r="D88" s="27">
        <v>232.8</v>
      </c>
      <c r="E88" s="27">
        <v>0</v>
      </c>
      <c r="F88" s="27">
        <v>237.2</v>
      </c>
      <c r="G88" s="2">
        <v>25.8</v>
      </c>
      <c r="H88" s="27">
        <v>92.7</v>
      </c>
      <c r="I88" s="2">
        <v>0.2</v>
      </c>
      <c r="J88" s="2">
        <v>1.6</v>
      </c>
      <c r="K88" s="27">
        <v>66.2</v>
      </c>
      <c r="L88" s="2">
        <v>7.1</v>
      </c>
      <c r="M88" s="27">
        <v>938.8</v>
      </c>
      <c r="N88" s="53">
        <v>4.7478425356613183</v>
      </c>
      <c r="O88" s="27">
        <v>0</v>
      </c>
    </row>
    <row r="89" spans="1:15" x14ac:dyDescent="0.2">
      <c r="A89" s="7">
        <f t="shared" si="3"/>
        <v>212.96527777783194</v>
      </c>
      <c r="B89" s="8">
        <f t="shared" ref="B89:B152" si="5">B88+TIMEVALUE("0:10")</f>
        <v>42948.465277777832</v>
      </c>
      <c r="C89" s="9">
        <f t="shared" si="4"/>
        <v>42948.472222222277</v>
      </c>
      <c r="D89" s="27">
        <v>165.5</v>
      </c>
      <c r="E89" s="27">
        <v>0.5</v>
      </c>
      <c r="F89" s="27">
        <v>171.2</v>
      </c>
      <c r="G89" s="2">
        <v>26.3</v>
      </c>
      <c r="H89" s="27">
        <v>93.6</v>
      </c>
      <c r="I89" s="2">
        <v>0.2</v>
      </c>
      <c r="J89" s="2">
        <v>1.6</v>
      </c>
      <c r="K89" s="27">
        <v>58.5</v>
      </c>
      <c r="L89" s="2">
        <v>9.1999999999999993</v>
      </c>
      <c r="M89" s="27">
        <v>938.8</v>
      </c>
      <c r="N89" s="53">
        <v>6.587746351190404</v>
      </c>
      <c r="O89" s="27">
        <v>0</v>
      </c>
    </row>
    <row r="90" spans="1:15" x14ac:dyDescent="0.2">
      <c r="A90" s="7">
        <f t="shared" si="3"/>
        <v>212.9722222222772</v>
      </c>
      <c r="B90" s="8">
        <f t="shared" si="5"/>
        <v>42948.472222222277</v>
      </c>
      <c r="C90" s="9">
        <f t="shared" si="4"/>
        <v>42948.479166666722</v>
      </c>
      <c r="D90" s="27">
        <v>98.8</v>
      </c>
      <c r="E90" s="27">
        <v>0</v>
      </c>
      <c r="F90" s="27">
        <v>105</v>
      </c>
      <c r="G90" s="2">
        <v>26.4</v>
      </c>
      <c r="H90" s="27">
        <v>94.3</v>
      </c>
      <c r="I90" s="2">
        <v>0.8</v>
      </c>
      <c r="J90" s="2">
        <v>2.9</v>
      </c>
      <c r="K90" s="27">
        <v>82.1</v>
      </c>
      <c r="L90" s="2">
        <v>11.8</v>
      </c>
      <c r="M90" s="27">
        <v>938.9</v>
      </c>
      <c r="N90" s="53">
        <v>6.5648678173727903</v>
      </c>
      <c r="O90" s="27">
        <v>0</v>
      </c>
    </row>
    <row r="91" spans="1:15" x14ac:dyDescent="0.2">
      <c r="A91" s="7">
        <f t="shared" si="3"/>
        <v>212.97916666672245</v>
      </c>
      <c r="B91" s="8">
        <f t="shared" si="5"/>
        <v>42948.479166666722</v>
      </c>
      <c r="C91" s="9">
        <f t="shared" si="4"/>
        <v>42948.486111111168</v>
      </c>
      <c r="D91" s="27">
        <v>98.7</v>
      </c>
      <c r="E91" s="27">
        <v>0</v>
      </c>
      <c r="F91" s="27">
        <v>104.1</v>
      </c>
      <c r="G91" s="2">
        <v>26.4</v>
      </c>
      <c r="H91" s="27">
        <v>93.9</v>
      </c>
      <c r="I91" s="2">
        <v>0.9</v>
      </c>
      <c r="J91" s="2">
        <v>3.4</v>
      </c>
      <c r="K91" s="27">
        <v>91.5</v>
      </c>
      <c r="L91" s="2">
        <v>24.1</v>
      </c>
      <c r="M91" s="27">
        <v>938.9</v>
      </c>
      <c r="N91" s="53">
        <v>5.6778552424034689</v>
      </c>
      <c r="O91" s="27">
        <v>0</v>
      </c>
    </row>
    <row r="92" spans="1:15" x14ac:dyDescent="0.2">
      <c r="A92" s="7">
        <f t="shared" si="3"/>
        <v>212.9861111111677</v>
      </c>
      <c r="B92" s="8">
        <f t="shared" si="5"/>
        <v>42948.486111111168</v>
      </c>
      <c r="C92" s="9">
        <f t="shared" si="4"/>
        <v>42948.493055555613</v>
      </c>
      <c r="D92" s="27">
        <v>164</v>
      </c>
      <c r="E92" s="27">
        <v>0</v>
      </c>
      <c r="F92" s="27">
        <v>168.1</v>
      </c>
      <c r="G92" s="2">
        <v>26.4</v>
      </c>
      <c r="H92" s="27">
        <v>92.1</v>
      </c>
      <c r="I92" s="2">
        <v>0.9</v>
      </c>
      <c r="J92" s="2">
        <v>3.4</v>
      </c>
      <c r="K92" s="27">
        <v>87.4</v>
      </c>
      <c r="L92" s="2">
        <v>14.6</v>
      </c>
      <c r="M92" s="27">
        <v>938.9</v>
      </c>
      <c r="N92" s="53">
        <v>4.2877120035431044</v>
      </c>
      <c r="O92" s="27">
        <v>0</v>
      </c>
    </row>
    <row r="93" spans="1:15" x14ac:dyDescent="0.2">
      <c r="A93" s="7">
        <f t="shared" si="3"/>
        <v>212.99305555561295</v>
      </c>
      <c r="B93" s="8">
        <f t="shared" si="5"/>
        <v>42948.493055555613</v>
      </c>
      <c r="C93" s="9">
        <f t="shared" si="4"/>
        <v>42948.500000000058</v>
      </c>
      <c r="D93" s="27">
        <v>238.9</v>
      </c>
      <c r="E93" s="27">
        <v>0.7</v>
      </c>
      <c r="F93" s="27">
        <v>243.2</v>
      </c>
      <c r="G93" s="2">
        <v>26.7</v>
      </c>
      <c r="H93" s="27">
        <v>91.1</v>
      </c>
      <c r="I93" s="2">
        <v>0.9</v>
      </c>
      <c r="J93" s="2">
        <v>2.4</v>
      </c>
      <c r="K93" s="27">
        <v>46.3</v>
      </c>
      <c r="L93" s="2">
        <v>17.2</v>
      </c>
      <c r="M93" s="27">
        <v>938.9</v>
      </c>
      <c r="N93" s="53">
        <v>5.1797078830636689</v>
      </c>
      <c r="O93" s="27">
        <v>0</v>
      </c>
    </row>
    <row r="94" spans="1:15" x14ac:dyDescent="0.2">
      <c r="A94" s="7">
        <f t="shared" si="3"/>
        <v>213.00000000005821</v>
      </c>
      <c r="B94" s="8">
        <f t="shared" si="5"/>
        <v>42948.500000000058</v>
      </c>
      <c r="C94" s="9">
        <f t="shared" si="4"/>
        <v>42948.506944444503</v>
      </c>
      <c r="D94" s="27">
        <v>271.10000000000002</v>
      </c>
      <c r="E94" s="27">
        <v>0.8</v>
      </c>
      <c r="F94" s="27">
        <v>276.10000000000002</v>
      </c>
      <c r="G94" s="2">
        <v>27.1</v>
      </c>
      <c r="H94" s="27">
        <v>89.9</v>
      </c>
      <c r="I94" s="2">
        <v>1</v>
      </c>
      <c r="J94" s="2">
        <v>3.6</v>
      </c>
      <c r="K94" s="27">
        <v>92.6</v>
      </c>
      <c r="L94" s="2">
        <v>21</v>
      </c>
      <c r="M94" s="27">
        <v>938.8</v>
      </c>
      <c r="N94" s="53">
        <v>5.9972591110392504</v>
      </c>
      <c r="O94" s="27">
        <v>0</v>
      </c>
    </row>
    <row r="95" spans="1:15" x14ac:dyDescent="0.2">
      <c r="A95" s="7">
        <f t="shared" si="3"/>
        <v>213.00694444450346</v>
      </c>
      <c r="B95" s="8">
        <f t="shared" si="5"/>
        <v>42948.506944444503</v>
      </c>
      <c r="C95" s="9">
        <f t="shared" si="4"/>
        <v>42948.513888888949</v>
      </c>
      <c r="D95" s="27">
        <v>275.10000000000002</v>
      </c>
      <c r="E95" s="27">
        <v>0</v>
      </c>
      <c r="F95" s="27">
        <v>279.8</v>
      </c>
      <c r="G95" s="2">
        <v>27</v>
      </c>
      <c r="H95" s="27">
        <v>89</v>
      </c>
      <c r="I95" s="2">
        <v>2.6</v>
      </c>
      <c r="J95" s="2">
        <v>3.9</v>
      </c>
      <c r="K95" s="27">
        <v>100.2</v>
      </c>
      <c r="L95" s="2">
        <v>13.3</v>
      </c>
      <c r="M95" s="27">
        <v>938.6</v>
      </c>
      <c r="N95" s="53">
        <v>4.8820953623692915</v>
      </c>
      <c r="O95" s="27">
        <v>0</v>
      </c>
    </row>
    <row r="96" spans="1:15" x14ac:dyDescent="0.2">
      <c r="A96" s="7">
        <f t="shared" si="3"/>
        <v>213.01388888894871</v>
      </c>
      <c r="B96" s="8">
        <f t="shared" si="5"/>
        <v>42948.513888888949</v>
      </c>
      <c r="C96" s="9">
        <f t="shared" si="4"/>
        <v>42948.520833333394</v>
      </c>
      <c r="D96" s="27">
        <v>198.2</v>
      </c>
      <c r="E96" s="27">
        <v>0</v>
      </c>
      <c r="F96" s="27">
        <v>203.7</v>
      </c>
      <c r="G96" s="2">
        <v>27.1</v>
      </c>
      <c r="H96" s="27">
        <v>89.5</v>
      </c>
      <c r="I96" s="2">
        <v>2</v>
      </c>
      <c r="J96" s="2">
        <v>3.9</v>
      </c>
      <c r="K96" s="27">
        <v>111.8</v>
      </c>
      <c r="L96" s="2">
        <v>21.6</v>
      </c>
      <c r="M96" s="27">
        <v>938.7</v>
      </c>
      <c r="N96" s="53">
        <v>5.7181461720464837</v>
      </c>
      <c r="O96" s="27">
        <v>0</v>
      </c>
    </row>
    <row r="97" spans="1:15" x14ac:dyDescent="0.2">
      <c r="A97" s="7">
        <f t="shared" si="3"/>
        <v>213.02083333339397</v>
      </c>
      <c r="B97" s="8">
        <f t="shared" si="5"/>
        <v>42948.520833333394</v>
      </c>
      <c r="C97" s="9">
        <f t="shared" si="4"/>
        <v>42948.527777777839</v>
      </c>
      <c r="D97" s="27">
        <v>242.4</v>
      </c>
      <c r="E97" s="27">
        <v>0</v>
      </c>
      <c r="F97" s="27">
        <v>247.6</v>
      </c>
      <c r="G97" s="2">
        <v>26.9</v>
      </c>
      <c r="H97" s="27">
        <v>90.4</v>
      </c>
      <c r="I97" s="2">
        <v>1.9</v>
      </c>
      <c r="J97" s="2">
        <v>3.6</v>
      </c>
      <c r="K97" s="27">
        <v>137.1</v>
      </c>
      <c r="L97" s="2">
        <v>12.3</v>
      </c>
      <c r="M97" s="27">
        <v>938.7</v>
      </c>
      <c r="N97" s="53">
        <v>5.4195258019075903</v>
      </c>
      <c r="O97" s="27">
        <v>0</v>
      </c>
    </row>
    <row r="98" spans="1:15" x14ac:dyDescent="0.2">
      <c r="A98" s="7">
        <f t="shared" si="3"/>
        <v>213.02777777783922</v>
      </c>
      <c r="B98" s="8">
        <f t="shared" si="5"/>
        <v>42948.527777777839</v>
      </c>
      <c r="C98" s="9">
        <f t="shared" si="4"/>
        <v>42948.534722222284</v>
      </c>
      <c r="D98" s="27">
        <v>172.3</v>
      </c>
      <c r="E98" s="27">
        <v>0</v>
      </c>
      <c r="F98" s="27">
        <v>177.8</v>
      </c>
      <c r="G98" s="2">
        <v>26.9</v>
      </c>
      <c r="H98" s="27">
        <v>89.9</v>
      </c>
      <c r="I98" s="2">
        <v>2.9</v>
      </c>
      <c r="J98" s="2">
        <v>4.4000000000000004</v>
      </c>
      <c r="K98" s="27">
        <v>122.1</v>
      </c>
      <c r="L98" s="2">
        <v>8.1999999999999993</v>
      </c>
      <c r="M98" s="27">
        <v>938.6</v>
      </c>
      <c r="N98" s="53">
        <v>5.7553304426208562</v>
      </c>
      <c r="O98" s="27">
        <v>0</v>
      </c>
    </row>
    <row r="99" spans="1:15" x14ac:dyDescent="0.2">
      <c r="A99" s="7">
        <f t="shared" si="3"/>
        <v>213.03472222228447</v>
      </c>
      <c r="B99" s="8">
        <f t="shared" si="5"/>
        <v>42948.534722222284</v>
      </c>
      <c r="C99" s="9">
        <f t="shared" si="4"/>
        <v>42948.54166666673</v>
      </c>
      <c r="D99" s="27">
        <v>217.7</v>
      </c>
      <c r="E99" s="27">
        <v>0</v>
      </c>
      <c r="F99" s="27">
        <v>223.2</v>
      </c>
      <c r="G99" s="2">
        <v>26.9</v>
      </c>
      <c r="H99" s="27">
        <v>90.5</v>
      </c>
      <c r="I99" s="2">
        <v>2.4</v>
      </c>
      <c r="J99" s="2">
        <v>3.6</v>
      </c>
      <c r="K99" s="27">
        <v>117.9</v>
      </c>
      <c r="L99" s="2">
        <v>9.5</v>
      </c>
      <c r="M99" s="27">
        <v>938.6</v>
      </c>
      <c r="N99" s="53">
        <v>5.7877411375269254</v>
      </c>
      <c r="O99" s="27">
        <v>1</v>
      </c>
    </row>
    <row r="100" spans="1:15" x14ac:dyDescent="0.2">
      <c r="A100" s="7">
        <f t="shared" si="3"/>
        <v>213.04166666672972</v>
      </c>
      <c r="B100" s="8">
        <f t="shared" si="5"/>
        <v>42948.54166666673</v>
      </c>
      <c r="C100" s="9">
        <f t="shared" si="4"/>
        <v>42948.548611111175</v>
      </c>
      <c r="D100" s="27">
        <v>201.7</v>
      </c>
      <c r="E100" s="27">
        <v>0</v>
      </c>
      <c r="F100" s="27">
        <v>206.7</v>
      </c>
      <c r="G100" s="2">
        <v>27</v>
      </c>
      <c r="H100" s="27">
        <v>89.9</v>
      </c>
      <c r="I100" s="2">
        <v>2.4</v>
      </c>
      <c r="J100" s="2">
        <v>4.4000000000000004</v>
      </c>
      <c r="K100" s="27">
        <v>128.9</v>
      </c>
      <c r="L100" s="2">
        <v>10.5</v>
      </c>
      <c r="M100" s="27">
        <v>938.5</v>
      </c>
      <c r="N100" s="53">
        <v>5.2997017962556674</v>
      </c>
      <c r="O100" s="27">
        <v>0</v>
      </c>
    </row>
    <row r="101" spans="1:15" x14ac:dyDescent="0.2">
      <c r="A101" s="7">
        <f t="shared" si="3"/>
        <v>213.04861111117498</v>
      </c>
      <c r="B101" s="8">
        <f t="shared" si="5"/>
        <v>42948.548611111175</v>
      </c>
      <c r="C101" s="9">
        <f t="shared" si="4"/>
        <v>42948.55555555562</v>
      </c>
      <c r="D101" s="27">
        <v>203.3</v>
      </c>
      <c r="E101" s="27">
        <v>0</v>
      </c>
      <c r="F101" s="27">
        <v>209.1</v>
      </c>
      <c r="G101" s="2">
        <v>27</v>
      </c>
      <c r="H101" s="27">
        <v>89.4</v>
      </c>
      <c r="I101" s="2">
        <v>2.2999999999999998</v>
      </c>
      <c r="J101" s="2">
        <v>4.5999999999999996</v>
      </c>
      <c r="K101" s="27">
        <v>125.6</v>
      </c>
      <c r="L101" s="2">
        <v>10.3</v>
      </c>
      <c r="M101" s="27">
        <v>938.4</v>
      </c>
      <c r="N101" s="53">
        <v>6.2022559255760896</v>
      </c>
      <c r="O101" s="27">
        <v>0</v>
      </c>
    </row>
    <row r="102" spans="1:15" x14ac:dyDescent="0.2">
      <c r="A102" s="7">
        <f t="shared" si="3"/>
        <v>213.05555555562023</v>
      </c>
      <c r="B102" s="8">
        <f t="shared" si="5"/>
        <v>42948.55555555562</v>
      </c>
      <c r="C102" s="9">
        <f t="shared" si="4"/>
        <v>42948.562500000065</v>
      </c>
      <c r="D102" s="27">
        <v>328.7</v>
      </c>
      <c r="E102" s="27">
        <v>0.6</v>
      </c>
      <c r="F102" s="27">
        <v>333.7</v>
      </c>
      <c r="G102" s="2">
        <v>27.2</v>
      </c>
      <c r="H102" s="27">
        <v>88.6</v>
      </c>
      <c r="I102" s="2">
        <v>2.8</v>
      </c>
      <c r="J102" s="2">
        <v>4.0999999999999996</v>
      </c>
      <c r="K102" s="27">
        <v>121.4</v>
      </c>
      <c r="L102" s="2">
        <v>13</v>
      </c>
      <c r="M102" s="27">
        <v>938.3</v>
      </c>
      <c r="N102" s="53">
        <v>6.0031680630198316</v>
      </c>
      <c r="O102" s="27">
        <v>0</v>
      </c>
    </row>
    <row r="103" spans="1:15" x14ac:dyDescent="0.2">
      <c r="A103" s="7">
        <f t="shared" si="3"/>
        <v>213.06250000006548</v>
      </c>
      <c r="B103" s="8">
        <f t="shared" si="5"/>
        <v>42948.562500000065</v>
      </c>
      <c r="C103" s="9">
        <f t="shared" si="4"/>
        <v>42948.569444444511</v>
      </c>
      <c r="D103" s="27">
        <v>282.3</v>
      </c>
      <c r="E103" s="27">
        <v>0.7</v>
      </c>
      <c r="F103" s="27">
        <v>286.89999999999998</v>
      </c>
      <c r="G103" s="2">
        <v>27.4</v>
      </c>
      <c r="H103" s="27">
        <v>88.1</v>
      </c>
      <c r="I103" s="2">
        <v>1.8</v>
      </c>
      <c r="J103" s="2">
        <v>3.1</v>
      </c>
      <c r="K103" s="27">
        <v>124.1</v>
      </c>
      <c r="L103" s="2">
        <v>10.3</v>
      </c>
      <c r="M103" s="27">
        <v>938.2</v>
      </c>
      <c r="N103" s="53">
        <v>5.7317981403752087</v>
      </c>
      <c r="O103" s="27">
        <v>0</v>
      </c>
    </row>
    <row r="104" spans="1:15" x14ac:dyDescent="0.2">
      <c r="A104" s="7">
        <f t="shared" si="3"/>
        <v>213.06944444451074</v>
      </c>
      <c r="B104" s="8">
        <f t="shared" si="5"/>
        <v>42948.569444444511</v>
      </c>
      <c r="C104" s="9">
        <f t="shared" si="4"/>
        <v>42948.576388888956</v>
      </c>
      <c r="D104" s="27">
        <v>365.7</v>
      </c>
      <c r="E104" s="27">
        <v>2.5</v>
      </c>
      <c r="F104" s="27">
        <v>368.7</v>
      </c>
      <c r="G104" s="2">
        <v>27.3</v>
      </c>
      <c r="H104" s="27">
        <v>88.4</v>
      </c>
      <c r="I104" s="2">
        <v>2.1</v>
      </c>
      <c r="J104" s="2">
        <v>3.6</v>
      </c>
      <c r="K104" s="27">
        <v>118.2</v>
      </c>
      <c r="L104" s="2">
        <v>8</v>
      </c>
      <c r="M104" s="27">
        <v>938</v>
      </c>
      <c r="N104" s="53">
        <v>5.8275130596358444</v>
      </c>
      <c r="O104" s="27">
        <v>0</v>
      </c>
    </row>
    <row r="105" spans="1:15" x14ac:dyDescent="0.2">
      <c r="A105" s="7">
        <f t="shared" si="3"/>
        <v>213.07638888895599</v>
      </c>
      <c r="B105" s="8">
        <f t="shared" si="5"/>
        <v>42948.576388888956</v>
      </c>
      <c r="C105" s="9">
        <f t="shared" si="4"/>
        <v>42948.583333333401</v>
      </c>
      <c r="D105" s="27">
        <v>388.7</v>
      </c>
      <c r="E105" s="27">
        <v>5</v>
      </c>
      <c r="F105" s="27">
        <v>390</v>
      </c>
      <c r="G105" s="2">
        <v>27.5</v>
      </c>
      <c r="H105" s="27">
        <v>87.3</v>
      </c>
      <c r="I105" s="2">
        <v>2</v>
      </c>
      <c r="J105" s="2">
        <v>3.6</v>
      </c>
      <c r="K105" s="27">
        <v>117.9</v>
      </c>
      <c r="L105" s="2">
        <v>8.1999999999999993</v>
      </c>
      <c r="M105" s="27">
        <v>937.8</v>
      </c>
      <c r="N105" s="53">
        <v>6.4646711639502996</v>
      </c>
      <c r="O105" s="27">
        <v>0</v>
      </c>
    </row>
    <row r="106" spans="1:15" x14ac:dyDescent="0.2">
      <c r="A106" s="7">
        <f t="shared" si="3"/>
        <v>213.08333333340124</v>
      </c>
      <c r="B106" s="8">
        <f t="shared" si="5"/>
        <v>42948.583333333401</v>
      </c>
      <c r="C106" s="9">
        <f t="shared" si="4"/>
        <v>42948.590277777846</v>
      </c>
      <c r="D106" s="27">
        <v>416.3</v>
      </c>
      <c r="E106" s="27">
        <v>13</v>
      </c>
      <c r="F106" s="27">
        <v>410.6</v>
      </c>
      <c r="G106" s="2">
        <v>27.7</v>
      </c>
      <c r="H106" s="27">
        <v>86</v>
      </c>
      <c r="I106" s="2">
        <v>1.6</v>
      </c>
      <c r="J106" s="2">
        <v>3.1</v>
      </c>
      <c r="K106" s="27">
        <v>134.80000000000001</v>
      </c>
      <c r="L106" s="2">
        <v>13.1</v>
      </c>
      <c r="M106" s="27">
        <v>937.7</v>
      </c>
      <c r="N106" s="53">
        <v>6.4648305872439451</v>
      </c>
      <c r="O106" s="27">
        <v>0</v>
      </c>
    </row>
    <row r="107" spans="1:15" x14ac:dyDescent="0.2">
      <c r="A107" s="7">
        <f t="shared" si="3"/>
        <v>213.0902777778465</v>
      </c>
      <c r="B107" s="8">
        <f t="shared" si="5"/>
        <v>42948.590277777846</v>
      </c>
      <c r="C107" s="9">
        <f t="shared" si="4"/>
        <v>42948.597222222292</v>
      </c>
      <c r="D107" s="27">
        <v>462.3</v>
      </c>
      <c r="E107" s="27">
        <v>31.5</v>
      </c>
      <c r="F107" s="27">
        <v>439.5</v>
      </c>
      <c r="G107" s="2">
        <v>28</v>
      </c>
      <c r="H107" s="27">
        <v>84.8</v>
      </c>
      <c r="I107" s="2">
        <v>1.4</v>
      </c>
      <c r="J107" s="2">
        <v>3.4</v>
      </c>
      <c r="K107" s="27">
        <v>100.7</v>
      </c>
      <c r="L107" s="2">
        <v>12.4</v>
      </c>
      <c r="M107" s="27">
        <v>937.6</v>
      </c>
      <c r="N107" s="53">
        <v>4.8489595376616847</v>
      </c>
      <c r="O107" s="27">
        <v>0</v>
      </c>
    </row>
    <row r="108" spans="1:15" x14ac:dyDescent="0.2">
      <c r="A108" s="7">
        <f t="shared" si="3"/>
        <v>213.09722222229175</v>
      </c>
      <c r="B108" s="8">
        <f t="shared" si="5"/>
        <v>42948.597222222292</v>
      </c>
      <c r="C108" s="9">
        <f t="shared" si="4"/>
        <v>42948.604166666737</v>
      </c>
      <c r="D108" s="27">
        <v>468.8</v>
      </c>
      <c r="E108" s="27">
        <v>39.1</v>
      </c>
      <c r="F108" s="27">
        <v>439.3</v>
      </c>
      <c r="G108" s="2">
        <v>28.2</v>
      </c>
      <c r="H108" s="27">
        <v>83.8</v>
      </c>
      <c r="I108" s="2">
        <v>1.9</v>
      </c>
      <c r="J108" s="2">
        <v>3.9</v>
      </c>
      <c r="K108" s="27">
        <v>109</v>
      </c>
      <c r="L108" s="2">
        <v>10.199999999999999</v>
      </c>
      <c r="M108" s="27">
        <v>937.6</v>
      </c>
      <c r="N108" s="53">
        <v>3.875927575912641</v>
      </c>
      <c r="O108" s="27">
        <v>0</v>
      </c>
    </row>
    <row r="109" spans="1:15" x14ac:dyDescent="0.2">
      <c r="A109" s="7">
        <f t="shared" si="3"/>
        <v>213.104166666737</v>
      </c>
      <c r="B109" s="8">
        <f t="shared" si="5"/>
        <v>42948.604166666737</v>
      </c>
      <c r="C109" s="9">
        <f t="shared" si="4"/>
        <v>42948.611111111182</v>
      </c>
      <c r="D109" s="27">
        <v>427.1</v>
      </c>
      <c r="E109" s="27">
        <v>27.8</v>
      </c>
      <c r="F109" s="27">
        <v>407.5</v>
      </c>
      <c r="G109" s="2">
        <v>28.2</v>
      </c>
      <c r="H109" s="27">
        <v>83.7</v>
      </c>
      <c r="I109" s="2">
        <v>3.1</v>
      </c>
      <c r="J109" s="2">
        <v>6.7</v>
      </c>
      <c r="K109" s="27">
        <v>110.4</v>
      </c>
      <c r="L109" s="2">
        <v>17.899999999999999</v>
      </c>
      <c r="M109" s="27">
        <v>937.6</v>
      </c>
      <c r="N109" s="53">
        <v>3.8455793648789971</v>
      </c>
      <c r="O109" s="27">
        <v>0</v>
      </c>
    </row>
    <row r="110" spans="1:15" x14ac:dyDescent="0.2">
      <c r="A110" s="7">
        <f t="shared" si="3"/>
        <v>213.11111111118225</v>
      </c>
      <c r="B110" s="8">
        <f t="shared" si="5"/>
        <v>42948.611111111182</v>
      </c>
      <c r="C110" s="9">
        <f t="shared" si="4"/>
        <v>42948.618055555628</v>
      </c>
      <c r="D110" s="27">
        <v>455.6</v>
      </c>
      <c r="E110" s="27">
        <v>27.1</v>
      </c>
      <c r="F110" s="27">
        <v>435.3</v>
      </c>
      <c r="G110" s="2">
        <v>28.1</v>
      </c>
      <c r="H110" s="27">
        <v>83.5</v>
      </c>
      <c r="I110" s="2">
        <v>3.7</v>
      </c>
      <c r="J110" s="2">
        <v>5.4</v>
      </c>
      <c r="K110" s="27">
        <v>102.4</v>
      </c>
      <c r="L110" s="2">
        <v>13.6</v>
      </c>
      <c r="M110" s="27">
        <v>937.7</v>
      </c>
      <c r="N110" s="53">
        <v>1.6522659425053625</v>
      </c>
      <c r="O110" s="27">
        <v>0</v>
      </c>
    </row>
    <row r="111" spans="1:15" x14ac:dyDescent="0.2">
      <c r="A111" s="7">
        <f t="shared" si="3"/>
        <v>213.11805555562751</v>
      </c>
      <c r="B111" s="8">
        <f t="shared" si="5"/>
        <v>42948.618055555628</v>
      </c>
      <c r="C111" s="9">
        <f t="shared" si="4"/>
        <v>42948.625000000073</v>
      </c>
      <c r="D111" s="27">
        <v>513.79999999999995</v>
      </c>
      <c r="E111" s="27">
        <v>40.200000000000003</v>
      </c>
      <c r="F111" s="27">
        <v>482.8</v>
      </c>
      <c r="G111" s="2">
        <v>28.2</v>
      </c>
      <c r="H111" s="27">
        <v>83.2</v>
      </c>
      <c r="I111" s="2">
        <v>4.0999999999999996</v>
      </c>
      <c r="J111" s="2">
        <v>6.2</v>
      </c>
      <c r="K111" s="27">
        <v>111.1</v>
      </c>
      <c r="L111" s="2">
        <v>11.4</v>
      </c>
      <c r="M111" s="27">
        <v>937.8</v>
      </c>
      <c r="N111" s="53">
        <v>0.25221752596881686</v>
      </c>
      <c r="O111" s="27">
        <v>0</v>
      </c>
    </row>
    <row r="112" spans="1:15" x14ac:dyDescent="0.2">
      <c r="A112" s="7">
        <f t="shared" si="3"/>
        <v>213.12500000007276</v>
      </c>
      <c r="B112" s="8">
        <f t="shared" si="5"/>
        <v>42948.625000000073</v>
      </c>
      <c r="C112" s="9">
        <f t="shared" si="4"/>
        <v>42948.631944444518</v>
      </c>
      <c r="D112" s="27">
        <v>438</v>
      </c>
      <c r="E112" s="27">
        <v>6.2</v>
      </c>
      <c r="F112" s="27">
        <v>434.1</v>
      </c>
      <c r="G112" s="2">
        <v>28.3</v>
      </c>
      <c r="H112" s="27">
        <v>82.8</v>
      </c>
      <c r="I112" s="2">
        <v>4.0999999999999996</v>
      </c>
      <c r="J112" s="2">
        <v>6.2</v>
      </c>
      <c r="K112" s="27">
        <v>106.4</v>
      </c>
      <c r="L112" s="2">
        <v>15.9</v>
      </c>
      <c r="M112" s="27">
        <v>937.9</v>
      </c>
      <c r="N112" s="53">
        <v>1.0218225798686671</v>
      </c>
      <c r="O112" s="27">
        <v>0</v>
      </c>
    </row>
    <row r="113" spans="1:15" x14ac:dyDescent="0.2">
      <c r="A113" s="7">
        <f t="shared" si="3"/>
        <v>213.13194444451801</v>
      </c>
      <c r="B113" s="8">
        <f t="shared" si="5"/>
        <v>42948.631944444518</v>
      </c>
      <c r="C113" s="9">
        <f t="shared" si="4"/>
        <v>42948.638888888963</v>
      </c>
      <c r="D113" s="27">
        <v>320</v>
      </c>
      <c r="E113" s="27">
        <v>2.4</v>
      </c>
      <c r="F113" s="27">
        <v>319</v>
      </c>
      <c r="G113" s="2">
        <v>28.2</v>
      </c>
      <c r="H113" s="27">
        <v>83</v>
      </c>
      <c r="I113" s="2">
        <v>4</v>
      </c>
      <c r="J113" s="2">
        <v>5.4</v>
      </c>
      <c r="K113" s="27">
        <v>111.5</v>
      </c>
      <c r="L113" s="2">
        <v>14</v>
      </c>
      <c r="M113" s="27">
        <v>937.9</v>
      </c>
      <c r="N113" s="53">
        <v>1.0286346509065796</v>
      </c>
      <c r="O113" s="27">
        <v>0</v>
      </c>
    </row>
    <row r="114" spans="1:15" x14ac:dyDescent="0.2">
      <c r="A114" s="7">
        <f t="shared" si="3"/>
        <v>213.13888888896327</v>
      </c>
      <c r="B114" s="8">
        <f t="shared" si="5"/>
        <v>42948.638888888963</v>
      </c>
      <c r="C114" s="9">
        <f t="shared" si="4"/>
        <v>42948.645833333409</v>
      </c>
      <c r="D114" s="27">
        <v>205.7</v>
      </c>
      <c r="E114" s="27">
        <v>0</v>
      </c>
      <c r="F114" s="27">
        <v>207.5</v>
      </c>
      <c r="G114" s="2">
        <v>28.1</v>
      </c>
      <c r="H114" s="27">
        <v>83.9</v>
      </c>
      <c r="I114" s="2">
        <v>3.7</v>
      </c>
      <c r="J114" s="2">
        <v>5.6</v>
      </c>
      <c r="K114" s="27">
        <v>117.9</v>
      </c>
      <c r="L114" s="2">
        <v>11.3</v>
      </c>
      <c r="M114" s="27">
        <v>937.8</v>
      </c>
      <c r="N114" s="53">
        <v>2.5561745490256595</v>
      </c>
      <c r="O114" s="27">
        <v>0</v>
      </c>
    </row>
    <row r="115" spans="1:15" x14ac:dyDescent="0.2">
      <c r="A115" s="7">
        <f t="shared" si="3"/>
        <v>213.14583333340852</v>
      </c>
      <c r="B115" s="8">
        <f t="shared" si="5"/>
        <v>42948.645833333409</v>
      </c>
      <c r="C115" s="9">
        <f t="shared" si="4"/>
        <v>42948.652777777854</v>
      </c>
      <c r="D115" s="27">
        <v>167.7</v>
      </c>
      <c r="E115" s="27">
        <v>0</v>
      </c>
      <c r="F115" s="27">
        <v>169.3</v>
      </c>
      <c r="G115" s="2">
        <v>28.1</v>
      </c>
      <c r="H115" s="27">
        <v>85</v>
      </c>
      <c r="I115" s="2">
        <v>4.0999999999999996</v>
      </c>
      <c r="J115" s="2">
        <v>6.2</v>
      </c>
      <c r="K115" s="27">
        <v>112.9</v>
      </c>
      <c r="L115" s="2">
        <v>12.8</v>
      </c>
      <c r="M115" s="27">
        <v>937.5</v>
      </c>
      <c r="N115" s="53">
        <v>2.3593969634763399</v>
      </c>
      <c r="O115" s="27">
        <v>0</v>
      </c>
    </row>
    <row r="116" spans="1:15" x14ac:dyDescent="0.2">
      <c r="A116" s="7">
        <f t="shared" si="3"/>
        <v>213.15277777785377</v>
      </c>
      <c r="B116" s="8">
        <f t="shared" si="5"/>
        <v>42948.652777777854</v>
      </c>
      <c r="C116" s="9">
        <f t="shared" si="4"/>
        <v>42948.659722222299</v>
      </c>
      <c r="D116" s="27">
        <v>132.69999999999999</v>
      </c>
      <c r="E116" s="27">
        <v>0</v>
      </c>
      <c r="F116" s="27">
        <v>134.4</v>
      </c>
      <c r="G116" s="2">
        <v>27.7</v>
      </c>
      <c r="H116" s="27">
        <v>86.3</v>
      </c>
      <c r="I116" s="2">
        <v>4.0999999999999996</v>
      </c>
      <c r="J116" s="2">
        <v>6.4</v>
      </c>
      <c r="K116" s="27">
        <v>119.1</v>
      </c>
      <c r="L116" s="2">
        <v>10</v>
      </c>
      <c r="M116" s="27">
        <v>937.4</v>
      </c>
      <c r="N116" s="53">
        <v>2.6108184453050263</v>
      </c>
      <c r="O116" s="27">
        <v>0</v>
      </c>
    </row>
    <row r="117" spans="1:15" x14ac:dyDescent="0.2">
      <c r="A117" s="7">
        <f t="shared" si="3"/>
        <v>213.15972222229902</v>
      </c>
      <c r="B117" s="8">
        <f t="shared" si="5"/>
        <v>42948.659722222299</v>
      </c>
      <c r="C117" s="9">
        <f t="shared" si="4"/>
        <v>42948.666666666744</v>
      </c>
      <c r="D117" s="27">
        <v>151.1</v>
      </c>
      <c r="E117" s="27">
        <v>0</v>
      </c>
      <c r="F117" s="27">
        <v>152.69999999999999</v>
      </c>
      <c r="G117" s="2">
        <v>27.6</v>
      </c>
      <c r="H117" s="27">
        <v>86.3</v>
      </c>
      <c r="I117" s="2">
        <v>3.9</v>
      </c>
      <c r="J117" s="2">
        <v>5.9</v>
      </c>
      <c r="K117" s="27">
        <v>117.8</v>
      </c>
      <c r="L117" s="2">
        <v>10.199999999999999</v>
      </c>
      <c r="M117" s="27">
        <v>937.4</v>
      </c>
      <c r="N117" s="53">
        <v>2.5673088138666373</v>
      </c>
      <c r="O117" s="27">
        <v>0</v>
      </c>
    </row>
    <row r="118" spans="1:15" x14ac:dyDescent="0.2">
      <c r="A118" s="7">
        <f t="shared" si="3"/>
        <v>213.16666666674428</v>
      </c>
      <c r="B118" s="8">
        <f t="shared" si="5"/>
        <v>42948.666666666744</v>
      </c>
      <c r="C118" s="9">
        <f t="shared" si="4"/>
        <v>42948.67361111119</v>
      </c>
      <c r="D118" s="27">
        <v>193.7</v>
      </c>
      <c r="E118" s="27">
        <v>0</v>
      </c>
      <c r="F118" s="27">
        <v>194.8</v>
      </c>
      <c r="G118" s="2">
        <v>27.8</v>
      </c>
      <c r="H118" s="27">
        <v>85.9</v>
      </c>
      <c r="I118" s="2">
        <v>3.4</v>
      </c>
      <c r="J118" s="2">
        <v>5.6</v>
      </c>
      <c r="K118" s="27">
        <v>115.5</v>
      </c>
      <c r="L118" s="2">
        <v>12.7</v>
      </c>
      <c r="M118" s="27">
        <v>937.2</v>
      </c>
      <c r="N118" s="53">
        <v>1.8504676343674888</v>
      </c>
      <c r="O118" s="27">
        <v>0</v>
      </c>
    </row>
    <row r="119" spans="1:15" x14ac:dyDescent="0.2">
      <c r="A119" s="7">
        <f t="shared" si="3"/>
        <v>213.17361111118953</v>
      </c>
      <c r="B119" s="8">
        <f t="shared" si="5"/>
        <v>42948.67361111119</v>
      </c>
      <c r="C119" s="9">
        <f t="shared" si="4"/>
        <v>42948.680555555635</v>
      </c>
      <c r="D119" s="27">
        <v>238</v>
      </c>
      <c r="E119" s="27">
        <v>1.3</v>
      </c>
      <c r="F119" s="27">
        <v>238.2</v>
      </c>
      <c r="G119" s="2">
        <v>27.8</v>
      </c>
      <c r="H119" s="27">
        <v>85.7</v>
      </c>
      <c r="I119" s="2">
        <v>3.7</v>
      </c>
      <c r="J119" s="2">
        <v>5.0999999999999996</v>
      </c>
      <c r="K119" s="27">
        <v>116.6</v>
      </c>
      <c r="L119" s="2">
        <v>10.1</v>
      </c>
      <c r="M119" s="27">
        <v>937.1</v>
      </c>
      <c r="N119" s="53">
        <v>1.6540679365083748</v>
      </c>
      <c r="O119" s="27">
        <v>0</v>
      </c>
    </row>
    <row r="120" spans="1:15" x14ac:dyDescent="0.2">
      <c r="A120" s="7">
        <f t="shared" si="3"/>
        <v>213.18055555563478</v>
      </c>
      <c r="B120" s="8">
        <f t="shared" si="5"/>
        <v>42948.680555555635</v>
      </c>
      <c r="C120" s="9">
        <f t="shared" si="4"/>
        <v>42948.68750000008</v>
      </c>
      <c r="D120" s="27">
        <v>264</v>
      </c>
      <c r="E120" s="27">
        <v>7.4</v>
      </c>
      <c r="F120" s="27">
        <v>260.10000000000002</v>
      </c>
      <c r="G120" s="2">
        <v>28</v>
      </c>
      <c r="H120" s="27">
        <v>85</v>
      </c>
      <c r="I120" s="2">
        <v>3.9</v>
      </c>
      <c r="J120" s="2">
        <v>5.4</v>
      </c>
      <c r="K120" s="27">
        <v>113.3</v>
      </c>
      <c r="L120" s="2">
        <v>11.7</v>
      </c>
      <c r="M120" s="27">
        <v>937</v>
      </c>
      <c r="N120" s="53">
        <v>0.10392682258944674</v>
      </c>
      <c r="O120" s="27">
        <v>0</v>
      </c>
    </row>
    <row r="121" spans="1:15" x14ac:dyDescent="0.2">
      <c r="A121" s="7">
        <f t="shared" si="3"/>
        <v>213.18750000008004</v>
      </c>
      <c r="B121" s="8">
        <f t="shared" si="5"/>
        <v>42948.68750000008</v>
      </c>
      <c r="C121" s="9">
        <f t="shared" si="4"/>
        <v>42948.694444444525</v>
      </c>
      <c r="D121" s="27">
        <v>232.4</v>
      </c>
      <c r="E121" s="27">
        <v>7.9</v>
      </c>
      <c r="F121" s="27">
        <v>228.8</v>
      </c>
      <c r="G121" s="2">
        <v>28.1</v>
      </c>
      <c r="H121" s="27">
        <v>85.4</v>
      </c>
      <c r="I121" s="2">
        <v>3.8</v>
      </c>
      <c r="J121" s="2">
        <v>6.7</v>
      </c>
      <c r="K121" s="27">
        <v>106.8</v>
      </c>
      <c r="L121" s="2">
        <v>17.8</v>
      </c>
      <c r="M121" s="27">
        <v>936.9</v>
      </c>
      <c r="N121" s="53">
        <v>0.75026628688176089</v>
      </c>
      <c r="O121" s="27">
        <v>0</v>
      </c>
    </row>
    <row r="122" spans="1:15" x14ac:dyDescent="0.2">
      <c r="A122" s="7">
        <f t="shared" si="3"/>
        <v>213.19444444452529</v>
      </c>
      <c r="B122" s="8">
        <f t="shared" si="5"/>
        <v>42948.694444444525</v>
      </c>
      <c r="C122" s="9">
        <f t="shared" si="4"/>
        <v>42948.701388888971</v>
      </c>
      <c r="D122" s="27">
        <v>177</v>
      </c>
      <c r="E122" s="27">
        <v>4</v>
      </c>
      <c r="F122" s="27">
        <v>175.3</v>
      </c>
      <c r="G122" s="2">
        <v>27.9</v>
      </c>
      <c r="H122" s="27">
        <v>85.6</v>
      </c>
      <c r="I122" s="2">
        <v>4.5</v>
      </c>
      <c r="J122" s="2">
        <v>6.9</v>
      </c>
      <c r="K122" s="27">
        <v>97.8</v>
      </c>
      <c r="L122" s="2">
        <v>18.100000000000001</v>
      </c>
      <c r="M122" s="27">
        <v>936.8</v>
      </c>
      <c r="N122" s="53">
        <v>0.39728917775925243</v>
      </c>
      <c r="O122" s="27">
        <v>0</v>
      </c>
    </row>
    <row r="123" spans="1:15" x14ac:dyDescent="0.2">
      <c r="A123" s="7">
        <f t="shared" si="3"/>
        <v>213.20138888897054</v>
      </c>
      <c r="B123" s="8">
        <f t="shared" si="5"/>
        <v>42948.701388888971</v>
      </c>
      <c r="C123" s="9">
        <f t="shared" si="4"/>
        <v>42948.708333333416</v>
      </c>
      <c r="D123" s="27">
        <v>138.9</v>
      </c>
      <c r="E123" s="27">
        <v>2.7</v>
      </c>
      <c r="F123" s="27">
        <v>138.1</v>
      </c>
      <c r="G123" s="2">
        <v>27.7</v>
      </c>
      <c r="H123" s="27">
        <v>86.6</v>
      </c>
      <c r="I123" s="2">
        <v>4.5</v>
      </c>
      <c r="J123" s="2">
        <v>7.2</v>
      </c>
      <c r="K123" s="27">
        <v>104.7</v>
      </c>
      <c r="L123" s="2">
        <v>12.3</v>
      </c>
      <c r="M123" s="27">
        <v>936.7</v>
      </c>
      <c r="N123" s="53">
        <v>0.88037073178678193</v>
      </c>
      <c r="O123" s="27">
        <v>0</v>
      </c>
    </row>
    <row r="124" spans="1:15" x14ac:dyDescent="0.2">
      <c r="A124" s="7">
        <f t="shared" si="3"/>
        <v>213.20833333341579</v>
      </c>
      <c r="B124" s="8">
        <f t="shared" si="5"/>
        <v>42948.708333333416</v>
      </c>
      <c r="C124" s="9">
        <f t="shared" si="4"/>
        <v>42948.715277777861</v>
      </c>
      <c r="D124" s="27">
        <v>122.3</v>
      </c>
      <c r="E124" s="27">
        <v>0</v>
      </c>
      <c r="F124" s="27">
        <v>122.5</v>
      </c>
      <c r="G124" s="2">
        <v>27.8</v>
      </c>
      <c r="H124" s="27">
        <v>87.1</v>
      </c>
      <c r="I124" s="2">
        <v>3.4</v>
      </c>
      <c r="J124" s="2">
        <v>5.0999999999999996</v>
      </c>
      <c r="K124" s="27">
        <v>106</v>
      </c>
      <c r="L124" s="2">
        <v>11.5</v>
      </c>
      <c r="M124" s="27">
        <v>936.6</v>
      </c>
      <c r="N124" s="53">
        <v>0.49148898733715113</v>
      </c>
      <c r="O124" s="27">
        <v>0</v>
      </c>
    </row>
    <row r="125" spans="1:15" x14ac:dyDescent="0.2">
      <c r="A125" s="7">
        <f t="shared" si="3"/>
        <v>213.21527777786105</v>
      </c>
      <c r="B125" s="8">
        <f t="shared" si="5"/>
        <v>42948.715277777861</v>
      </c>
      <c r="C125" s="9">
        <f t="shared" si="4"/>
        <v>42948.722222222306</v>
      </c>
      <c r="D125" s="27">
        <v>106.1</v>
      </c>
      <c r="E125" s="27">
        <v>0</v>
      </c>
      <c r="F125" s="27">
        <v>106.9</v>
      </c>
      <c r="G125" s="2">
        <v>27.7</v>
      </c>
      <c r="H125" s="27">
        <v>86.6</v>
      </c>
      <c r="I125" s="2">
        <v>4</v>
      </c>
      <c r="J125" s="2">
        <v>6.2</v>
      </c>
      <c r="K125" s="27">
        <v>115.4</v>
      </c>
      <c r="L125" s="2">
        <v>11.3</v>
      </c>
      <c r="M125" s="27">
        <v>936.6</v>
      </c>
      <c r="N125" s="53">
        <v>2.1403993260807805</v>
      </c>
      <c r="O125" s="27">
        <v>0</v>
      </c>
    </row>
    <row r="126" spans="1:15" x14ac:dyDescent="0.2">
      <c r="A126" s="7">
        <f t="shared" si="3"/>
        <v>213.2222222223063</v>
      </c>
      <c r="B126" s="8">
        <f t="shared" si="5"/>
        <v>42948.722222222306</v>
      </c>
      <c r="C126" s="9">
        <f t="shared" si="4"/>
        <v>42948.729166666752</v>
      </c>
      <c r="D126" s="27">
        <v>85.3</v>
      </c>
      <c r="E126" s="27">
        <v>0</v>
      </c>
      <c r="F126" s="27">
        <v>86.4</v>
      </c>
      <c r="G126" s="2">
        <v>27.6</v>
      </c>
      <c r="H126" s="27">
        <v>86.6</v>
      </c>
      <c r="I126" s="2">
        <v>4.3</v>
      </c>
      <c r="J126" s="2">
        <v>6.2</v>
      </c>
      <c r="K126" s="27">
        <v>119.7</v>
      </c>
      <c r="L126" s="2">
        <v>8.6999999999999993</v>
      </c>
      <c r="M126" s="27">
        <v>936.6</v>
      </c>
      <c r="N126" s="53">
        <v>3.2331899523701564</v>
      </c>
      <c r="O126" s="27">
        <v>0</v>
      </c>
    </row>
    <row r="127" spans="1:15" x14ac:dyDescent="0.2">
      <c r="A127" s="7">
        <f t="shared" si="3"/>
        <v>213.22916666675155</v>
      </c>
      <c r="B127" s="8">
        <f t="shared" si="5"/>
        <v>42948.729166666752</v>
      </c>
      <c r="C127" s="9">
        <f t="shared" si="4"/>
        <v>42948.736111111197</v>
      </c>
      <c r="D127" s="27">
        <v>94.1</v>
      </c>
      <c r="E127" s="27">
        <v>0</v>
      </c>
      <c r="F127" s="27">
        <v>95.2</v>
      </c>
      <c r="G127" s="2">
        <v>27.5</v>
      </c>
      <c r="H127" s="27">
        <v>87.3</v>
      </c>
      <c r="I127" s="2">
        <v>3.3</v>
      </c>
      <c r="J127" s="2">
        <v>4.5999999999999996</v>
      </c>
      <c r="K127" s="27">
        <v>120.1</v>
      </c>
      <c r="L127" s="2">
        <v>10.199999999999999</v>
      </c>
      <c r="M127" s="27">
        <v>936.5</v>
      </c>
      <c r="N127" s="53">
        <v>3.590408265712135</v>
      </c>
      <c r="O127" s="27">
        <v>0</v>
      </c>
    </row>
    <row r="128" spans="1:15" x14ac:dyDescent="0.2">
      <c r="A128" s="7">
        <f t="shared" si="3"/>
        <v>213.23611111119681</v>
      </c>
      <c r="B128" s="8">
        <f t="shared" si="5"/>
        <v>42948.736111111197</v>
      </c>
      <c r="C128" s="9">
        <f t="shared" si="4"/>
        <v>42948.743055555642</v>
      </c>
      <c r="D128" s="27">
        <v>79.900000000000006</v>
      </c>
      <c r="E128" s="27">
        <v>0.9</v>
      </c>
      <c r="F128" s="27">
        <v>80.7</v>
      </c>
      <c r="G128" s="2">
        <v>27.5</v>
      </c>
      <c r="H128" s="27">
        <v>87.7</v>
      </c>
      <c r="I128" s="2">
        <v>3.5</v>
      </c>
      <c r="J128" s="2">
        <v>5.6</v>
      </c>
      <c r="K128" s="27">
        <v>119.4</v>
      </c>
      <c r="L128" s="2">
        <v>8.6999999999999993</v>
      </c>
      <c r="M128" s="27">
        <v>936.5</v>
      </c>
      <c r="N128" s="53">
        <v>3.8381154000902145</v>
      </c>
      <c r="O128" s="27">
        <v>0</v>
      </c>
    </row>
    <row r="129" spans="1:15" x14ac:dyDescent="0.2">
      <c r="A129" s="7">
        <f t="shared" si="3"/>
        <v>213.24305555564206</v>
      </c>
      <c r="B129" s="8">
        <f t="shared" si="5"/>
        <v>42948.743055555642</v>
      </c>
      <c r="C129" s="9">
        <f t="shared" si="4"/>
        <v>42948.750000000087</v>
      </c>
      <c r="D129" s="27">
        <v>47.8</v>
      </c>
      <c r="E129" s="27">
        <v>0</v>
      </c>
      <c r="F129" s="27">
        <v>49.3</v>
      </c>
      <c r="G129" s="2">
        <v>27.3</v>
      </c>
      <c r="H129" s="27">
        <v>88.2</v>
      </c>
      <c r="I129" s="2">
        <v>3.8</v>
      </c>
      <c r="J129" s="2">
        <v>6.2</v>
      </c>
      <c r="K129" s="27">
        <v>119.4</v>
      </c>
      <c r="L129" s="2">
        <v>10</v>
      </c>
      <c r="M129" s="27">
        <v>936.6</v>
      </c>
      <c r="N129" s="53">
        <v>6.3017322207835997</v>
      </c>
      <c r="O129" s="27">
        <v>0</v>
      </c>
    </row>
    <row r="130" spans="1:15" x14ac:dyDescent="0.2">
      <c r="A130" s="7">
        <f t="shared" si="3"/>
        <v>213.25000000008731</v>
      </c>
      <c r="B130" s="8">
        <f t="shared" si="5"/>
        <v>42948.750000000087</v>
      </c>
      <c r="C130" s="9">
        <f t="shared" si="4"/>
        <v>42948.756944444533</v>
      </c>
      <c r="D130" s="27">
        <v>32.9</v>
      </c>
      <c r="E130" s="27">
        <v>0</v>
      </c>
      <c r="F130" s="27">
        <v>34.6</v>
      </c>
      <c r="G130" s="2">
        <v>27.2</v>
      </c>
      <c r="H130" s="27">
        <v>88.4</v>
      </c>
      <c r="I130" s="2">
        <v>3.4</v>
      </c>
      <c r="J130" s="2">
        <v>5.0999999999999996</v>
      </c>
      <c r="K130" s="27">
        <v>123.4</v>
      </c>
      <c r="L130" s="2">
        <v>10.4</v>
      </c>
      <c r="M130" s="27">
        <v>936.6</v>
      </c>
      <c r="N130" s="53">
        <v>8.3460887956640963</v>
      </c>
      <c r="O130" s="27">
        <v>0</v>
      </c>
    </row>
    <row r="131" spans="1:15" x14ac:dyDescent="0.2">
      <c r="A131" s="7">
        <f t="shared" si="3"/>
        <v>213.25694444453256</v>
      </c>
      <c r="B131" s="8">
        <f t="shared" si="5"/>
        <v>42948.756944444533</v>
      </c>
      <c r="C131" s="9">
        <f t="shared" si="4"/>
        <v>42948.763888888978</v>
      </c>
      <c r="D131" s="27">
        <v>25.1</v>
      </c>
      <c r="E131" s="27">
        <v>0</v>
      </c>
      <c r="F131" s="27">
        <v>26.7</v>
      </c>
      <c r="G131" s="2">
        <v>27.2</v>
      </c>
      <c r="H131" s="27">
        <v>88.4</v>
      </c>
      <c r="I131" s="2">
        <v>3.9</v>
      </c>
      <c r="J131" s="2">
        <v>6.7</v>
      </c>
      <c r="K131" s="27">
        <v>121.6</v>
      </c>
      <c r="L131" s="2">
        <v>8.6999999999999993</v>
      </c>
      <c r="M131" s="27">
        <v>936.8</v>
      </c>
      <c r="N131" s="53">
        <v>9.4481093018133109</v>
      </c>
      <c r="O131" s="27">
        <v>0</v>
      </c>
    </row>
    <row r="132" spans="1:15" x14ac:dyDescent="0.2">
      <c r="A132" s="7">
        <f t="shared" si="3"/>
        <v>213.26388888897782</v>
      </c>
      <c r="B132" s="8">
        <f t="shared" si="5"/>
        <v>42948.763888888978</v>
      </c>
      <c r="C132" s="9">
        <f t="shared" si="4"/>
        <v>42948.770833333423</v>
      </c>
      <c r="D132" s="27">
        <v>21.3</v>
      </c>
      <c r="E132" s="27">
        <v>0</v>
      </c>
      <c r="F132" s="27">
        <v>23.2</v>
      </c>
      <c r="G132" s="2">
        <v>27.1</v>
      </c>
      <c r="H132" s="27">
        <v>89.1</v>
      </c>
      <c r="I132" s="2">
        <v>2.7</v>
      </c>
      <c r="J132" s="2">
        <v>4.4000000000000004</v>
      </c>
      <c r="K132" s="27">
        <v>113.4</v>
      </c>
      <c r="L132" s="2">
        <v>10.7</v>
      </c>
      <c r="M132" s="27">
        <v>937</v>
      </c>
      <c r="N132" s="53">
        <v>14.062823257186135</v>
      </c>
      <c r="O132" s="27">
        <v>0</v>
      </c>
    </row>
    <row r="133" spans="1:15" x14ac:dyDescent="0.2">
      <c r="A133" s="7">
        <f t="shared" si="3"/>
        <v>213.27083333342307</v>
      </c>
      <c r="B133" s="8">
        <f t="shared" si="5"/>
        <v>42948.770833333423</v>
      </c>
      <c r="C133" s="9">
        <f t="shared" si="4"/>
        <v>42948.777777777868</v>
      </c>
      <c r="D133" s="27">
        <v>16</v>
      </c>
      <c r="E133" s="27">
        <v>0</v>
      </c>
      <c r="F133" s="27">
        <v>18.399999999999999</v>
      </c>
      <c r="G133" s="2">
        <v>27.1</v>
      </c>
      <c r="H133" s="27">
        <v>89.8</v>
      </c>
      <c r="I133" s="2">
        <v>0.9</v>
      </c>
      <c r="J133" s="2">
        <v>2.4</v>
      </c>
      <c r="K133" s="27">
        <v>111.8</v>
      </c>
      <c r="L133" s="2">
        <v>4.9000000000000004</v>
      </c>
      <c r="M133" s="27">
        <v>937.1</v>
      </c>
      <c r="N133" s="53">
        <v>23.736504838715017</v>
      </c>
      <c r="O133" s="27">
        <v>0</v>
      </c>
    </row>
    <row r="134" spans="1:15" x14ac:dyDescent="0.2">
      <c r="A134" s="7">
        <f t="shared" si="3"/>
        <v>213.27777777786832</v>
      </c>
      <c r="B134" s="8">
        <f t="shared" si="5"/>
        <v>42948.777777777868</v>
      </c>
      <c r="C134" s="9">
        <f t="shared" si="4"/>
        <v>42948.784722222314</v>
      </c>
      <c r="D134" s="27">
        <v>11.9</v>
      </c>
      <c r="E134" s="27">
        <v>0</v>
      </c>
      <c r="F134" s="27">
        <v>14.8</v>
      </c>
      <c r="G134" s="2">
        <v>27.1</v>
      </c>
      <c r="H134" s="27">
        <v>90.3</v>
      </c>
      <c r="I134" s="2">
        <v>0.9</v>
      </c>
      <c r="J134" s="2">
        <v>2.9</v>
      </c>
      <c r="K134" s="27">
        <v>112.8</v>
      </c>
      <c r="L134" s="2">
        <v>5.0999999999999996</v>
      </c>
      <c r="M134" s="27">
        <v>937.2</v>
      </c>
      <c r="N134" s="53">
        <v>42.9069228368297</v>
      </c>
      <c r="O134" s="27">
        <v>0</v>
      </c>
    </row>
    <row r="135" spans="1:15" x14ac:dyDescent="0.2">
      <c r="A135" s="7">
        <f t="shared" si="3"/>
        <v>213.28472222231358</v>
      </c>
      <c r="B135" s="8">
        <f t="shared" si="5"/>
        <v>42948.784722222314</v>
      </c>
      <c r="C135" s="9">
        <f t="shared" si="4"/>
        <v>42948.791666666759</v>
      </c>
      <c r="D135" s="27">
        <v>5.8</v>
      </c>
      <c r="E135" s="27">
        <v>0</v>
      </c>
      <c r="F135" s="27">
        <v>8.1999999999999993</v>
      </c>
      <c r="G135" s="2">
        <v>27</v>
      </c>
      <c r="H135" s="27">
        <v>90.8</v>
      </c>
      <c r="I135" s="2">
        <v>1.1000000000000001</v>
      </c>
      <c r="J135" s="2">
        <v>2.9</v>
      </c>
      <c r="K135" s="27">
        <v>97.2</v>
      </c>
      <c r="L135" s="2">
        <v>13.4</v>
      </c>
      <c r="M135" s="27">
        <v>937.3</v>
      </c>
      <c r="N135" s="53">
        <v>68.567039381617505</v>
      </c>
      <c r="O135" s="27">
        <v>0</v>
      </c>
    </row>
    <row r="136" spans="1:15" x14ac:dyDescent="0.2">
      <c r="A136" s="7">
        <f t="shared" si="3"/>
        <v>213.29166666675883</v>
      </c>
      <c r="B136" s="8">
        <f t="shared" si="5"/>
        <v>42948.791666666759</v>
      </c>
      <c r="C136" s="9">
        <f t="shared" si="4"/>
        <v>42948.798611111204</v>
      </c>
      <c r="D136" s="27">
        <v>0</v>
      </c>
      <c r="E136" s="27">
        <v>0</v>
      </c>
      <c r="F136" s="27">
        <v>1.5</v>
      </c>
      <c r="G136" s="2">
        <v>27</v>
      </c>
      <c r="H136" s="27">
        <v>90.7</v>
      </c>
      <c r="I136" s="2">
        <v>1.6</v>
      </c>
      <c r="J136" s="2">
        <v>3.1</v>
      </c>
      <c r="K136" s="27">
        <v>96.2</v>
      </c>
      <c r="L136" s="2">
        <v>9.1999999999999993</v>
      </c>
      <c r="M136" s="27">
        <v>937.5</v>
      </c>
      <c r="N136" s="53">
        <v>0</v>
      </c>
      <c r="O136" s="27">
        <v>0</v>
      </c>
    </row>
    <row r="137" spans="1:15" x14ac:dyDescent="0.2">
      <c r="A137" s="7">
        <f t="shared" si="3"/>
        <v>213.29861111120408</v>
      </c>
      <c r="B137" s="8">
        <f t="shared" si="5"/>
        <v>42948.798611111204</v>
      </c>
      <c r="C137" s="9">
        <f t="shared" si="4"/>
        <v>42948.805555555649</v>
      </c>
      <c r="D137" s="27">
        <v>0</v>
      </c>
      <c r="E137" s="27">
        <v>0</v>
      </c>
      <c r="F137" s="27">
        <v>0</v>
      </c>
      <c r="G137" s="2">
        <v>27</v>
      </c>
      <c r="H137" s="27">
        <v>90.4</v>
      </c>
      <c r="I137" s="2">
        <v>1.4</v>
      </c>
      <c r="J137" s="2">
        <v>4.0999999999999996</v>
      </c>
      <c r="K137" s="27">
        <v>92.1</v>
      </c>
      <c r="L137" s="2">
        <v>15.2</v>
      </c>
      <c r="M137" s="27">
        <v>937.7</v>
      </c>
      <c r="N137" s="53">
        <v>0</v>
      </c>
      <c r="O137" s="27">
        <v>0</v>
      </c>
    </row>
    <row r="138" spans="1:15" x14ac:dyDescent="0.2">
      <c r="A138" s="7">
        <f t="shared" si="3"/>
        <v>213.30555555564933</v>
      </c>
      <c r="B138" s="8">
        <f t="shared" si="5"/>
        <v>42948.805555555649</v>
      </c>
      <c r="C138" s="9">
        <f t="shared" si="4"/>
        <v>42948.812500000095</v>
      </c>
      <c r="D138" s="27">
        <v>0</v>
      </c>
      <c r="E138" s="27">
        <v>0</v>
      </c>
      <c r="F138" s="27">
        <v>0</v>
      </c>
      <c r="G138" s="2">
        <v>27</v>
      </c>
      <c r="H138" s="27">
        <v>90.8</v>
      </c>
      <c r="I138" s="2">
        <v>1.1000000000000001</v>
      </c>
      <c r="J138" s="2">
        <v>3.6</v>
      </c>
      <c r="K138" s="27">
        <v>93.1</v>
      </c>
      <c r="L138" s="2">
        <v>21.1</v>
      </c>
      <c r="M138" s="27">
        <v>937.9</v>
      </c>
      <c r="N138" s="53">
        <v>0</v>
      </c>
      <c r="O138" s="27">
        <v>0</v>
      </c>
    </row>
    <row r="139" spans="1:15" x14ac:dyDescent="0.2">
      <c r="A139" s="7">
        <f t="shared" si="3"/>
        <v>213.31250000009459</v>
      </c>
      <c r="B139" s="8">
        <f t="shared" si="5"/>
        <v>42948.812500000095</v>
      </c>
      <c r="C139" s="9">
        <f t="shared" si="4"/>
        <v>42948.81944444454</v>
      </c>
      <c r="D139" s="27">
        <v>0</v>
      </c>
      <c r="E139" s="27">
        <v>0</v>
      </c>
      <c r="F139" s="27">
        <v>0</v>
      </c>
      <c r="G139" s="2">
        <v>26.9</v>
      </c>
      <c r="H139" s="27">
        <v>91.4</v>
      </c>
      <c r="I139" s="2">
        <v>1.5</v>
      </c>
      <c r="J139" s="2">
        <v>3.6</v>
      </c>
      <c r="K139" s="27">
        <v>93</v>
      </c>
      <c r="L139" s="2">
        <v>19.7</v>
      </c>
      <c r="M139" s="27">
        <v>938.1</v>
      </c>
      <c r="N139" s="53">
        <v>0</v>
      </c>
      <c r="O139" s="27">
        <v>0</v>
      </c>
    </row>
    <row r="140" spans="1:15" x14ac:dyDescent="0.2">
      <c r="A140" s="7">
        <f t="shared" si="3"/>
        <v>213.31944444453984</v>
      </c>
      <c r="B140" s="8">
        <f t="shared" si="5"/>
        <v>42948.81944444454</v>
      </c>
      <c r="C140" s="9">
        <f t="shared" si="4"/>
        <v>42948.826388888985</v>
      </c>
      <c r="D140" s="27">
        <v>0</v>
      </c>
      <c r="E140" s="27">
        <v>0</v>
      </c>
      <c r="F140" s="27">
        <v>0</v>
      </c>
      <c r="G140" s="2">
        <v>26.8</v>
      </c>
      <c r="H140" s="27">
        <v>92.9</v>
      </c>
      <c r="I140" s="2">
        <v>2.2999999999999998</v>
      </c>
      <c r="J140" s="2">
        <v>4.0999999999999996</v>
      </c>
      <c r="K140" s="27">
        <v>103</v>
      </c>
      <c r="L140" s="2">
        <v>12.1</v>
      </c>
      <c r="M140" s="27">
        <v>938.1</v>
      </c>
      <c r="N140" s="53">
        <v>0</v>
      </c>
      <c r="O140" s="27">
        <v>0</v>
      </c>
    </row>
    <row r="141" spans="1:15" x14ac:dyDescent="0.2">
      <c r="A141" s="7">
        <f t="shared" si="3"/>
        <v>213.32638888898509</v>
      </c>
      <c r="B141" s="8">
        <f t="shared" si="5"/>
        <v>42948.826388888985</v>
      </c>
      <c r="C141" s="9">
        <f t="shared" si="4"/>
        <v>42948.83333333343</v>
      </c>
      <c r="D141" s="27">
        <v>0</v>
      </c>
      <c r="E141" s="27">
        <v>0</v>
      </c>
      <c r="F141" s="27">
        <v>0</v>
      </c>
      <c r="G141" s="2">
        <v>26.4</v>
      </c>
      <c r="H141" s="27">
        <v>95.3</v>
      </c>
      <c r="I141" s="2">
        <v>2.7</v>
      </c>
      <c r="J141" s="2">
        <v>4.4000000000000004</v>
      </c>
      <c r="K141" s="27">
        <v>113.5</v>
      </c>
      <c r="L141" s="2">
        <v>10.1</v>
      </c>
      <c r="M141" s="27">
        <v>938.2</v>
      </c>
      <c r="N141" s="53">
        <v>0</v>
      </c>
      <c r="O141" s="27">
        <v>0</v>
      </c>
    </row>
    <row r="142" spans="1:15" x14ac:dyDescent="0.2">
      <c r="A142" s="7">
        <f t="shared" si="3"/>
        <v>213.33333333343035</v>
      </c>
      <c r="B142" s="8">
        <f t="shared" si="5"/>
        <v>42948.83333333343</v>
      </c>
      <c r="C142" s="9">
        <f t="shared" si="4"/>
        <v>42948.840277777876</v>
      </c>
      <c r="D142" s="27">
        <v>0</v>
      </c>
      <c r="E142" s="27">
        <v>0</v>
      </c>
      <c r="F142" s="27">
        <v>0</v>
      </c>
      <c r="G142" s="2">
        <v>26.3</v>
      </c>
      <c r="H142" s="27">
        <v>96.3</v>
      </c>
      <c r="I142" s="2">
        <v>2.5</v>
      </c>
      <c r="J142" s="2">
        <v>4.4000000000000004</v>
      </c>
      <c r="K142" s="27">
        <v>104</v>
      </c>
      <c r="L142" s="2">
        <v>11.8</v>
      </c>
      <c r="M142" s="27">
        <v>938.3</v>
      </c>
      <c r="N142" s="53">
        <v>0</v>
      </c>
      <c r="O142" s="27">
        <v>0</v>
      </c>
    </row>
    <row r="143" spans="1:15" x14ac:dyDescent="0.2">
      <c r="A143" s="7">
        <f t="shared" si="3"/>
        <v>213.3402777778756</v>
      </c>
      <c r="B143" s="8">
        <f t="shared" si="5"/>
        <v>42948.840277777876</v>
      </c>
      <c r="C143" s="9">
        <f t="shared" si="4"/>
        <v>42948.847222222321</v>
      </c>
      <c r="D143" s="27">
        <v>0</v>
      </c>
      <c r="E143" s="27">
        <v>0</v>
      </c>
      <c r="F143" s="27">
        <v>0</v>
      </c>
      <c r="G143" s="2">
        <v>26.2</v>
      </c>
      <c r="H143" s="27">
        <v>96.9</v>
      </c>
      <c r="I143" s="2">
        <v>1.5</v>
      </c>
      <c r="J143" s="2">
        <v>4.4000000000000004</v>
      </c>
      <c r="K143" s="27">
        <v>102.2</v>
      </c>
      <c r="L143" s="2">
        <v>8</v>
      </c>
      <c r="M143" s="27">
        <v>938.3</v>
      </c>
      <c r="N143" s="53">
        <v>0</v>
      </c>
      <c r="O143" s="27">
        <v>0</v>
      </c>
    </row>
    <row r="144" spans="1:15" x14ac:dyDescent="0.2">
      <c r="A144" s="7">
        <f t="shared" si="3"/>
        <v>213.34722222232085</v>
      </c>
      <c r="B144" s="8">
        <f t="shared" si="5"/>
        <v>42948.847222222321</v>
      </c>
      <c r="C144" s="9">
        <f t="shared" si="4"/>
        <v>42948.854166666766</v>
      </c>
      <c r="D144" s="27">
        <v>0</v>
      </c>
      <c r="E144" s="27">
        <v>0</v>
      </c>
      <c r="F144" s="27">
        <v>0</v>
      </c>
      <c r="G144" s="2">
        <v>26.2</v>
      </c>
      <c r="H144" s="27">
        <v>97.3</v>
      </c>
      <c r="I144" s="2">
        <v>1.4</v>
      </c>
      <c r="J144" s="2">
        <v>3.6</v>
      </c>
      <c r="K144" s="27">
        <v>98.2</v>
      </c>
      <c r="L144" s="2">
        <v>13.1</v>
      </c>
      <c r="M144" s="27">
        <v>938.2</v>
      </c>
      <c r="N144" s="53">
        <v>0</v>
      </c>
      <c r="O144" s="27">
        <v>0</v>
      </c>
    </row>
    <row r="145" spans="1:15" x14ac:dyDescent="0.2">
      <c r="A145" s="7">
        <f t="shared" si="3"/>
        <v>213.3541666667661</v>
      </c>
      <c r="B145" s="8">
        <f t="shared" si="5"/>
        <v>42948.854166666766</v>
      </c>
      <c r="C145" s="9">
        <f t="shared" si="4"/>
        <v>42948.861111111211</v>
      </c>
      <c r="D145" s="27">
        <v>0</v>
      </c>
      <c r="E145" s="27">
        <v>0</v>
      </c>
      <c r="F145" s="27">
        <v>0</v>
      </c>
      <c r="G145" s="2">
        <v>26.1</v>
      </c>
      <c r="H145" s="27">
        <v>97.1</v>
      </c>
      <c r="I145" s="2">
        <v>1.8</v>
      </c>
      <c r="J145" s="2">
        <v>4.0999999999999996</v>
      </c>
      <c r="K145" s="27">
        <v>95.5</v>
      </c>
      <c r="L145" s="2">
        <v>10.4</v>
      </c>
      <c r="M145" s="27">
        <v>938.3</v>
      </c>
      <c r="N145" s="53">
        <v>0</v>
      </c>
      <c r="O145" s="27">
        <v>0</v>
      </c>
    </row>
    <row r="146" spans="1:15" x14ac:dyDescent="0.2">
      <c r="A146" s="7">
        <f t="shared" si="3"/>
        <v>213.36111111121136</v>
      </c>
      <c r="B146" s="8">
        <f t="shared" si="5"/>
        <v>42948.861111111211</v>
      </c>
      <c r="C146" s="9">
        <f t="shared" si="4"/>
        <v>42948.868055555657</v>
      </c>
      <c r="D146" s="27">
        <v>0</v>
      </c>
      <c r="E146" s="27">
        <v>0</v>
      </c>
      <c r="F146" s="27">
        <v>0</v>
      </c>
      <c r="G146" s="2">
        <v>26.1</v>
      </c>
      <c r="H146" s="27">
        <v>97.2</v>
      </c>
      <c r="I146" s="2">
        <v>0.2</v>
      </c>
      <c r="J146" s="2">
        <v>1.9</v>
      </c>
      <c r="K146" s="27">
        <v>50.7</v>
      </c>
      <c r="L146" s="2">
        <v>11.1</v>
      </c>
      <c r="M146" s="27">
        <v>938.6</v>
      </c>
      <c r="N146" s="53">
        <v>0</v>
      </c>
      <c r="O146" s="27">
        <v>0</v>
      </c>
    </row>
    <row r="147" spans="1:15" x14ac:dyDescent="0.2">
      <c r="A147" s="7">
        <f t="shared" si="3"/>
        <v>213.36805555565661</v>
      </c>
      <c r="B147" s="8">
        <f t="shared" si="5"/>
        <v>42948.868055555657</v>
      </c>
      <c r="C147" s="9">
        <f t="shared" si="4"/>
        <v>42948.875000000102</v>
      </c>
      <c r="D147" s="27">
        <v>0</v>
      </c>
      <c r="E147" s="27">
        <v>0</v>
      </c>
      <c r="F147" s="27">
        <v>0</v>
      </c>
      <c r="G147" s="2">
        <v>26.2</v>
      </c>
      <c r="H147" s="27">
        <v>97.2</v>
      </c>
      <c r="I147" s="2">
        <v>1.1000000000000001</v>
      </c>
      <c r="J147" s="2">
        <v>2.9</v>
      </c>
      <c r="K147" s="27">
        <v>93.3</v>
      </c>
      <c r="L147" s="2">
        <v>13.7</v>
      </c>
      <c r="M147" s="27">
        <v>938.6</v>
      </c>
      <c r="N147" s="53">
        <v>0</v>
      </c>
      <c r="O147" s="27">
        <v>0</v>
      </c>
    </row>
    <row r="148" spans="1:15" x14ac:dyDescent="0.2">
      <c r="A148" s="7">
        <f t="shared" si="3"/>
        <v>213.37500000010186</v>
      </c>
      <c r="B148" s="8">
        <f t="shared" si="5"/>
        <v>42948.875000000102</v>
      </c>
      <c r="C148" s="9">
        <f t="shared" si="4"/>
        <v>42948.881944444547</v>
      </c>
      <c r="D148" s="27">
        <v>0</v>
      </c>
      <c r="E148" s="27">
        <v>0</v>
      </c>
      <c r="F148" s="27">
        <v>0</v>
      </c>
      <c r="G148" s="2">
        <v>26.2</v>
      </c>
      <c r="H148" s="27">
        <v>97</v>
      </c>
      <c r="I148" s="2">
        <v>0.3</v>
      </c>
      <c r="J148" s="2">
        <v>2.4</v>
      </c>
      <c r="K148" s="27">
        <v>84.5</v>
      </c>
      <c r="L148" s="2">
        <v>14.6</v>
      </c>
      <c r="M148" s="27">
        <v>938.7</v>
      </c>
      <c r="N148" s="53">
        <v>0</v>
      </c>
      <c r="O148" s="27">
        <v>0</v>
      </c>
    </row>
    <row r="149" spans="1:15" x14ac:dyDescent="0.2">
      <c r="A149" s="7">
        <f t="shared" si="3"/>
        <v>213.38194444454712</v>
      </c>
      <c r="B149" s="8">
        <f t="shared" si="5"/>
        <v>42948.881944444547</v>
      </c>
      <c r="C149" s="9">
        <f t="shared" si="4"/>
        <v>42948.888888888992</v>
      </c>
      <c r="D149" s="27">
        <v>0</v>
      </c>
      <c r="E149" s="27">
        <v>0</v>
      </c>
      <c r="F149" s="27">
        <v>0</v>
      </c>
      <c r="G149" s="2">
        <v>26.2</v>
      </c>
      <c r="H149" s="27">
        <v>96.7</v>
      </c>
      <c r="I149" s="2">
        <v>2.2999999999999998</v>
      </c>
      <c r="J149" s="2">
        <v>4.0999999999999996</v>
      </c>
      <c r="K149" s="27">
        <v>96</v>
      </c>
      <c r="L149" s="2">
        <v>11.2</v>
      </c>
      <c r="M149" s="27">
        <v>938.6</v>
      </c>
      <c r="N149" s="53">
        <v>0</v>
      </c>
      <c r="O149" s="27">
        <v>0</v>
      </c>
    </row>
    <row r="150" spans="1:15" x14ac:dyDescent="0.2">
      <c r="A150" s="7">
        <f t="shared" si="3"/>
        <v>213.38888888899237</v>
      </c>
      <c r="B150" s="8">
        <f t="shared" si="5"/>
        <v>42948.888888888992</v>
      </c>
      <c r="C150" s="9">
        <f t="shared" si="4"/>
        <v>42948.895833333438</v>
      </c>
      <c r="D150" s="27">
        <v>0</v>
      </c>
      <c r="E150" s="27">
        <v>0</v>
      </c>
      <c r="F150" s="27">
        <v>0</v>
      </c>
      <c r="G150" s="2">
        <v>26.2</v>
      </c>
      <c r="H150" s="27">
        <v>96.6</v>
      </c>
      <c r="I150" s="2">
        <v>1</v>
      </c>
      <c r="J150" s="2">
        <v>3.4</v>
      </c>
      <c r="K150" s="27">
        <v>89.4</v>
      </c>
      <c r="L150" s="2">
        <v>14.6</v>
      </c>
      <c r="M150" s="27">
        <v>938.7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213.39583333343762</v>
      </c>
      <c r="B151" s="8">
        <f t="shared" si="5"/>
        <v>42948.895833333438</v>
      </c>
      <c r="C151" s="9">
        <f t="shared" ref="C151:C214" si="7">IF(B151="","",B151+TIMEVALUE("0:10"))</f>
        <v>42948.902777777883</v>
      </c>
      <c r="D151" s="27">
        <v>0</v>
      </c>
      <c r="E151" s="27">
        <v>0</v>
      </c>
      <c r="F151" s="27">
        <v>0</v>
      </c>
      <c r="G151" s="2">
        <v>26.2</v>
      </c>
      <c r="H151" s="27">
        <v>96.1</v>
      </c>
      <c r="I151" s="2">
        <v>1</v>
      </c>
      <c r="J151" s="2">
        <v>3.6</v>
      </c>
      <c r="K151" s="27">
        <v>91.2</v>
      </c>
      <c r="L151" s="2">
        <v>19.8</v>
      </c>
      <c r="M151" s="27">
        <v>938.7</v>
      </c>
      <c r="N151" s="53">
        <v>0</v>
      </c>
      <c r="O151" s="27">
        <v>0</v>
      </c>
    </row>
    <row r="152" spans="1:15" x14ac:dyDescent="0.2">
      <c r="A152" s="7">
        <f t="shared" si="6"/>
        <v>213.40277777788287</v>
      </c>
      <c r="B152" s="8">
        <f t="shared" si="5"/>
        <v>42948.902777777883</v>
      </c>
      <c r="C152" s="9">
        <f t="shared" si="7"/>
        <v>42948.909722222328</v>
      </c>
      <c r="D152" s="27">
        <v>0</v>
      </c>
      <c r="E152" s="27">
        <v>0</v>
      </c>
      <c r="F152" s="27">
        <v>0</v>
      </c>
      <c r="G152" s="2">
        <v>26.3</v>
      </c>
      <c r="H152" s="27">
        <v>95.9</v>
      </c>
      <c r="I152" s="2">
        <v>1.5</v>
      </c>
      <c r="J152" s="2">
        <v>4.5999999999999996</v>
      </c>
      <c r="K152" s="27">
        <v>92.8</v>
      </c>
      <c r="L152" s="2">
        <v>25.3</v>
      </c>
      <c r="M152" s="27">
        <v>938.8</v>
      </c>
      <c r="N152" s="53">
        <v>0</v>
      </c>
      <c r="O152" s="27">
        <v>0</v>
      </c>
    </row>
    <row r="153" spans="1:15" x14ac:dyDescent="0.2">
      <c r="A153" s="7">
        <f t="shared" si="6"/>
        <v>213.40972222232813</v>
      </c>
      <c r="B153" s="8">
        <f t="shared" ref="B153:B216" si="8">B152+TIMEVALUE("0:10")</f>
        <v>42948.909722222328</v>
      </c>
      <c r="C153" s="9">
        <f t="shared" si="7"/>
        <v>42948.916666666773</v>
      </c>
      <c r="D153" s="27">
        <v>0</v>
      </c>
      <c r="E153" s="27">
        <v>0</v>
      </c>
      <c r="F153" s="27">
        <v>0</v>
      </c>
      <c r="G153" s="2">
        <v>26.3</v>
      </c>
      <c r="H153" s="27">
        <v>95.8</v>
      </c>
      <c r="I153" s="2">
        <v>1.8</v>
      </c>
      <c r="J153" s="2">
        <v>5.6</v>
      </c>
      <c r="K153" s="27">
        <v>93.8</v>
      </c>
      <c r="L153" s="2">
        <v>23</v>
      </c>
      <c r="M153" s="27">
        <v>938.7</v>
      </c>
      <c r="N153" s="53">
        <v>0</v>
      </c>
      <c r="O153" s="27">
        <v>0</v>
      </c>
    </row>
    <row r="154" spans="1:15" x14ac:dyDescent="0.2">
      <c r="A154" s="7">
        <f t="shared" si="6"/>
        <v>213.41666666677338</v>
      </c>
      <c r="B154" s="8">
        <f t="shared" si="8"/>
        <v>42948.916666666773</v>
      </c>
      <c r="C154" s="9">
        <f t="shared" si="7"/>
        <v>42948.923611111219</v>
      </c>
      <c r="D154" s="27">
        <v>0</v>
      </c>
      <c r="E154" s="27">
        <v>0</v>
      </c>
      <c r="F154" s="27">
        <v>0</v>
      </c>
      <c r="G154" s="2">
        <v>26.2</v>
      </c>
      <c r="H154" s="27">
        <v>96.2</v>
      </c>
      <c r="I154" s="2">
        <v>1.4</v>
      </c>
      <c r="J154" s="2">
        <v>3.6</v>
      </c>
      <c r="K154" s="27">
        <v>94.2</v>
      </c>
      <c r="L154" s="2">
        <v>15.9</v>
      </c>
      <c r="M154" s="27">
        <v>938.7</v>
      </c>
      <c r="N154" s="53">
        <v>0</v>
      </c>
      <c r="O154" s="27">
        <v>0</v>
      </c>
    </row>
    <row r="155" spans="1:15" x14ac:dyDescent="0.2">
      <c r="A155" s="7">
        <f t="shared" si="6"/>
        <v>213.42361111121863</v>
      </c>
      <c r="B155" s="8">
        <f t="shared" si="8"/>
        <v>42948.923611111219</v>
      </c>
      <c r="C155" s="9">
        <f t="shared" si="7"/>
        <v>42948.930555555664</v>
      </c>
      <c r="D155" s="27">
        <v>0</v>
      </c>
      <c r="E155" s="27">
        <v>0</v>
      </c>
      <c r="F155" s="27">
        <v>0</v>
      </c>
      <c r="G155" s="2">
        <v>26.2</v>
      </c>
      <c r="H155" s="27">
        <v>96.3</v>
      </c>
      <c r="I155" s="2">
        <v>1.5</v>
      </c>
      <c r="J155" s="2">
        <v>4.0999999999999996</v>
      </c>
      <c r="K155" s="27">
        <v>89.2</v>
      </c>
      <c r="L155" s="2">
        <v>18.3</v>
      </c>
      <c r="M155" s="27">
        <v>938.6</v>
      </c>
      <c r="N155" s="53">
        <v>0</v>
      </c>
      <c r="O155" s="27">
        <v>0</v>
      </c>
    </row>
    <row r="156" spans="1:15" x14ac:dyDescent="0.2">
      <c r="A156" s="7">
        <f t="shared" si="6"/>
        <v>213.43055555566389</v>
      </c>
      <c r="B156" s="8">
        <f t="shared" si="8"/>
        <v>42948.930555555664</v>
      </c>
      <c r="C156" s="9">
        <f t="shared" si="7"/>
        <v>42948.937500000109</v>
      </c>
      <c r="D156" s="27">
        <v>0</v>
      </c>
      <c r="E156" s="27">
        <v>0</v>
      </c>
      <c r="F156" s="27">
        <v>0</v>
      </c>
      <c r="G156" s="2">
        <v>26.2</v>
      </c>
      <c r="H156" s="27">
        <v>96.4</v>
      </c>
      <c r="I156" s="2">
        <v>1.9</v>
      </c>
      <c r="J156" s="2">
        <v>4.9000000000000004</v>
      </c>
      <c r="K156" s="27">
        <v>88.6</v>
      </c>
      <c r="L156" s="2">
        <v>24.6</v>
      </c>
      <c r="M156" s="27">
        <v>938.5</v>
      </c>
      <c r="N156" s="53">
        <v>0</v>
      </c>
      <c r="O156" s="27">
        <v>0</v>
      </c>
    </row>
    <row r="157" spans="1:15" x14ac:dyDescent="0.2">
      <c r="A157" s="7">
        <f t="shared" si="6"/>
        <v>213.43750000010914</v>
      </c>
      <c r="B157" s="8">
        <f t="shared" si="8"/>
        <v>42948.937500000109</v>
      </c>
      <c r="C157" s="9">
        <f t="shared" si="7"/>
        <v>42948.944444444554</v>
      </c>
      <c r="D157" s="27">
        <v>0</v>
      </c>
      <c r="E157" s="27">
        <v>0</v>
      </c>
      <c r="F157" s="27">
        <v>0</v>
      </c>
      <c r="G157" s="2">
        <v>26.2</v>
      </c>
      <c r="H157" s="27">
        <v>96.4</v>
      </c>
      <c r="I157" s="2">
        <v>2.9</v>
      </c>
      <c r="J157" s="2">
        <v>6.7</v>
      </c>
      <c r="K157" s="27">
        <v>95.8</v>
      </c>
      <c r="L157" s="2">
        <v>17.7</v>
      </c>
      <c r="M157" s="27">
        <v>938.5</v>
      </c>
      <c r="N157" s="53">
        <v>0</v>
      </c>
      <c r="O157" s="27">
        <v>0</v>
      </c>
    </row>
    <row r="158" spans="1:15" x14ac:dyDescent="0.2">
      <c r="A158" s="7">
        <f t="shared" si="6"/>
        <v>213.44444444455439</v>
      </c>
      <c r="B158" s="8">
        <f t="shared" si="8"/>
        <v>42948.944444444554</v>
      </c>
      <c r="C158" s="9">
        <f t="shared" si="7"/>
        <v>42948.951388889</v>
      </c>
      <c r="D158" s="27">
        <v>0</v>
      </c>
      <c r="E158" s="27">
        <v>0</v>
      </c>
      <c r="F158" s="27">
        <v>0</v>
      </c>
      <c r="G158" s="2">
        <v>26.2</v>
      </c>
      <c r="H158" s="27">
        <v>96.2</v>
      </c>
      <c r="I158" s="2">
        <v>3.7</v>
      </c>
      <c r="J158" s="2">
        <v>6.4</v>
      </c>
      <c r="K158" s="27">
        <v>103.8</v>
      </c>
      <c r="L158" s="2">
        <v>10.6</v>
      </c>
      <c r="M158" s="27">
        <v>938.6</v>
      </c>
      <c r="N158" s="53">
        <v>0</v>
      </c>
      <c r="O158" s="27">
        <v>0</v>
      </c>
    </row>
    <row r="159" spans="1:15" x14ac:dyDescent="0.2">
      <c r="A159" s="7">
        <f t="shared" si="6"/>
        <v>213.45138888899965</v>
      </c>
      <c r="B159" s="8">
        <f t="shared" si="8"/>
        <v>42948.951388889</v>
      </c>
      <c r="C159" s="9">
        <f t="shared" si="7"/>
        <v>42948.958333333445</v>
      </c>
      <c r="D159" s="27">
        <v>0</v>
      </c>
      <c r="E159" s="27">
        <v>0</v>
      </c>
      <c r="F159" s="27">
        <v>0</v>
      </c>
      <c r="G159" s="2">
        <v>26.2</v>
      </c>
      <c r="H159" s="27">
        <v>96.2</v>
      </c>
      <c r="I159" s="2">
        <v>1.9</v>
      </c>
      <c r="J159" s="2">
        <v>4.4000000000000004</v>
      </c>
      <c r="K159" s="27">
        <v>94.8</v>
      </c>
      <c r="L159" s="2">
        <v>18.100000000000001</v>
      </c>
      <c r="M159" s="27">
        <v>938.6</v>
      </c>
      <c r="N159" s="53">
        <v>0</v>
      </c>
      <c r="O159" s="27">
        <v>0</v>
      </c>
    </row>
    <row r="160" spans="1:15" x14ac:dyDescent="0.2">
      <c r="A160" s="7">
        <f t="shared" si="6"/>
        <v>213.4583333334449</v>
      </c>
      <c r="B160" s="8">
        <f t="shared" si="8"/>
        <v>42948.958333333445</v>
      </c>
      <c r="C160" s="9">
        <f t="shared" si="7"/>
        <v>42948.96527777789</v>
      </c>
      <c r="D160" s="27">
        <v>0</v>
      </c>
      <c r="E160" s="27">
        <v>0</v>
      </c>
      <c r="F160" s="27">
        <v>0</v>
      </c>
      <c r="G160" s="2">
        <v>26.2</v>
      </c>
      <c r="H160" s="27">
        <v>95.8</v>
      </c>
      <c r="I160" s="2">
        <v>0.8</v>
      </c>
      <c r="J160" s="2">
        <v>3.6</v>
      </c>
      <c r="K160" s="27">
        <v>90.1</v>
      </c>
      <c r="L160" s="2">
        <v>17.3</v>
      </c>
      <c r="M160" s="27">
        <v>938.7</v>
      </c>
      <c r="N160" s="53">
        <v>0</v>
      </c>
      <c r="O160" s="27">
        <v>0</v>
      </c>
    </row>
    <row r="161" spans="1:15" x14ac:dyDescent="0.2">
      <c r="A161" s="7">
        <f t="shared" si="6"/>
        <v>213.46527777789015</v>
      </c>
      <c r="B161" s="8">
        <f t="shared" si="8"/>
        <v>42948.96527777789</v>
      </c>
      <c r="C161" s="9">
        <f t="shared" si="7"/>
        <v>42948.972222222335</v>
      </c>
      <c r="D161" s="27">
        <v>0</v>
      </c>
      <c r="E161" s="27">
        <v>0</v>
      </c>
      <c r="F161" s="27">
        <v>0</v>
      </c>
      <c r="G161" s="2">
        <v>26.3</v>
      </c>
      <c r="H161" s="27">
        <v>95.7</v>
      </c>
      <c r="I161" s="2">
        <v>1.2</v>
      </c>
      <c r="J161" s="2">
        <v>3.9</v>
      </c>
      <c r="K161" s="27">
        <v>93.1</v>
      </c>
      <c r="L161" s="2">
        <v>16.100000000000001</v>
      </c>
      <c r="M161" s="27">
        <v>938.6</v>
      </c>
      <c r="N161" s="53">
        <v>0</v>
      </c>
      <c r="O161" s="27">
        <v>0</v>
      </c>
    </row>
    <row r="162" spans="1:15" x14ac:dyDescent="0.2">
      <c r="A162" s="7">
        <f t="shared" si="6"/>
        <v>213.4722222223354</v>
      </c>
      <c r="B162" s="8">
        <f t="shared" si="8"/>
        <v>42948.972222222335</v>
      </c>
      <c r="C162" s="9">
        <f t="shared" si="7"/>
        <v>42948.979166666781</v>
      </c>
      <c r="D162" s="27">
        <v>0</v>
      </c>
      <c r="E162" s="27">
        <v>0</v>
      </c>
      <c r="F162" s="27">
        <v>0</v>
      </c>
      <c r="G162" s="2">
        <v>26.2</v>
      </c>
      <c r="H162" s="27">
        <v>95.6</v>
      </c>
      <c r="I162" s="2">
        <v>2.1</v>
      </c>
      <c r="J162" s="2">
        <v>4.4000000000000004</v>
      </c>
      <c r="K162" s="27">
        <v>91.8</v>
      </c>
      <c r="L162" s="2">
        <v>19.899999999999999</v>
      </c>
      <c r="M162" s="27">
        <v>938.6</v>
      </c>
      <c r="N162" s="53">
        <v>0</v>
      </c>
      <c r="O162" s="27">
        <v>0</v>
      </c>
    </row>
    <row r="163" spans="1:15" x14ac:dyDescent="0.2">
      <c r="A163" s="7">
        <f t="shared" si="6"/>
        <v>213.47916666678066</v>
      </c>
      <c r="B163" s="8">
        <f t="shared" si="8"/>
        <v>42948.979166666781</v>
      </c>
      <c r="C163" s="9">
        <f t="shared" si="7"/>
        <v>42948.986111111226</v>
      </c>
      <c r="D163" s="27">
        <v>0</v>
      </c>
      <c r="E163" s="27">
        <v>0</v>
      </c>
      <c r="F163" s="27">
        <v>0</v>
      </c>
      <c r="G163" s="2">
        <v>26.2</v>
      </c>
      <c r="H163" s="27">
        <v>95.7</v>
      </c>
      <c r="I163" s="2">
        <v>1.9</v>
      </c>
      <c r="J163" s="2">
        <v>3.9</v>
      </c>
      <c r="K163" s="27">
        <v>96.6</v>
      </c>
      <c r="L163" s="2">
        <v>17.3</v>
      </c>
      <c r="M163" s="27">
        <v>938.6</v>
      </c>
      <c r="N163" s="53">
        <v>0</v>
      </c>
      <c r="O163" s="27">
        <v>0</v>
      </c>
    </row>
    <row r="164" spans="1:15" x14ac:dyDescent="0.2">
      <c r="A164" s="7">
        <f t="shared" si="6"/>
        <v>213.48611111122591</v>
      </c>
      <c r="B164" s="8">
        <f t="shared" si="8"/>
        <v>42948.986111111226</v>
      </c>
      <c r="C164" s="9">
        <f t="shared" si="7"/>
        <v>42948.993055555671</v>
      </c>
      <c r="D164" s="27">
        <v>0</v>
      </c>
      <c r="E164" s="27">
        <v>0</v>
      </c>
      <c r="F164" s="27">
        <v>0</v>
      </c>
      <c r="G164" s="2">
        <v>26.1</v>
      </c>
      <c r="H164" s="27">
        <v>95.7</v>
      </c>
      <c r="I164" s="2">
        <v>2.2000000000000002</v>
      </c>
      <c r="J164" s="2">
        <v>4.5999999999999996</v>
      </c>
      <c r="K164" s="27">
        <v>93.5</v>
      </c>
      <c r="L164" s="2">
        <v>21.2</v>
      </c>
      <c r="M164" s="27">
        <v>938.5</v>
      </c>
      <c r="N164" s="53">
        <v>0</v>
      </c>
      <c r="O164" s="27">
        <v>0</v>
      </c>
    </row>
    <row r="165" spans="1:15" x14ac:dyDescent="0.2">
      <c r="A165" s="11">
        <f t="shared" si="6"/>
        <v>213.49305555567116</v>
      </c>
      <c r="B165" s="12">
        <f t="shared" si="8"/>
        <v>42948.993055555671</v>
      </c>
      <c r="C165" s="13">
        <f t="shared" si="7"/>
        <v>42949.000000000116</v>
      </c>
      <c r="D165" s="30">
        <v>0</v>
      </c>
      <c r="E165" s="30">
        <v>0</v>
      </c>
      <c r="F165" s="30">
        <v>0</v>
      </c>
      <c r="G165" s="31">
        <v>26.1</v>
      </c>
      <c r="H165" s="30">
        <v>94.7</v>
      </c>
      <c r="I165" s="31">
        <v>2.7</v>
      </c>
      <c r="J165" s="31">
        <v>5.0999999999999996</v>
      </c>
      <c r="K165" s="30">
        <v>95.2</v>
      </c>
      <c r="L165" s="31">
        <v>20.6</v>
      </c>
      <c r="M165" s="30">
        <v>938.3</v>
      </c>
      <c r="N165" s="54">
        <v>0</v>
      </c>
      <c r="O165" s="30">
        <v>0</v>
      </c>
    </row>
    <row r="166" spans="1:15" x14ac:dyDescent="0.2">
      <c r="A166" s="7">
        <f t="shared" si="6"/>
        <v>213.50000000011642</v>
      </c>
      <c r="B166" s="8">
        <f t="shared" si="8"/>
        <v>42949.000000000116</v>
      </c>
      <c r="C166" s="9">
        <f t="shared" si="7"/>
        <v>42949.006944444562</v>
      </c>
      <c r="D166" s="27">
        <v>0</v>
      </c>
      <c r="E166" s="27">
        <v>0</v>
      </c>
      <c r="F166" s="27">
        <v>0</v>
      </c>
      <c r="G166" s="2">
        <v>26</v>
      </c>
      <c r="H166" s="27">
        <v>95</v>
      </c>
      <c r="I166" s="2">
        <v>2.5</v>
      </c>
      <c r="J166" s="2">
        <v>4.0999999999999996</v>
      </c>
      <c r="K166" s="27">
        <v>105.3</v>
      </c>
      <c r="L166" s="2">
        <v>11.4</v>
      </c>
      <c r="M166" s="27">
        <v>938.2</v>
      </c>
      <c r="N166" s="53">
        <v>0</v>
      </c>
      <c r="O166" s="27">
        <v>0</v>
      </c>
    </row>
    <row r="167" spans="1:15" x14ac:dyDescent="0.2">
      <c r="A167" s="7">
        <f t="shared" si="6"/>
        <v>213.50694444456167</v>
      </c>
      <c r="B167" s="8">
        <f t="shared" si="8"/>
        <v>42949.006944444562</v>
      </c>
      <c r="C167" s="9">
        <f t="shared" si="7"/>
        <v>42949.013888889007</v>
      </c>
      <c r="D167" s="27">
        <v>0</v>
      </c>
      <c r="E167" s="27">
        <v>0</v>
      </c>
      <c r="F167" s="27">
        <v>0</v>
      </c>
      <c r="G167" s="2">
        <v>25.9</v>
      </c>
      <c r="H167" s="27">
        <v>95.4</v>
      </c>
      <c r="I167" s="2">
        <v>1.6</v>
      </c>
      <c r="J167" s="2">
        <v>4.4000000000000004</v>
      </c>
      <c r="K167" s="27">
        <v>95.8</v>
      </c>
      <c r="L167" s="2">
        <v>17.399999999999999</v>
      </c>
      <c r="M167" s="27">
        <v>938.1</v>
      </c>
      <c r="N167" s="53">
        <v>0</v>
      </c>
      <c r="O167" s="27">
        <v>0</v>
      </c>
    </row>
    <row r="168" spans="1:15" x14ac:dyDescent="0.2">
      <c r="A168" s="7">
        <f t="shared" si="6"/>
        <v>213.51388888900692</v>
      </c>
      <c r="B168" s="8">
        <f t="shared" si="8"/>
        <v>42949.013888889007</v>
      </c>
      <c r="C168" s="9">
        <f t="shared" si="7"/>
        <v>42949.020833333452</v>
      </c>
      <c r="D168" s="27">
        <v>0</v>
      </c>
      <c r="E168" s="27">
        <v>0</v>
      </c>
      <c r="F168" s="27">
        <v>0</v>
      </c>
      <c r="G168" s="2">
        <v>25.8</v>
      </c>
      <c r="H168" s="27">
        <v>95.5</v>
      </c>
      <c r="I168" s="2">
        <v>0.9</v>
      </c>
      <c r="J168" s="2">
        <v>3.4</v>
      </c>
      <c r="K168" s="27">
        <v>95.2</v>
      </c>
      <c r="L168" s="2">
        <v>19.2</v>
      </c>
      <c r="M168" s="27">
        <v>938.1</v>
      </c>
      <c r="N168" s="53">
        <v>0</v>
      </c>
      <c r="O168" s="27">
        <v>0</v>
      </c>
    </row>
    <row r="169" spans="1:15" x14ac:dyDescent="0.2">
      <c r="A169" s="7">
        <f t="shared" si="6"/>
        <v>213.52083333345217</v>
      </c>
      <c r="B169" s="8">
        <f t="shared" si="8"/>
        <v>42949.020833333452</v>
      </c>
      <c r="C169" s="9">
        <f t="shared" si="7"/>
        <v>42949.027777777897</v>
      </c>
      <c r="D169" s="27">
        <v>0</v>
      </c>
      <c r="E169" s="27">
        <v>0</v>
      </c>
      <c r="F169" s="27">
        <v>0</v>
      </c>
      <c r="G169" s="2">
        <v>25.9</v>
      </c>
      <c r="H169" s="27">
        <v>95.2</v>
      </c>
      <c r="I169" s="2">
        <v>0.8</v>
      </c>
      <c r="J169" s="2">
        <v>3.4</v>
      </c>
      <c r="K169" s="27">
        <v>85.2</v>
      </c>
      <c r="L169" s="2">
        <v>18.5</v>
      </c>
      <c r="M169" s="27">
        <v>938.2</v>
      </c>
      <c r="N169" s="53">
        <v>0</v>
      </c>
      <c r="O169" s="27">
        <v>0</v>
      </c>
    </row>
    <row r="170" spans="1:15" x14ac:dyDescent="0.2">
      <c r="A170" s="7">
        <f t="shared" si="6"/>
        <v>213.52777777789743</v>
      </c>
      <c r="B170" s="8">
        <f t="shared" si="8"/>
        <v>42949.027777777897</v>
      </c>
      <c r="C170" s="9">
        <f t="shared" si="7"/>
        <v>42949.034722222343</v>
      </c>
      <c r="D170" s="27">
        <v>0</v>
      </c>
      <c r="E170" s="27">
        <v>0</v>
      </c>
      <c r="F170" s="27">
        <v>0</v>
      </c>
      <c r="G170" s="2">
        <v>25.9</v>
      </c>
      <c r="H170" s="27">
        <v>95.4</v>
      </c>
      <c r="I170" s="2">
        <v>1.6</v>
      </c>
      <c r="J170" s="2">
        <v>4.0999999999999996</v>
      </c>
      <c r="K170" s="27">
        <v>94.3</v>
      </c>
      <c r="L170" s="2">
        <v>16.3</v>
      </c>
      <c r="M170" s="27">
        <v>937.9</v>
      </c>
      <c r="N170" s="53">
        <v>0</v>
      </c>
      <c r="O170" s="27">
        <v>0</v>
      </c>
    </row>
    <row r="171" spans="1:15" x14ac:dyDescent="0.2">
      <c r="A171" s="7">
        <f t="shared" si="6"/>
        <v>213.53472222234268</v>
      </c>
      <c r="B171" s="8">
        <f t="shared" si="8"/>
        <v>42949.034722222343</v>
      </c>
      <c r="C171" s="9">
        <f t="shared" si="7"/>
        <v>42949.041666666788</v>
      </c>
      <c r="D171" s="27">
        <v>0</v>
      </c>
      <c r="E171" s="27">
        <v>0</v>
      </c>
      <c r="F171" s="27">
        <v>0</v>
      </c>
      <c r="G171" s="2">
        <v>25.8</v>
      </c>
      <c r="H171" s="27">
        <v>95.5</v>
      </c>
      <c r="I171" s="2">
        <v>1.8</v>
      </c>
      <c r="J171" s="2">
        <v>3.4</v>
      </c>
      <c r="K171" s="27">
        <v>108.8</v>
      </c>
      <c r="L171" s="2">
        <v>8.5</v>
      </c>
      <c r="M171" s="27">
        <v>937.8</v>
      </c>
      <c r="N171" s="53">
        <v>0</v>
      </c>
      <c r="O171" s="27">
        <v>0</v>
      </c>
    </row>
    <row r="172" spans="1:15" x14ac:dyDescent="0.2">
      <c r="A172" s="7">
        <f t="shared" si="6"/>
        <v>213.54166666678793</v>
      </c>
      <c r="B172" s="8">
        <f t="shared" si="8"/>
        <v>42949.041666666788</v>
      </c>
      <c r="C172" s="9">
        <f t="shared" si="7"/>
        <v>42949.048611111233</v>
      </c>
      <c r="D172" s="27">
        <v>0</v>
      </c>
      <c r="E172" s="27">
        <v>0</v>
      </c>
      <c r="F172" s="27">
        <v>0</v>
      </c>
      <c r="G172" s="2">
        <v>25.8</v>
      </c>
      <c r="H172" s="27">
        <v>95.6</v>
      </c>
      <c r="I172" s="2">
        <v>2.1</v>
      </c>
      <c r="J172" s="2">
        <v>4.4000000000000004</v>
      </c>
      <c r="K172" s="27">
        <v>100.4</v>
      </c>
      <c r="L172" s="2">
        <v>12.4</v>
      </c>
      <c r="M172" s="27">
        <v>937.6</v>
      </c>
      <c r="N172" s="53">
        <v>0</v>
      </c>
      <c r="O172" s="27">
        <v>0</v>
      </c>
    </row>
    <row r="173" spans="1:15" x14ac:dyDescent="0.2">
      <c r="A173" s="7">
        <f t="shared" si="6"/>
        <v>213.54861111123319</v>
      </c>
      <c r="B173" s="8">
        <f t="shared" si="8"/>
        <v>42949.048611111233</v>
      </c>
      <c r="C173" s="9">
        <f t="shared" si="7"/>
        <v>42949.055555555678</v>
      </c>
      <c r="D173" s="27">
        <v>0</v>
      </c>
      <c r="E173" s="27">
        <v>0</v>
      </c>
      <c r="F173" s="27">
        <v>0</v>
      </c>
      <c r="G173" s="2">
        <v>25.8</v>
      </c>
      <c r="H173" s="27">
        <v>95.5</v>
      </c>
      <c r="I173" s="2">
        <v>0.9</v>
      </c>
      <c r="J173" s="2">
        <v>2.9</v>
      </c>
      <c r="K173" s="27">
        <v>89.8</v>
      </c>
      <c r="L173" s="2">
        <v>16.100000000000001</v>
      </c>
      <c r="M173" s="27">
        <v>937.5</v>
      </c>
      <c r="N173" s="53">
        <v>0</v>
      </c>
      <c r="O173" s="27">
        <v>0</v>
      </c>
    </row>
    <row r="174" spans="1:15" x14ac:dyDescent="0.2">
      <c r="A174" s="7">
        <f t="shared" si="6"/>
        <v>213.55555555567844</v>
      </c>
      <c r="B174" s="8">
        <f t="shared" si="8"/>
        <v>42949.055555555678</v>
      </c>
      <c r="C174" s="9">
        <f t="shared" si="7"/>
        <v>42949.062500000124</v>
      </c>
      <c r="D174" s="27">
        <v>0</v>
      </c>
      <c r="E174" s="27">
        <v>0</v>
      </c>
      <c r="F174" s="27">
        <v>0</v>
      </c>
      <c r="G174" s="2">
        <v>25.8</v>
      </c>
      <c r="H174" s="27">
        <v>95.5</v>
      </c>
      <c r="I174" s="2">
        <v>1.6</v>
      </c>
      <c r="J174" s="2">
        <v>3.4</v>
      </c>
      <c r="K174" s="27">
        <v>98.3</v>
      </c>
      <c r="L174" s="2">
        <v>16.5</v>
      </c>
      <c r="M174" s="27">
        <v>937.4</v>
      </c>
      <c r="N174" s="53">
        <v>0</v>
      </c>
      <c r="O174" s="27">
        <v>0</v>
      </c>
    </row>
    <row r="175" spans="1:15" x14ac:dyDescent="0.2">
      <c r="A175" s="7">
        <f t="shared" si="6"/>
        <v>213.56250000012369</v>
      </c>
      <c r="B175" s="8">
        <f t="shared" si="8"/>
        <v>42949.062500000124</v>
      </c>
      <c r="C175" s="9">
        <f t="shared" si="7"/>
        <v>42949.069444444569</v>
      </c>
      <c r="D175" s="27">
        <v>0</v>
      </c>
      <c r="E175" s="27">
        <v>0</v>
      </c>
      <c r="F175" s="27">
        <v>0</v>
      </c>
      <c r="G175" s="2">
        <v>25.8</v>
      </c>
      <c r="H175" s="27">
        <v>95.8</v>
      </c>
      <c r="I175" s="2">
        <v>2.5</v>
      </c>
      <c r="J175" s="2">
        <v>4.9000000000000004</v>
      </c>
      <c r="K175" s="27">
        <v>104.1</v>
      </c>
      <c r="L175" s="2">
        <v>11.3</v>
      </c>
      <c r="M175" s="27">
        <v>937.2</v>
      </c>
      <c r="N175" s="53">
        <v>0</v>
      </c>
      <c r="O175" s="27">
        <v>0</v>
      </c>
    </row>
    <row r="176" spans="1:15" x14ac:dyDescent="0.2">
      <c r="A176" s="7">
        <f t="shared" si="6"/>
        <v>213.56944444456894</v>
      </c>
      <c r="B176" s="8">
        <f t="shared" si="8"/>
        <v>42949.069444444569</v>
      </c>
      <c r="C176" s="9">
        <f t="shared" si="7"/>
        <v>42949.076388889014</v>
      </c>
      <c r="D176" s="27">
        <v>0</v>
      </c>
      <c r="E176" s="27">
        <v>0</v>
      </c>
      <c r="F176" s="27">
        <v>0</v>
      </c>
      <c r="G176" s="2">
        <v>25.8</v>
      </c>
      <c r="H176" s="27">
        <v>95.6</v>
      </c>
      <c r="I176" s="2">
        <v>2</v>
      </c>
      <c r="J176" s="2">
        <v>3.6</v>
      </c>
      <c r="K176" s="27">
        <v>104.6</v>
      </c>
      <c r="L176" s="2">
        <v>9.1</v>
      </c>
      <c r="M176" s="27">
        <v>937.3</v>
      </c>
      <c r="N176" s="53">
        <v>0</v>
      </c>
      <c r="O176" s="27">
        <v>0</v>
      </c>
    </row>
    <row r="177" spans="1:15" x14ac:dyDescent="0.2">
      <c r="A177" s="7">
        <f t="shared" si="6"/>
        <v>213.5763888890142</v>
      </c>
      <c r="B177" s="8">
        <f t="shared" si="8"/>
        <v>42949.076388889014</v>
      </c>
      <c r="C177" s="9">
        <f t="shared" si="7"/>
        <v>42949.083333333459</v>
      </c>
      <c r="D177" s="27">
        <v>0</v>
      </c>
      <c r="E177" s="27">
        <v>0</v>
      </c>
      <c r="F177" s="27">
        <v>0</v>
      </c>
      <c r="G177" s="2">
        <v>25.7</v>
      </c>
      <c r="H177" s="27">
        <v>95.6</v>
      </c>
      <c r="I177" s="2">
        <v>0.9</v>
      </c>
      <c r="J177" s="2">
        <v>2.9</v>
      </c>
      <c r="K177" s="27">
        <v>100.7</v>
      </c>
      <c r="L177" s="2">
        <v>5.6</v>
      </c>
      <c r="M177" s="27">
        <v>937.3</v>
      </c>
      <c r="N177" s="53">
        <v>0</v>
      </c>
      <c r="O177" s="27">
        <v>0</v>
      </c>
    </row>
    <row r="178" spans="1:15" x14ac:dyDescent="0.2">
      <c r="A178" s="7">
        <f t="shared" si="6"/>
        <v>213.58333333345945</v>
      </c>
      <c r="B178" s="8">
        <f t="shared" si="8"/>
        <v>42949.083333333459</v>
      </c>
      <c r="C178" s="9">
        <f t="shared" si="7"/>
        <v>42949.090277777905</v>
      </c>
      <c r="D178" s="27">
        <v>0</v>
      </c>
      <c r="E178" s="27">
        <v>0</v>
      </c>
      <c r="F178" s="27">
        <v>0</v>
      </c>
      <c r="G178" s="2">
        <v>25.7</v>
      </c>
      <c r="H178" s="27">
        <v>95.9</v>
      </c>
      <c r="I178" s="2">
        <v>1.7</v>
      </c>
      <c r="J178" s="2">
        <v>4.4000000000000004</v>
      </c>
      <c r="K178" s="27">
        <v>330</v>
      </c>
      <c r="L178" s="2">
        <v>25</v>
      </c>
      <c r="M178" s="27">
        <v>937.4</v>
      </c>
      <c r="N178" s="53">
        <v>0</v>
      </c>
      <c r="O178" s="27">
        <v>0</v>
      </c>
    </row>
    <row r="179" spans="1:15" x14ac:dyDescent="0.2">
      <c r="A179" s="7">
        <f t="shared" si="6"/>
        <v>213.5902777779047</v>
      </c>
      <c r="B179" s="8">
        <f t="shared" si="8"/>
        <v>42949.090277777905</v>
      </c>
      <c r="C179" s="9">
        <f t="shared" si="7"/>
        <v>42949.09722222235</v>
      </c>
      <c r="D179" s="27">
        <v>0</v>
      </c>
      <c r="E179" s="27">
        <v>0</v>
      </c>
      <c r="F179" s="27">
        <v>0</v>
      </c>
      <c r="G179" s="2">
        <v>25.3</v>
      </c>
      <c r="H179" s="27">
        <v>97.5</v>
      </c>
      <c r="I179" s="2">
        <v>1.4</v>
      </c>
      <c r="J179" s="2">
        <v>3.1</v>
      </c>
      <c r="K179" s="27">
        <v>54.3</v>
      </c>
      <c r="L179" s="2">
        <v>51.2</v>
      </c>
      <c r="M179" s="27">
        <v>937.1</v>
      </c>
      <c r="N179" s="53">
        <v>0</v>
      </c>
      <c r="O179" s="27">
        <v>0</v>
      </c>
    </row>
    <row r="180" spans="1:15" x14ac:dyDescent="0.2">
      <c r="A180" s="7">
        <f t="shared" si="6"/>
        <v>213.59722222234996</v>
      </c>
      <c r="B180" s="8">
        <f t="shared" si="8"/>
        <v>42949.09722222235</v>
      </c>
      <c r="C180" s="9">
        <f t="shared" si="7"/>
        <v>42949.104166666795</v>
      </c>
      <c r="D180" s="27">
        <v>0</v>
      </c>
      <c r="E180" s="27">
        <v>0</v>
      </c>
      <c r="F180" s="27">
        <v>0</v>
      </c>
      <c r="G180" s="2">
        <v>24.9</v>
      </c>
      <c r="H180" s="27">
        <v>98.5</v>
      </c>
      <c r="I180" s="2">
        <v>1</v>
      </c>
      <c r="J180" s="2">
        <v>3.1</v>
      </c>
      <c r="K180" s="27">
        <v>25.3</v>
      </c>
      <c r="L180" s="2">
        <v>24</v>
      </c>
      <c r="M180" s="27">
        <v>936.8</v>
      </c>
      <c r="N180" s="53">
        <v>0</v>
      </c>
      <c r="O180" s="27">
        <v>0</v>
      </c>
    </row>
    <row r="181" spans="1:15" x14ac:dyDescent="0.2">
      <c r="A181" s="7">
        <f t="shared" si="6"/>
        <v>213.60416666679521</v>
      </c>
      <c r="B181" s="8">
        <f t="shared" si="8"/>
        <v>42949.104166666795</v>
      </c>
      <c r="C181" s="9">
        <f t="shared" si="7"/>
        <v>42949.11111111124</v>
      </c>
      <c r="D181" s="27">
        <v>0</v>
      </c>
      <c r="E181" s="27">
        <v>0</v>
      </c>
      <c r="F181" s="27">
        <v>0</v>
      </c>
      <c r="G181" s="2">
        <v>24.8</v>
      </c>
      <c r="H181" s="27">
        <v>99.1</v>
      </c>
      <c r="I181" s="2">
        <v>1.2</v>
      </c>
      <c r="J181" s="2">
        <v>2.6</v>
      </c>
      <c r="K181" s="27">
        <v>352.5</v>
      </c>
      <c r="L181" s="2">
        <v>8.6</v>
      </c>
      <c r="M181" s="27">
        <v>936.8</v>
      </c>
      <c r="N181" s="53">
        <v>0</v>
      </c>
      <c r="O181" s="27">
        <v>0</v>
      </c>
    </row>
    <row r="182" spans="1:15" x14ac:dyDescent="0.2">
      <c r="A182" s="7">
        <f t="shared" si="6"/>
        <v>213.61111111124046</v>
      </c>
      <c r="B182" s="8">
        <f t="shared" si="8"/>
        <v>42949.11111111124</v>
      </c>
      <c r="C182" s="9">
        <f t="shared" si="7"/>
        <v>42949.118055555686</v>
      </c>
      <c r="D182" s="27">
        <v>0</v>
      </c>
      <c r="E182" s="27">
        <v>0</v>
      </c>
      <c r="F182" s="27">
        <v>0</v>
      </c>
      <c r="G182" s="2">
        <v>24.8</v>
      </c>
      <c r="H182" s="27">
        <v>99.4</v>
      </c>
      <c r="I182" s="2">
        <v>0.5</v>
      </c>
      <c r="J182" s="2">
        <v>2.9</v>
      </c>
      <c r="K182" s="27">
        <v>69.5</v>
      </c>
      <c r="L182" s="2">
        <v>58.8</v>
      </c>
      <c r="M182" s="27">
        <v>936.7</v>
      </c>
      <c r="N182" s="53">
        <v>0</v>
      </c>
      <c r="O182" s="27">
        <v>0</v>
      </c>
    </row>
    <row r="183" spans="1:15" x14ac:dyDescent="0.2">
      <c r="A183" s="7">
        <f t="shared" si="6"/>
        <v>213.61805555568571</v>
      </c>
      <c r="B183" s="8">
        <f t="shared" si="8"/>
        <v>42949.118055555686</v>
      </c>
      <c r="C183" s="9">
        <f t="shared" si="7"/>
        <v>42949.125000000131</v>
      </c>
      <c r="D183" s="27">
        <v>0</v>
      </c>
      <c r="E183" s="27">
        <v>0</v>
      </c>
      <c r="F183" s="27">
        <v>0</v>
      </c>
      <c r="G183" s="2">
        <v>24.7</v>
      </c>
      <c r="H183" s="27">
        <v>99.5</v>
      </c>
      <c r="I183" s="2">
        <v>3.3</v>
      </c>
      <c r="J183" s="2">
        <v>5.6</v>
      </c>
      <c r="K183" s="27">
        <v>228.8</v>
      </c>
      <c r="L183" s="2">
        <v>25.5</v>
      </c>
      <c r="M183" s="27">
        <v>937.4</v>
      </c>
      <c r="N183" s="53">
        <v>0</v>
      </c>
      <c r="O183" s="27">
        <v>0</v>
      </c>
    </row>
    <row r="184" spans="1:15" x14ac:dyDescent="0.2">
      <c r="A184" s="7">
        <f t="shared" si="6"/>
        <v>213.62500000013097</v>
      </c>
      <c r="B184" s="8">
        <f t="shared" si="8"/>
        <v>42949.125000000131</v>
      </c>
      <c r="C184" s="9">
        <f t="shared" si="7"/>
        <v>42949.131944444576</v>
      </c>
      <c r="D184" s="27">
        <v>0</v>
      </c>
      <c r="E184" s="27">
        <v>0</v>
      </c>
      <c r="F184" s="27">
        <v>0</v>
      </c>
      <c r="G184" s="2">
        <v>23.5</v>
      </c>
      <c r="H184" s="27">
        <v>99.3</v>
      </c>
      <c r="I184" s="2">
        <v>2.7</v>
      </c>
      <c r="J184" s="2">
        <v>7.7</v>
      </c>
      <c r="K184" s="27">
        <v>249.3</v>
      </c>
      <c r="L184" s="2">
        <v>22.3</v>
      </c>
      <c r="M184" s="27">
        <v>937.2</v>
      </c>
      <c r="N184" s="53">
        <v>0</v>
      </c>
      <c r="O184" s="27">
        <v>0</v>
      </c>
    </row>
    <row r="185" spans="1:15" x14ac:dyDescent="0.2">
      <c r="A185" s="7">
        <f t="shared" si="6"/>
        <v>213.63194444457622</v>
      </c>
      <c r="B185" s="8">
        <f t="shared" si="8"/>
        <v>42949.131944444576</v>
      </c>
      <c r="C185" s="9">
        <f t="shared" si="7"/>
        <v>42949.138888889021</v>
      </c>
      <c r="D185" s="27">
        <v>0</v>
      </c>
      <c r="E185" s="27">
        <v>0</v>
      </c>
      <c r="F185" s="27">
        <v>0</v>
      </c>
      <c r="G185" s="2">
        <v>23.4</v>
      </c>
      <c r="H185" s="27">
        <v>99.5</v>
      </c>
      <c r="I185" s="2">
        <v>1.4</v>
      </c>
      <c r="J185" s="2">
        <v>3.9</v>
      </c>
      <c r="K185" s="27">
        <v>211.4</v>
      </c>
      <c r="L185" s="2">
        <v>68.900000000000006</v>
      </c>
      <c r="M185" s="27">
        <v>936.9</v>
      </c>
      <c r="N185" s="53">
        <v>0</v>
      </c>
      <c r="O185" s="27">
        <v>0</v>
      </c>
    </row>
    <row r="186" spans="1:15" x14ac:dyDescent="0.2">
      <c r="A186" s="7">
        <f t="shared" si="6"/>
        <v>213.63888888902147</v>
      </c>
      <c r="B186" s="8">
        <f t="shared" si="8"/>
        <v>42949.138888889021</v>
      </c>
      <c r="C186" s="9">
        <f t="shared" si="7"/>
        <v>42949.145833333467</v>
      </c>
      <c r="D186" s="27">
        <v>0</v>
      </c>
      <c r="E186" s="27">
        <v>0</v>
      </c>
      <c r="F186" s="27">
        <v>0</v>
      </c>
      <c r="G186" s="2">
        <v>23.3</v>
      </c>
      <c r="H186" s="27">
        <v>99.8</v>
      </c>
      <c r="I186" s="2">
        <v>0.8</v>
      </c>
      <c r="J186" s="2">
        <v>2.9</v>
      </c>
      <c r="K186" s="27">
        <v>15.3</v>
      </c>
      <c r="L186" s="2">
        <v>26.4</v>
      </c>
      <c r="M186" s="27">
        <v>936.8</v>
      </c>
      <c r="N186" s="53">
        <v>0</v>
      </c>
      <c r="O186" s="27">
        <v>0</v>
      </c>
    </row>
    <row r="187" spans="1:15" x14ac:dyDescent="0.2">
      <c r="A187" s="7">
        <f t="shared" si="6"/>
        <v>213.64583333346673</v>
      </c>
      <c r="B187" s="8">
        <f t="shared" si="8"/>
        <v>42949.145833333467</v>
      </c>
      <c r="C187" s="9">
        <f t="shared" si="7"/>
        <v>42949.152777777912</v>
      </c>
      <c r="D187" s="27">
        <v>0</v>
      </c>
      <c r="E187" s="27">
        <v>0</v>
      </c>
      <c r="F187" s="27">
        <v>0</v>
      </c>
      <c r="G187" s="2">
        <v>23.4</v>
      </c>
      <c r="H187" s="27">
        <v>100</v>
      </c>
      <c r="I187" s="2">
        <v>1.3</v>
      </c>
      <c r="J187" s="2">
        <v>2.6</v>
      </c>
      <c r="K187" s="27">
        <v>148.5</v>
      </c>
      <c r="L187" s="2">
        <v>57.3</v>
      </c>
      <c r="M187" s="27">
        <v>936.5</v>
      </c>
      <c r="N187" s="53">
        <v>0</v>
      </c>
      <c r="O187" s="27">
        <v>0</v>
      </c>
    </row>
    <row r="188" spans="1:15" x14ac:dyDescent="0.2">
      <c r="A188" s="7">
        <f t="shared" si="6"/>
        <v>213.65277777791198</v>
      </c>
      <c r="B188" s="8">
        <f t="shared" si="8"/>
        <v>42949.152777777912</v>
      </c>
      <c r="C188" s="9">
        <f t="shared" si="7"/>
        <v>42949.159722222357</v>
      </c>
      <c r="D188" s="27">
        <v>0</v>
      </c>
      <c r="E188" s="27">
        <v>0</v>
      </c>
      <c r="F188" s="27">
        <v>0</v>
      </c>
      <c r="G188" s="2">
        <v>23.5</v>
      </c>
      <c r="H188" s="27">
        <v>100</v>
      </c>
      <c r="I188" s="2">
        <v>0.7</v>
      </c>
      <c r="J188" s="2">
        <v>2.6</v>
      </c>
      <c r="K188" s="27">
        <v>112.2</v>
      </c>
      <c r="L188" s="2">
        <v>44.6</v>
      </c>
      <c r="M188" s="27">
        <v>936.3</v>
      </c>
      <c r="N188" s="53">
        <v>0</v>
      </c>
      <c r="O188" s="27">
        <v>0</v>
      </c>
    </row>
    <row r="189" spans="1:15" x14ac:dyDescent="0.2">
      <c r="A189" s="7">
        <f t="shared" si="6"/>
        <v>213.65972222235723</v>
      </c>
      <c r="B189" s="8">
        <f t="shared" si="8"/>
        <v>42949.159722222357</v>
      </c>
      <c r="C189" s="9">
        <f t="shared" si="7"/>
        <v>42949.166666666802</v>
      </c>
      <c r="D189" s="27">
        <v>0</v>
      </c>
      <c r="E189" s="27">
        <v>0</v>
      </c>
      <c r="F189" s="27">
        <v>0</v>
      </c>
      <c r="G189" s="2">
        <v>23.5</v>
      </c>
      <c r="H189" s="27">
        <v>100</v>
      </c>
      <c r="I189" s="2">
        <v>0.6</v>
      </c>
      <c r="J189" s="2">
        <v>3.1</v>
      </c>
      <c r="K189" s="27">
        <v>66.599999999999994</v>
      </c>
      <c r="L189" s="2">
        <v>29.2</v>
      </c>
      <c r="M189" s="27">
        <v>936.4</v>
      </c>
      <c r="N189" s="53">
        <v>0</v>
      </c>
      <c r="O189" s="27">
        <v>0</v>
      </c>
    </row>
    <row r="190" spans="1:15" x14ac:dyDescent="0.2">
      <c r="A190" s="7">
        <f t="shared" si="6"/>
        <v>213.66666666680248</v>
      </c>
      <c r="B190" s="8">
        <f t="shared" si="8"/>
        <v>42949.166666666802</v>
      </c>
      <c r="C190" s="9">
        <f t="shared" si="7"/>
        <v>42949.173611111248</v>
      </c>
      <c r="D190" s="27">
        <v>0</v>
      </c>
      <c r="E190" s="27">
        <v>0</v>
      </c>
      <c r="F190" s="27">
        <v>0</v>
      </c>
      <c r="G190" s="2">
        <v>23.4</v>
      </c>
      <c r="H190" s="27">
        <v>100</v>
      </c>
      <c r="I190" s="2">
        <v>1.9</v>
      </c>
      <c r="J190" s="2">
        <v>3.4</v>
      </c>
      <c r="K190" s="27">
        <v>120.4</v>
      </c>
      <c r="L190" s="2">
        <v>21.1</v>
      </c>
      <c r="M190" s="27">
        <v>936.3</v>
      </c>
      <c r="N190" s="53">
        <v>0</v>
      </c>
      <c r="O190" s="27">
        <v>0</v>
      </c>
    </row>
    <row r="191" spans="1:15" x14ac:dyDescent="0.2">
      <c r="A191" s="7">
        <f t="shared" si="6"/>
        <v>213.67361111124774</v>
      </c>
      <c r="B191" s="8">
        <f t="shared" si="8"/>
        <v>42949.173611111248</v>
      </c>
      <c r="C191" s="9">
        <f t="shared" si="7"/>
        <v>42949.180555555693</v>
      </c>
      <c r="D191" s="27">
        <v>0</v>
      </c>
      <c r="E191" s="27">
        <v>0</v>
      </c>
      <c r="F191" s="27">
        <v>0</v>
      </c>
      <c r="G191" s="2">
        <v>23.5</v>
      </c>
      <c r="H191" s="27">
        <v>100</v>
      </c>
      <c r="I191" s="2">
        <v>1.9</v>
      </c>
      <c r="J191" s="2">
        <v>3.4</v>
      </c>
      <c r="K191" s="27">
        <v>178.7</v>
      </c>
      <c r="L191" s="2">
        <v>11.8</v>
      </c>
      <c r="M191" s="27">
        <v>936.5</v>
      </c>
      <c r="N191" s="53">
        <v>0</v>
      </c>
      <c r="O191" s="27">
        <v>0</v>
      </c>
    </row>
    <row r="192" spans="1:15" x14ac:dyDescent="0.2">
      <c r="A192" s="7">
        <f t="shared" si="6"/>
        <v>213.68055555569299</v>
      </c>
      <c r="B192" s="8">
        <f t="shared" si="8"/>
        <v>42949.180555555693</v>
      </c>
      <c r="C192" s="9">
        <f t="shared" si="7"/>
        <v>42949.187500000138</v>
      </c>
      <c r="D192" s="27">
        <v>0</v>
      </c>
      <c r="E192" s="27">
        <v>0</v>
      </c>
      <c r="F192" s="27">
        <v>0</v>
      </c>
      <c r="G192" s="2">
        <v>23.6</v>
      </c>
      <c r="H192" s="27">
        <v>100</v>
      </c>
      <c r="I192" s="2">
        <v>1.2</v>
      </c>
      <c r="J192" s="2">
        <v>2.1</v>
      </c>
      <c r="K192" s="27">
        <v>131.5</v>
      </c>
      <c r="L192" s="2">
        <v>10.7</v>
      </c>
      <c r="M192" s="27">
        <v>936.9</v>
      </c>
      <c r="N192" s="53">
        <v>0</v>
      </c>
      <c r="O192" s="27">
        <v>0</v>
      </c>
    </row>
    <row r="193" spans="1:15" x14ac:dyDescent="0.2">
      <c r="A193" s="7">
        <f t="shared" si="6"/>
        <v>213.68750000013824</v>
      </c>
      <c r="B193" s="8">
        <f t="shared" si="8"/>
        <v>42949.187500000138</v>
      </c>
      <c r="C193" s="9">
        <f t="shared" si="7"/>
        <v>42949.194444444583</v>
      </c>
      <c r="D193" s="27">
        <v>0</v>
      </c>
      <c r="E193" s="27">
        <v>0</v>
      </c>
      <c r="F193" s="27">
        <v>0</v>
      </c>
      <c r="G193" s="2">
        <v>23.6</v>
      </c>
      <c r="H193" s="27">
        <v>100</v>
      </c>
      <c r="I193" s="2">
        <v>0.3</v>
      </c>
      <c r="J193" s="2">
        <v>1.6</v>
      </c>
      <c r="K193" s="27">
        <v>131.9</v>
      </c>
      <c r="L193" s="2">
        <v>2.2999999999999998</v>
      </c>
      <c r="M193" s="27">
        <v>937</v>
      </c>
      <c r="N193" s="53">
        <v>0</v>
      </c>
      <c r="O193" s="27">
        <v>0</v>
      </c>
    </row>
    <row r="194" spans="1:15" x14ac:dyDescent="0.2">
      <c r="A194" s="7">
        <f t="shared" si="6"/>
        <v>213.6944444445835</v>
      </c>
      <c r="B194" s="8">
        <f t="shared" si="8"/>
        <v>42949.194444444583</v>
      </c>
      <c r="C194" s="9">
        <f t="shared" si="7"/>
        <v>42949.201388889029</v>
      </c>
      <c r="D194" s="27">
        <v>0</v>
      </c>
      <c r="E194" s="27">
        <v>0</v>
      </c>
      <c r="F194" s="27">
        <v>0</v>
      </c>
      <c r="G194" s="2">
        <v>23.6</v>
      </c>
      <c r="H194" s="27">
        <v>100</v>
      </c>
      <c r="I194" s="2">
        <v>0.1</v>
      </c>
      <c r="J194" s="2">
        <v>1.4</v>
      </c>
      <c r="K194" s="27">
        <v>70.2</v>
      </c>
      <c r="L194" s="2">
        <v>1.7</v>
      </c>
      <c r="M194" s="27">
        <v>937.1</v>
      </c>
      <c r="N194" s="53">
        <v>0</v>
      </c>
      <c r="O194" s="27">
        <v>0</v>
      </c>
    </row>
    <row r="195" spans="1:15" x14ac:dyDescent="0.2">
      <c r="A195" s="7">
        <f t="shared" si="6"/>
        <v>213.70138888902875</v>
      </c>
      <c r="B195" s="8">
        <f t="shared" si="8"/>
        <v>42949.201388889029</v>
      </c>
      <c r="C195" s="9">
        <f t="shared" si="7"/>
        <v>42949.208333333474</v>
      </c>
      <c r="D195" s="27">
        <v>0</v>
      </c>
      <c r="E195" s="27">
        <v>0</v>
      </c>
      <c r="F195" s="27">
        <v>0</v>
      </c>
      <c r="G195" s="2">
        <v>23.6</v>
      </c>
      <c r="H195" s="27">
        <v>100</v>
      </c>
      <c r="I195" s="2">
        <v>0.3</v>
      </c>
      <c r="J195" s="2">
        <v>1.6</v>
      </c>
      <c r="K195" s="27">
        <v>49.9</v>
      </c>
      <c r="L195" s="2">
        <v>7.5</v>
      </c>
      <c r="M195" s="27">
        <v>937</v>
      </c>
      <c r="N195" s="53">
        <v>0</v>
      </c>
      <c r="O195" s="27">
        <v>0</v>
      </c>
    </row>
    <row r="196" spans="1:15" x14ac:dyDescent="0.2">
      <c r="A196" s="7">
        <f t="shared" si="6"/>
        <v>213.708333333474</v>
      </c>
      <c r="B196" s="8">
        <f t="shared" si="8"/>
        <v>42949.208333333474</v>
      </c>
      <c r="C196" s="9">
        <f t="shared" si="7"/>
        <v>42949.215277777919</v>
      </c>
      <c r="D196" s="27">
        <v>0</v>
      </c>
      <c r="E196" s="27">
        <v>0</v>
      </c>
      <c r="F196" s="27">
        <v>0</v>
      </c>
      <c r="G196" s="2">
        <v>23.7</v>
      </c>
      <c r="H196" s="27">
        <v>100</v>
      </c>
      <c r="I196" s="2">
        <v>0.5</v>
      </c>
      <c r="J196" s="2">
        <v>2.6</v>
      </c>
      <c r="K196" s="27">
        <v>93.4</v>
      </c>
      <c r="L196" s="2">
        <v>10.199999999999999</v>
      </c>
      <c r="M196" s="27">
        <v>937.2</v>
      </c>
      <c r="N196" s="53">
        <v>0</v>
      </c>
      <c r="O196" s="27">
        <v>0</v>
      </c>
    </row>
    <row r="197" spans="1:15" x14ac:dyDescent="0.2">
      <c r="A197" s="7">
        <f t="shared" si="6"/>
        <v>213.71527777791925</v>
      </c>
      <c r="B197" s="8">
        <f t="shared" si="8"/>
        <v>42949.215277777919</v>
      </c>
      <c r="C197" s="9">
        <f t="shared" si="7"/>
        <v>42949.222222222365</v>
      </c>
      <c r="D197" s="27">
        <v>0</v>
      </c>
      <c r="E197" s="27">
        <v>0</v>
      </c>
      <c r="F197" s="27">
        <v>0</v>
      </c>
      <c r="G197" s="2">
        <v>23.8</v>
      </c>
      <c r="H197" s="27">
        <v>100</v>
      </c>
      <c r="I197" s="2">
        <v>1.4</v>
      </c>
      <c r="J197" s="2">
        <v>2.6</v>
      </c>
      <c r="K197" s="27">
        <v>110.9</v>
      </c>
      <c r="L197" s="2">
        <v>20.399999999999999</v>
      </c>
      <c r="M197" s="27">
        <v>937.2</v>
      </c>
      <c r="N197" s="53">
        <v>0</v>
      </c>
      <c r="O197" s="27">
        <v>0</v>
      </c>
    </row>
    <row r="198" spans="1:15" x14ac:dyDescent="0.2">
      <c r="A198" s="7">
        <f t="shared" si="6"/>
        <v>213.72222222236451</v>
      </c>
      <c r="B198" s="8">
        <f t="shared" si="8"/>
        <v>42949.222222222365</v>
      </c>
      <c r="C198" s="9">
        <f t="shared" si="7"/>
        <v>42949.22916666681</v>
      </c>
      <c r="D198" s="27">
        <v>0</v>
      </c>
      <c r="E198" s="27">
        <v>0</v>
      </c>
      <c r="F198" s="27">
        <v>0</v>
      </c>
      <c r="G198" s="2">
        <v>23.5</v>
      </c>
      <c r="H198" s="27">
        <v>100</v>
      </c>
      <c r="I198" s="2">
        <v>1.5</v>
      </c>
      <c r="J198" s="2">
        <v>3.4</v>
      </c>
      <c r="K198" s="27">
        <v>100.8</v>
      </c>
      <c r="L198" s="2">
        <v>13.2</v>
      </c>
      <c r="M198" s="27">
        <v>937.3</v>
      </c>
      <c r="N198" s="53">
        <v>0</v>
      </c>
      <c r="O198" s="27">
        <v>0</v>
      </c>
    </row>
    <row r="199" spans="1:15" x14ac:dyDescent="0.2">
      <c r="A199" s="7">
        <f t="shared" si="6"/>
        <v>213.72916666680976</v>
      </c>
      <c r="B199" s="8">
        <f t="shared" si="8"/>
        <v>42949.22916666681</v>
      </c>
      <c r="C199" s="9">
        <f t="shared" si="7"/>
        <v>42949.236111111255</v>
      </c>
      <c r="D199" s="27">
        <v>0</v>
      </c>
      <c r="E199" s="27">
        <v>0</v>
      </c>
      <c r="F199" s="27">
        <v>0</v>
      </c>
      <c r="G199" s="2">
        <v>23.4</v>
      </c>
      <c r="H199" s="27">
        <v>100</v>
      </c>
      <c r="I199" s="2">
        <v>0.2</v>
      </c>
      <c r="J199" s="2">
        <v>1.6</v>
      </c>
      <c r="K199" s="27">
        <v>89.9</v>
      </c>
      <c r="L199" s="2">
        <v>2.5</v>
      </c>
      <c r="M199" s="27">
        <v>937</v>
      </c>
      <c r="N199" s="53">
        <v>0</v>
      </c>
      <c r="O199" s="27">
        <v>0</v>
      </c>
    </row>
    <row r="200" spans="1:15" x14ac:dyDescent="0.2">
      <c r="A200" s="7">
        <f t="shared" si="6"/>
        <v>213.73611111125501</v>
      </c>
      <c r="B200" s="8">
        <f t="shared" si="8"/>
        <v>42949.236111111255</v>
      </c>
      <c r="C200" s="9">
        <f t="shared" si="7"/>
        <v>42949.2430555557</v>
      </c>
      <c r="D200" s="27">
        <v>0</v>
      </c>
      <c r="E200" s="27">
        <v>0</v>
      </c>
      <c r="F200" s="27">
        <v>0</v>
      </c>
      <c r="G200" s="2">
        <v>23.4</v>
      </c>
      <c r="H200" s="27">
        <v>100</v>
      </c>
      <c r="I200" s="2">
        <v>0.4</v>
      </c>
      <c r="J200" s="2">
        <v>2.4</v>
      </c>
      <c r="K200" s="27">
        <v>89.8</v>
      </c>
      <c r="L200" s="2">
        <v>2</v>
      </c>
      <c r="M200" s="27">
        <v>937</v>
      </c>
      <c r="N200" s="53">
        <v>0</v>
      </c>
      <c r="O200" s="27">
        <v>0</v>
      </c>
    </row>
    <row r="201" spans="1:15" x14ac:dyDescent="0.2">
      <c r="A201" s="7">
        <f t="shared" si="6"/>
        <v>213.74305555570027</v>
      </c>
      <c r="B201" s="8">
        <f t="shared" si="8"/>
        <v>42949.2430555557</v>
      </c>
      <c r="C201" s="9">
        <f t="shared" si="7"/>
        <v>42949.250000000146</v>
      </c>
      <c r="D201" s="27">
        <v>0</v>
      </c>
      <c r="E201" s="27">
        <v>0</v>
      </c>
      <c r="F201" s="27">
        <v>0</v>
      </c>
      <c r="G201" s="2">
        <v>23.5</v>
      </c>
      <c r="H201" s="27">
        <v>100</v>
      </c>
      <c r="I201" s="2">
        <v>0.4</v>
      </c>
      <c r="J201" s="2">
        <v>1.9</v>
      </c>
      <c r="K201" s="27">
        <v>44.1</v>
      </c>
      <c r="L201" s="2">
        <v>6.6</v>
      </c>
      <c r="M201" s="27">
        <v>937</v>
      </c>
      <c r="N201" s="53">
        <v>0</v>
      </c>
      <c r="O201" s="27">
        <v>0</v>
      </c>
    </row>
    <row r="202" spans="1:15" x14ac:dyDescent="0.2">
      <c r="A202" s="7">
        <f t="shared" si="6"/>
        <v>213.75000000014552</v>
      </c>
      <c r="B202" s="8">
        <f t="shared" si="8"/>
        <v>42949.250000000146</v>
      </c>
      <c r="C202" s="9">
        <f t="shared" si="7"/>
        <v>42949.256944444591</v>
      </c>
      <c r="D202" s="27">
        <v>0</v>
      </c>
      <c r="E202" s="27">
        <v>0</v>
      </c>
      <c r="F202" s="27">
        <v>0</v>
      </c>
      <c r="G202" s="2">
        <v>23.5</v>
      </c>
      <c r="H202" s="27">
        <v>100</v>
      </c>
      <c r="I202" s="2">
        <v>0.4</v>
      </c>
      <c r="J202" s="2">
        <v>2.1</v>
      </c>
      <c r="K202" s="27">
        <v>87.5</v>
      </c>
      <c r="L202" s="2">
        <v>3.9</v>
      </c>
      <c r="M202" s="27">
        <v>937.1</v>
      </c>
      <c r="N202" s="53">
        <v>0</v>
      </c>
      <c r="O202" s="27">
        <v>0</v>
      </c>
    </row>
    <row r="203" spans="1:15" x14ac:dyDescent="0.2">
      <c r="A203" s="7">
        <f t="shared" si="6"/>
        <v>213.75694444459077</v>
      </c>
      <c r="B203" s="8">
        <f t="shared" si="8"/>
        <v>42949.256944444591</v>
      </c>
      <c r="C203" s="9">
        <f t="shared" si="7"/>
        <v>42949.263888889036</v>
      </c>
      <c r="D203" s="27">
        <v>0</v>
      </c>
      <c r="E203" s="27">
        <v>0</v>
      </c>
      <c r="F203" s="27">
        <v>0</v>
      </c>
      <c r="G203" s="2">
        <v>23.5</v>
      </c>
      <c r="H203" s="27">
        <v>100</v>
      </c>
      <c r="I203" s="2">
        <v>0.1</v>
      </c>
      <c r="J203" s="2">
        <v>1.4</v>
      </c>
      <c r="K203" s="27">
        <v>65.5</v>
      </c>
      <c r="L203" s="2">
        <v>12.4</v>
      </c>
      <c r="M203" s="27">
        <v>937.1</v>
      </c>
      <c r="N203" s="53">
        <v>0</v>
      </c>
      <c r="O203" s="27">
        <v>0</v>
      </c>
    </row>
    <row r="204" spans="1:15" x14ac:dyDescent="0.2">
      <c r="A204" s="7">
        <f t="shared" si="6"/>
        <v>213.76388888903602</v>
      </c>
      <c r="B204" s="8">
        <f t="shared" si="8"/>
        <v>42949.263888889036</v>
      </c>
      <c r="C204" s="9">
        <f t="shared" si="7"/>
        <v>42949.270833333481</v>
      </c>
      <c r="D204" s="27">
        <v>0</v>
      </c>
      <c r="E204" s="27">
        <v>0</v>
      </c>
      <c r="F204" s="27">
        <v>0</v>
      </c>
      <c r="G204" s="2">
        <v>23.4</v>
      </c>
      <c r="H204" s="27">
        <v>100</v>
      </c>
      <c r="I204" s="2">
        <v>0.2</v>
      </c>
      <c r="J204" s="2">
        <v>1.6</v>
      </c>
      <c r="K204" s="27">
        <v>63.7</v>
      </c>
      <c r="L204" s="2">
        <v>9.1</v>
      </c>
      <c r="M204" s="27">
        <v>937</v>
      </c>
      <c r="N204" s="53">
        <v>0</v>
      </c>
      <c r="O204" s="27">
        <v>0</v>
      </c>
    </row>
    <row r="205" spans="1:15" x14ac:dyDescent="0.2">
      <c r="A205" s="7">
        <f t="shared" si="6"/>
        <v>213.77083333348128</v>
      </c>
      <c r="B205" s="8">
        <f t="shared" si="8"/>
        <v>42949.270833333481</v>
      </c>
      <c r="C205" s="9">
        <f t="shared" si="7"/>
        <v>42949.277777777927</v>
      </c>
      <c r="D205" s="27">
        <v>0</v>
      </c>
      <c r="E205" s="27">
        <v>0</v>
      </c>
      <c r="F205" s="27">
        <v>0</v>
      </c>
      <c r="G205" s="2">
        <v>23.5</v>
      </c>
      <c r="H205" s="27">
        <v>100</v>
      </c>
      <c r="I205" s="2">
        <v>0.5</v>
      </c>
      <c r="J205" s="2">
        <v>1.9</v>
      </c>
      <c r="K205" s="27">
        <v>91.7</v>
      </c>
      <c r="L205" s="2">
        <v>5.4</v>
      </c>
      <c r="M205" s="27">
        <v>937.2</v>
      </c>
      <c r="N205" s="53">
        <v>0</v>
      </c>
      <c r="O205" s="27">
        <v>0</v>
      </c>
    </row>
    <row r="206" spans="1:15" x14ac:dyDescent="0.2">
      <c r="A206" s="7">
        <f t="shared" si="6"/>
        <v>213.77777777792653</v>
      </c>
      <c r="B206" s="8">
        <f t="shared" si="8"/>
        <v>42949.277777777927</v>
      </c>
      <c r="C206" s="9">
        <f t="shared" si="7"/>
        <v>42949.284722222372</v>
      </c>
      <c r="D206" s="27">
        <v>0.7</v>
      </c>
      <c r="E206" s="27">
        <v>0</v>
      </c>
      <c r="F206" s="27">
        <v>0</v>
      </c>
      <c r="G206" s="2">
        <v>23.5</v>
      </c>
      <c r="H206" s="27">
        <v>100</v>
      </c>
      <c r="I206" s="2">
        <v>1.2</v>
      </c>
      <c r="J206" s="2">
        <v>3.9</v>
      </c>
      <c r="K206" s="27">
        <v>91.9</v>
      </c>
      <c r="L206" s="2">
        <v>11</v>
      </c>
      <c r="M206" s="27">
        <v>937.4</v>
      </c>
      <c r="N206" s="53">
        <v>-2.541866542491233</v>
      </c>
      <c r="O206" s="27">
        <v>0</v>
      </c>
    </row>
    <row r="207" spans="1:15" x14ac:dyDescent="0.2">
      <c r="A207" s="7">
        <f t="shared" si="6"/>
        <v>213.78472222237178</v>
      </c>
      <c r="B207" s="8">
        <f t="shared" si="8"/>
        <v>42949.284722222372</v>
      </c>
      <c r="C207" s="9">
        <f t="shared" si="7"/>
        <v>42949.291666666817</v>
      </c>
      <c r="D207" s="27">
        <v>1.1000000000000001</v>
      </c>
      <c r="E207" s="27">
        <v>0</v>
      </c>
      <c r="F207" s="27">
        <v>0.5</v>
      </c>
      <c r="G207" s="2">
        <v>23.4</v>
      </c>
      <c r="H207" s="27">
        <v>100</v>
      </c>
      <c r="I207" s="2">
        <v>0.6</v>
      </c>
      <c r="J207" s="2">
        <v>2.4</v>
      </c>
      <c r="K207" s="27">
        <v>48.5</v>
      </c>
      <c r="L207" s="2">
        <v>16.7</v>
      </c>
      <c r="M207" s="27">
        <v>937.5</v>
      </c>
      <c r="N207" s="53">
        <v>-1.93895213434637</v>
      </c>
      <c r="O207" s="27">
        <v>0</v>
      </c>
    </row>
    <row r="208" spans="1:15" x14ac:dyDescent="0.2">
      <c r="A208" s="7">
        <f t="shared" si="6"/>
        <v>213.79166666681704</v>
      </c>
      <c r="B208" s="8">
        <f t="shared" si="8"/>
        <v>42949.291666666817</v>
      </c>
      <c r="C208" s="9">
        <f t="shared" si="7"/>
        <v>42949.298611111262</v>
      </c>
      <c r="D208" s="27">
        <v>2</v>
      </c>
      <c r="E208" s="27">
        <v>0</v>
      </c>
      <c r="F208" s="27">
        <v>1.6</v>
      </c>
      <c r="G208" s="2">
        <v>23.4</v>
      </c>
      <c r="H208" s="27">
        <v>100</v>
      </c>
      <c r="I208" s="2">
        <v>0.5</v>
      </c>
      <c r="J208" s="2">
        <v>3.1</v>
      </c>
      <c r="K208" s="27">
        <v>78.599999999999994</v>
      </c>
      <c r="L208" s="2">
        <v>26.9</v>
      </c>
      <c r="M208" s="27">
        <v>937.6</v>
      </c>
      <c r="N208" s="53">
        <v>-1.1653098153627193</v>
      </c>
      <c r="O208" s="27">
        <v>0</v>
      </c>
    </row>
    <row r="209" spans="1:15" x14ac:dyDescent="0.2">
      <c r="A209" s="7">
        <f t="shared" si="6"/>
        <v>213.79861111126229</v>
      </c>
      <c r="B209" s="8">
        <f t="shared" si="8"/>
        <v>42949.298611111262</v>
      </c>
      <c r="C209" s="9">
        <f t="shared" si="7"/>
        <v>42949.305555555708</v>
      </c>
      <c r="D209" s="27">
        <v>3</v>
      </c>
      <c r="E209" s="27">
        <v>0</v>
      </c>
      <c r="F209" s="27">
        <v>2.2000000000000002</v>
      </c>
      <c r="G209" s="2">
        <v>23.4</v>
      </c>
      <c r="H209" s="27">
        <v>100</v>
      </c>
      <c r="I209" s="2">
        <v>2.1</v>
      </c>
      <c r="J209" s="2">
        <v>3.9</v>
      </c>
      <c r="K209" s="27">
        <v>101.2</v>
      </c>
      <c r="L209" s="2">
        <v>15.3</v>
      </c>
      <c r="M209" s="27">
        <v>937.8</v>
      </c>
      <c r="N209" s="53">
        <v>-2.123415713915167</v>
      </c>
      <c r="O209" s="27">
        <v>0</v>
      </c>
    </row>
    <row r="210" spans="1:15" x14ac:dyDescent="0.2">
      <c r="A210" s="7">
        <f t="shared" si="6"/>
        <v>213.80555555570754</v>
      </c>
      <c r="B210" s="8">
        <f t="shared" si="8"/>
        <v>42949.305555555708</v>
      </c>
      <c r="C210" s="9">
        <f t="shared" si="7"/>
        <v>42949.312500000153</v>
      </c>
      <c r="D210" s="27">
        <v>5</v>
      </c>
      <c r="E210" s="27">
        <v>0</v>
      </c>
      <c r="F210" s="27">
        <v>4</v>
      </c>
      <c r="G210" s="2">
        <v>23.4</v>
      </c>
      <c r="H210" s="27">
        <v>100</v>
      </c>
      <c r="I210" s="2">
        <v>2.2000000000000002</v>
      </c>
      <c r="J210" s="2">
        <v>3.4</v>
      </c>
      <c r="K210" s="27">
        <v>114.1</v>
      </c>
      <c r="L210" s="2">
        <v>9.1999999999999993</v>
      </c>
      <c r="M210" s="27">
        <v>937.9</v>
      </c>
      <c r="N210" s="53">
        <v>-2.4398376797338979</v>
      </c>
      <c r="O210" s="27">
        <v>0</v>
      </c>
    </row>
    <row r="211" spans="1:15" x14ac:dyDescent="0.2">
      <c r="A211" s="7">
        <f t="shared" si="6"/>
        <v>213.8125000001528</v>
      </c>
      <c r="B211" s="8">
        <f t="shared" si="8"/>
        <v>42949.312500000153</v>
      </c>
      <c r="C211" s="9">
        <f t="shared" si="7"/>
        <v>42949.319444444598</v>
      </c>
      <c r="D211" s="27">
        <v>15.2</v>
      </c>
      <c r="E211" s="27">
        <v>0</v>
      </c>
      <c r="F211" s="27">
        <v>13.9</v>
      </c>
      <c r="G211" s="2">
        <v>23.4</v>
      </c>
      <c r="H211" s="27">
        <v>100</v>
      </c>
      <c r="I211" s="2">
        <v>2.4</v>
      </c>
      <c r="J211" s="2">
        <v>4.0999999999999996</v>
      </c>
      <c r="K211" s="27">
        <v>110.2</v>
      </c>
      <c r="L211" s="2">
        <v>12.2</v>
      </c>
      <c r="M211" s="27">
        <v>938.1</v>
      </c>
      <c r="N211" s="53">
        <v>-2.9376776229304724</v>
      </c>
      <c r="O211" s="27">
        <v>0</v>
      </c>
    </row>
    <row r="212" spans="1:15" x14ac:dyDescent="0.2">
      <c r="A212" s="7">
        <f t="shared" si="6"/>
        <v>213.81944444459805</v>
      </c>
      <c r="B212" s="8">
        <f t="shared" si="8"/>
        <v>42949.319444444598</v>
      </c>
      <c r="C212" s="9">
        <f t="shared" si="7"/>
        <v>42949.326388889043</v>
      </c>
      <c r="D212" s="27">
        <v>22.7</v>
      </c>
      <c r="E212" s="27">
        <v>0</v>
      </c>
      <c r="F212" s="27">
        <v>21.3</v>
      </c>
      <c r="G212" s="2">
        <v>23.4</v>
      </c>
      <c r="H212" s="27">
        <v>100</v>
      </c>
      <c r="I212" s="2">
        <v>1.4</v>
      </c>
      <c r="J212" s="2">
        <v>3.1</v>
      </c>
      <c r="K212" s="27">
        <v>100.1</v>
      </c>
      <c r="L212" s="2">
        <v>13.1</v>
      </c>
      <c r="M212" s="27">
        <v>938.2</v>
      </c>
      <c r="N212" s="53">
        <v>-2.9493764376315807</v>
      </c>
      <c r="O212" s="27">
        <v>0</v>
      </c>
    </row>
    <row r="213" spans="1:15" x14ac:dyDescent="0.2">
      <c r="A213" s="7">
        <f t="shared" si="6"/>
        <v>213.8263888890433</v>
      </c>
      <c r="B213" s="8">
        <f t="shared" si="8"/>
        <v>42949.326388889043</v>
      </c>
      <c r="C213" s="9">
        <f t="shared" si="7"/>
        <v>42949.333333333489</v>
      </c>
      <c r="D213" s="27">
        <v>28.3</v>
      </c>
      <c r="E213" s="27">
        <v>0</v>
      </c>
      <c r="F213" s="27">
        <v>27.3</v>
      </c>
      <c r="G213" s="2">
        <v>23.4</v>
      </c>
      <c r="H213" s="27">
        <v>99.8</v>
      </c>
      <c r="I213" s="2">
        <v>0.1</v>
      </c>
      <c r="J213" s="2">
        <v>1.9</v>
      </c>
      <c r="K213" s="27">
        <v>43</v>
      </c>
      <c r="L213" s="2">
        <v>1.8</v>
      </c>
      <c r="M213" s="27">
        <v>938.2</v>
      </c>
      <c r="N213" s="53">
        <v>-1.9753037835777738</v>
      </c>
      <c r="O213" s="27">
        <v>0</v>
      </c>
    </row>
    <row r="214" spans="1:15" x14ac:dyDescent="0.2">
      <c r="A214" s="7">
        <f t="shared" si="6"/>
        <v>213.83333333348855</v>
      </c>
      <c r="B214" s="8">
        <f t="shared" si="8"/>
        <v>42949.333333333489</v>
      </c>
      <c r="C214" s="9">
        <f t="shared" si="7"/>
        <v>42949.340277777934</v>
      </c>
      <c r="D214" s="27">
        <v>25.9</v>
      </c>
      <c r="E214" s="27">
        <v>0</v>
      </c>
      <c r="F214" s="27">
        <v>25.1</v>
      </c>
      <c r="G214" s="2">
        <v>23.5</v>
      </c>
      <c r="H214" s="27">
        <v>99.6</v>
      </c>
      <c r="I214" s="2">
        <v>0.4</v>
      </c>
      <c r="J214" s="2">
        <v>1.9</v>
      </c>
      <c r="K214" s="27">
        <v>33.700000000000003</v>
      </c>
      <c r="L214" s="2">
        <v>7.8</v>
      </c>
      <c r="M214" s="27">
        <v>938.2</v>
      </c>
      <c r="N214" s="53">
        <v>-1.4892335411893103</v>
      </c>
      <c r="O214" s="27">
        <v>0</v>
      </c>
    </row>
    <row r="215" spans="1:15" x14ac:dyDescent="0.2">
      <c r="A215" s="7">
        <f t="shared" ref="A215:A278" si="9">IF(B215="","",B215-DATEVALUE(YEAR($B$6)&amp;"/1/1")+0.5)</f>
        <v>213.84027777793381</v>
      </c>
      <c r="B215" s="8">
        <f t="shared" si="8"/>
        <v>42949.340277777934</v>
      </c>
      <c r="C215" s="9">
        <f t="shared" ref="C215:C278" si="10">IF(B215="","",B215+TIMEVALUE("0:10"))</f>
        <v>42949.347222222379</v>
      </c>
      <c r="D215" s="27">
        <v>36.6</v>
      </c>
      <c r="E215" s="27">
        <v>0</v>
      </c>
      <c r="F215" s="27">
        <v>35.9</v>
      </c>
      <c r="G215" s="2">
        <v>23.5</v>
      </c>
      <c r="H215" s="27">
        <v>99.5</v>
      </c>
      <c r="I215" s="2">
        <v>1.3</v>
      </c>
      <c r="J215" s="2">
        <v>3.6</v>
      </c>
      <c r="K215" s="27">
        <v>27.2</v>
      </c>
      <c r="L215" s="2">
        <v>10</v>
      </c>
      <c r="M215" s="27">
        <v>938.2</v>
      </c>
      <c r="N215" s="53">
        <v>-1.2336310319042201</v>
      </c>
      <c r="O215" s="27">
        <v>0</v>
      </c>
    </row>
    <row r="216" spans="1:15" x14ac:dyDescent="0.2">
      <c r="A216" s="7">
        <f t="shared" si="9"/>
        <v>213.84722222237906</v>
      </c>
      <c r="B216" s="8">
        <f t="shared" si="8"/>
        <v>42949.347222222379</v>
      </c>
      <c r="C216" s="9">
        <f t="shared" si="10"/>
        <v>42949.354166666824</v>
      </c>
      <c r="D216" s="27">
        <v>47.8</v>
      </c>
      <c r="E216" s="27">
        <v>0</v>
      </c>
      <c r="F216" s="27">
        <v>46.8</v>
      </c>
      <c r="G216" s="2">
        <v>23.5</v>
      </c>
      <c r="H216" s="27">
        <v>99.4</v>
      </c>
      <c r="I216" s="2">
        <v>0.5</v>
      </c>
      <c r="J216" s="2">
        <v>2.6</v>
      </c>
      <c r="K216" s="27">
        <v>58.6</v>
      </c>
      <c r="L216" s="2">
        <v>16.7</v>
      </c>
      <c r="M216" s="27">
        <v>938.2</v>
      </c>
      <c r="N216" s="53">
        <v>-1.6752735970069554</v>
      </c>
      <c r="O216" s="27">
        <v>0</v>
      </c>
    </row>
    <row r="217" spans="1:15" x14ac:dyDescent="0.2">
      <c r="A217" s="7">
        <f t="shared" si="9"/>
        <v>213.85416666682431</v>
      </c>
      <c r="B217" s="8">
        <f t="shared" ref="B217:B280" si="11">B216+TIMEVALUE("0:10")</f>
        <v>42949.354166666824</v>
      </c>
      <c r="C217" s="9">
        <f t="shared" si="10"/>
        <v>42949.36111111127</v>
      </c>
      <c r="D217" s="27">
        <v>72.8</v>
      </c>
      <c r="E217" s="27">
        <v>0</v>
      </c>
      <c r="F217" s="27">
        <v>71.400000000000006</v>
      </c>
      <c r="G217" s="2">
        <v>23.6</v>
      </c>
      <c r="H217" s="27">
        <v>99.2</v>
      </c>
      <c r="I217" s="2">
        <v>0.2</v>
      </c>
      <c r="J217" s="2">
        <v>1.9</v>
      </c>
      <c r="K217" s="27">
        <v>60.3</v>
      </c>
      <c r="L217" s="2">
        <v>10.199999999999999</v>
      </c>
      <c r="M217" s="27">
        <v>938.5</v>
      </c>
      <c r="N217" s="53">
        <v>-2.2378772361354358</v>
      </c>
      <c r="O217" s="27">
        <v>0</v>
      </c>
    </row>
    <row r="218" spans="1:15" x14ac:dyDescent="0.2">
      <c r="A218" s="7">
        <f t="shared" si="9"/>
        <v>213.86111111126957</v>
      </c>
      <c r="B218" s="8">
        <f t="shared" si="11"/>
        <v>42949.36111111127</v>
      </c>
      <c r="C218" s="9">
        <f t="shared" si="10"/>
        <v>42949.368055555715</v>
      </c>
      <c r="D218" s="27">
        <v>105.6</v>
      </c>
      <c r="E218" s="27">
        <v>0</v>
      </c>
      <c r="F218" s="27">
        <v>103.7</v>
      </c>
      <c r="G218" s="2">
        <v>23.7</v>
      </c>
      <c r="H218" s="27">
        <v>99</v>
      </c>
      <c r="I218" s="2">
        <v>0.2</v>
      </c>
      <c r="J218" s="2">
        <v>1.9</v>
      </c>
      <c r="K218" s="27">
        <v>45.4</v>
      </c>
      <c r="L218" s="2">
        <v>18</v>
      </c>
      <c r="M218" s="27">
        <v>938.5</v>
      </c>
      <c r="N218" s="53">
        <v>-2.9078586779444424</v>
      </c>
      <c r="O218" s="27">
        <v>0</v>
      </c>
    </row>
    <row r="219" spans="1:15" x14ac:dyDescent="0.2">
      <c r="A219" s="7">
        <f t="shared" si="9"/>
        <v>213.86805555571482</v>
      </c>
      <c r="B219" s="8">
        <f t="shared" si="11"/>
        <v>42949.368055555715</v>
      </c>
      <c r="C219" s="9">
        <f t="shared" si="10"/>
        <v>42949.37500000016</v>
      </c>
      <c r="D219" s="27">
        <v>141</v>
      </c>
      <c r="E219" s="27">
        <v>0</v>
      </c>
      <c r="F219" s="27">
        <v>138.9</v>
      </c>
      <c r="G219" s="2">
        <v>23.9</v>
      </c>
      <c r="H219" s="27">
        <v>98.6</v>
      </c>
      <c r="I219" s="2">
        <v>0.4</v>
      </c>
      <c r="J219" s="2">
        <v>2.9</v>
      </c>
      <c r="K219" s="27">
        <v>84.8</v>
      </c>
      <c r="L219" s="2">
        <v>14.8</v>
      </c>
      <c r="M219" s="27">
        <v>938.7</v>
      </c>
      <c r="N219" s="53">
        <v>-3.086914692588528</v>
      </c>
      <c r="O219" s="27">
        <v>0</v>
      </c>
    </row>
    <row r="220" spans="1:15" x14ac:dyDescent="0.2">
      <c r="A220" s="7">
        <f t="shared" si="9"/>
        <v>213.87500000016007</v>
      </c>
      <c r="B220" s="8">
        <f t="shared" si="11"/>
        <v>42949.37500000016</v>
      </c>
      <c r="C220" s="9">
        <f t="shared" si="10"/>
        <v>42949.381944444605</v>
      </c>
      <c r="D220" s="27">
        <v>179.3</v>
      </c>
      <c r="E220" s="27">
        <v>0</v>
      </c>
      <c r="F220" s="27">
        <v>176.5</v>
      </c>
      <c r="G220" s="2">
        <v>24</v>
      </c>
      <c r="H220" s="27">
        <v>98</v>
      </c>
      <c r="I220" s="2">
        <v>1.4</v>
      </c>
      <c r="J220" s="2">
        <v>2.9</v>
      </c>
      <c r="K220" s="27">
        <v>92.9</v>
      </c>
      <c r="L220" s="2">
        <v>9.5</v>
      </c>
      <c r="M220" s="27">
        <v>938.8</v>
      </c>
      <c r="N220" s="53">
        <v>-3.9648329243003455</v>
      </c>
      <c r="O220" s="27">
        <v>0</v>
      </c>
    </row>
    <row r="221" spans="1:15" x14ac:dyDescent="0.2">
      <c r="A221" s="7">
        <f t="shared" si="9"/>
        <v>213.88194444460532</v>
      </c>
      <c r="B221" s="8">
        <f t="shared" si="11"/>
        <v>42949.381944444605</v>
      </c>
      <c r="C221" s="9">
        <f t="shared" si="10"/>
        <v>42949.388888889051</v>
      </c>
      <c r="D221" s="27">
        <v>210.7</v>
      </c>
      <c r="E221" s="27">
        <v>0</v>
      </c>
      <c r="F221" s="27">
        <v>207.7</v>
      </c>
      <c r="G221" s="2">
        <v>24.2</v>
      </c>
      <c r="H221" s="27">
        <v>97.1</v>
      </c>
      <c r="I221" s="2">
        <v>1.9</v>
      </c>
      <c r="J221" s="2">
        <v>3.4</v>
      </c>
      <c r="K221" s="27">
        <v>97.3</v>
      </c>
      <c r="L221" s="2">
        <v>15.2</v>
      </c>
      <c r="M221" s="27">
        <v>939.1</v>
      </c>
      <c r="N221" s="53">
        <v>-4.1033731474706308</v>
      </c>
      <c r="O221" s="27">
        <v>0</v>
      </c>
    </row>
    <row r="222" spans="1:15" x14ac:dyDescent="0.2">
      <c r="A222" s="7">
        <f t="shared" si="9"/>
        <v>213.88888888905058</v>
      </c>
      <c r="B222" s="8">
        <f t="shared" si="11"/>
        <v>42949.388888889051</v>
      </c>
      <c r="C222" s="9">
        <f t="shared" si="10"/>
        <v>42949.395833333496</v>
      </c>
      <c r="D222" s="27">
        <v>226.7</v>
      </c>
      <c r="E222" s="27">
        <v>0</v>
      </c>
      <c r="F222" s="27">
        <v>223.6</v>
      </c>
      <c r="G222" s="2">
        <v>24.5</v>
      </c>
      <c r="H222" s="27">
        <v>96</v>
      </c>
      <c r="I222" s="2">
        <v>1</v>
      </c>
      <c r="J222" s="2">
        <v>3.1</v>
      </c>
      <c r="K222" s="27">
        <v>94.2</v>
      </c>
      <c r="L222" s="2">
        <v>9.5</v>
      </c>
      <c r="M222" s="27">
        <v>939.3</v>
      </c>
      <c r="N222" s="53">
        <v>-4.1063180416725604</v>
      </c>
      <c r="O222" s="27">
        <v>0</v>
      </c>
    </row>
    <row r="223" spans="1:15" x14ac:dyDescent="0.2">
      <c r="A223" s="7">
        <f t="shared" si="9"/>
        <v>213.89583333349583</v>
      </c>
      <c r="B223" s="8">
        <f t="shared" si="11"/>
        <v>42949.395833333496</v>
      </c>
      <c r="C223" s="9">
        <f t="shared" si="10"/>
        <v>42949.402777777941</v>
      </c>
      <c r="D223" s="27">
        <v>236.5</v>
      </c>
      <c r="E223" s="27">
        <v>0.6</v>
      </c>
      <c r="F223" s="27">
        <v>233.3</v>
      </c>
      <c r="G223" s="2">
        <v>24.6</v>
      </c>
      <c r="H223" s="27">
        <v>94.9</v>
      </c>
      <c r="I223" s="2">
        <v>2.6</v>
      </c>
      <c r="J223" s="2">
        <v>3.9</v>
      </c>
      <c r="K223" s="27">
        <v>101.3</v>
      </c>
      <c r="L223" s="2">
        <v>10.9</v>
      </c>
      <c r="M223" s="27">
        <v>939.2</v>
      </c>
      <c r="N223" s="53">
        <v>-3.5149693966255566</v>
      </c>
      <c r="O223" s="27">
        <v>0</v>
      </c>
    </row>
    <row r="224" spans="1:15" x14ac:dyDescent="0.2">
      <c r="A224" s="7">
        <f t="shared" si="9"/>
        <v>213.90277777794108</v>
      </c>
      <c r="B224" s="8">
        <f t="shared" si="11"/>
        <v>42949.402777777941</v>
      </c>
      <c r="C224" s="9">
        <f t="shared" si="10"/>
        <v>42949.409722222386</v>
      </c>
      <c r="D224" s="27">
        <v>266</v>
      </c>
      <c r="E224" s="27">
        <v>1.5</v>
      </c>
      <c r="F224" s="27">
        <v>261.8</v>
      </c>
      <c r="G224" s="2">
        <v>24.9</v>
      </c>
      <c r="H224" s="27">
        <v>93.4</v>
      </c>
      <c r="I224" s="2">
        <v>2.5</v>
      </c>
      <c r="J224" s="2">
        <v>4.0999999999999996</v>
      </c>
      <c r="K224" s="27">
        <v>104.3</v>
      </c>
      <c r="L224" s="2">
        <v>9.1</v>
      </c>
      <c r="M224" s="27">
        <v>938.5</v>
      </c>
      <c r="N224" s="53">
        <v>-3.7552211456613502</v>
      </c>
      <c r="O224" s="27">
        <v>0</v>
      </c>
    </row>
    <row r="225" spans="1:15" x14ac:dyDescent="0.2">
      <c r="A225" s="7">
        <f t="shared" si="9"/>
        <v>213.90972222238634</v>
      </c>
      <c r="B225" s="8">
        <f t="shared" si="11"/>
        <v>42949.409722222386</v>
      </c>
      <c r="C225" s="9">
        <f t="shared" si="10"/>
        <v>42949.416666666832</v>
      </c>
      <c r="D225" s="27">
        <v>211.1</v>
      </c>
      <c r="E225" s="27">
        <v>0.5</v>
      </c>
      <c r="F225" s="27">
        <v>207.9</v>
      </c>
      <c r="G225" s="2">
        <v>25.1</v>
      </c>
      <c r="H225" s="27">
        <v>92.3</v>
      </c>
      <c r="I225" s="2">
        <v>2</v>
      </c>
      <c r="J225" s="2">
        <v>3.9</v>
      </c>
      <c r="K225" s="27">
        <v>97</v>
      </c>
      <c r="L225" s="2">
        <v>14.6</v>
      </c>
      <c r="M225" s="27">
        <v>938.5</v>
      </c>
      <c r="N225" s="53">
        <v>-3.404518899194747</v>
      </c>
      <c r="O225" s="27">
        <v>0</v>
      </c>
    </row>
    <row r="226" spans="1:15" x14ac:dyDescent="0.2">
      <c r="A226" s="7">
        <f t="shared" si="9"/>
        <v>213.91666666683159</v>
      </c>
      <c r="B226" s="8">
        <f t="shared" si="11"/>
        <v>42949.416666666832</v>
      </c>
      <c r="C226" s="9">
        <f t="shared" si="10"/>
        <v>42949.423611111277</v>
      </c>
      <c r="D226" s="27">
        <v>225.7</v>
      </c>
      <c r="E226" s="27">
        <v>3.7</v>
      </c>
      <c r="F226" s="27">
        <v>220</v>
      </c>
      <c r="G226" s="2">
        <v>25.2</v>
      </c>
      <c r="H226" s="27">
        <v>92.4</v>
      </c>
      <c r="I226" s="2">
        <v>1.6</v>
      </c>
      <c r="J226" s="2">
        <v>3.9</v>
      </c>
      <c r="K226" s="27">
        <v>90.1</v>
      </c>
      <c r="L226" s="2">
        <v>16.3</v>
      </c>
      <c r="M226" s="27">
        <v>938.5</v>
      </c>
      <c r="N226" s="53">
        <v>-3.0963654401810388</v>
      </c>
      <c r="O226" s="27">
        <v>0</v>
      </c>
    </row>
    <row r="227" spans="1:15" x14ac:dyDescent="0.2">
      <c r="A227" s="7">
        <f t="shared" si="9"/>
        <v>213.92361111127684</v>
      </c>
      <c r="B227" s="8">
        <f t="shared" si="11"/>
        <v>42949.423611111277</v>
      </c>
      <c r="C227" s="9">
        <f t="shared" si="10"/>
        <v>42949.430555555722</v>
      </c>
      <c r="D227" s="27">
        <v>257.89999999999998</v>
      </c>
      <c r="E227" s="27">
        <v>1</v>
      </c>
      <c r="F227" s="27">
        <v>254.4</v>
      </c>
      <c r="G227" s="2">
        <v>25.4</v>
      </c>
      <c r="H227" s="27">
        <v>91.7</v>
      </c>
      <c r="I227" s="2">
        <v>1.5</v>
      </c>
      <c r="J227" s="2">
        <v>3.9</v>
      </c>
      <c r="K227" s="27">
        <v>89.7</v>
      </c>
      <c r="L227" s="2">
        <v>19.3</v>
      </c>
      <c r="M227" s="27">
        <v>938.4</v>
      </c>
      <c r="N227" s="53">
        <v>-3.0862565797623844</v>
      </c>
      <c r="O227" s="27">
        <v>0</v>
      </c>
    </row>
    <row r="228" spans="1:15" x14ac:dyDescent="0.2">
      <c r="A228" s="7">
        <f t="shared" si="9"/>
        <v>213.93055555572209</v>
      </c>
      <c r="B228" s="8">
        <f t="shared" si="11"/>
        <v>42949.430555555722</v>
      </c>
      <c r="C228" s="9">
        <f t="shared" si="10"/>
        <v>42949.437500000167</v>
      </c>
      <c r="D228" s="27">
        <v>233.6</v>
      </c>
      <c r="E228" s="27">
        <v>0</v>
      </c>
      <c r="F228" s="27">
        <v>231.6</v>
      </c>
      <c r="G228" s="2">
        <v>25.7</v>
      </c>
      <c r="H228" s="27">
        <v>90.9</v>
      </c>
      <c r="I228" s="2">
        <v>0.9</v>
      </c>
      <c r="J228" s="2">
        <v>3.1</v>
      </c>
      <c r="K228" s="27">
        <v>99.7</v>
      </c>
      <c r="L228" s="2">
        <v>19.2</v>
      </c>
      <c r="M228" s="27">
        <v>938.4</v>
      </c>
      <c r="N228" s="53">
        <v>-2.2907737964207202</v>
      </c>
      <c r="O228" s="27">
        <v>0</v>
      </c>
    </row>
    <row r="229" spans="1:15" x14ac:dyDescent="0.2">
      <c r="A229" s="7">
        <f t="shared" si="9"/>
        <v>213.93750000016735</v>
      </c>
      <c r="B229" s="8">
        <f t="shared" si="11"/>
        <v>42949.437500000167</v>
      </c>
      <c r="C229" s="9">
        <f t="shared" si="10"/>
        <v>42949.444444444613</v>
      </c>
      <c r="D229" s="27">
        <v>257</v>
      </c>
      <c r="E229" s="27">
        <v>3</v>
      </c>
      <c r="F229" s="27">
        <v>252.5</v>
      </c>
      <c r="G229" s="2">
        <v>25.8</v>
      </c>
      <c r="H229" s="27">
        <v>90.9</v>
      </c>
      <c r="I229" s="2">
        <v>1.6</v>
      </c>
      <c r="J229" s="2">
        <v>5.4</v>
      </c>
      <c r="K229" s="27">
        <v>92.9</v>
      </c>
      <c r="L229" s="2">
        <v>18.600000000000001</v>
      </c>
      <c r="M229" s="27">
        <v>938.2</v>
      </c>
      <c r="N229" s="53">
        <v>-2.0660540460208123</v>
      </c>
      <c r="O229" s="27">
        <v>0</v>
      </c>
    </row>
    <row r="230" spans="1:15" x14ac:dyDescent="0.2">
      <c r="A230" s="7">
        <f t="shared" si="9"/>
        <v>213.9444444446126</v>
      </c>
      <c r="B230" s="8">
        <f t="shared" si="11"/>
        <v>42949.444444444613</v>
      </c>
      <c r="C230" s="9">
        <f t="shared" si="10"/>
        <v>42949.451388889058</v>
      </c>
      <c r="D230" s="27">
        <v>324.10000000000002</v>
      </c>
      <c r="E230" s="27">
        <v>2.2000000000000002</v>
      </c>
      <c r="F230" s="27">
        <v>319.3</v>
      </c>
      <c r="G230" s="2">
        <v>25.8</v>
      </c>
      <c r="H230" s="27">
        <v>90.8</v>
      </c>
      <c r="I230" s="2">
        <v>3.2</v>
      </c>
      <c r="J230" s="2">
        <v>5.4</v>
      </c>
      <c r="K230" s="27">
        <v>105.9</v>
      </c>
      <c r="L230" s="2">
        <v>12.1</v>
      </c>
      <c r="M230" s="27">
        <v>938.1</v>
      </c>
      <c r="N230" s="53">
        <v>-3.1209520784930254</v>
      </c>
      <c r="O230" s="27">
        <v>0</v>
      </c>
    </row>
    <row r="231" spans="1:15" x14ac:dyDescent="0.2">
      <c r="A231" s="7">
        <f t="shared" si="9"/>
        <v>213.95138888905785</v>
      </c>
      <c r="B231" s="8">
        <f t="shared" si="11"/>
        <v>42949.451388889058</v>
      </c>
      <c r="C231" s="9">
        <f t="shared" si="10"/>
        <v>42949.458333333503</v>
      </c>
      <c r="D231" s="27">
        <v>393.8</v>
      </c>
      <c r="E231" s="27">
        <v>5.8</v>
      </c>
      <c r="F231" s="27">
        <v>384.9</v>
      </c>
      <c r="G231" s="2">
        <v>26</v>
      </c>
      <c r="H231" s="27">
        <v>90.7</v>
      </c>
      <c r="I231" s="2">
        <v>2.9</v>
      </c>
      <c r="J231" s="2">
        <v>4.5999999999999996</v>
      </c>
      <c r="K231" s="27">
        <v>107.2</v>
      </c>
      <c r="L231" s="2">
        <v>12.5</v>
      </c>
      <c r="M231" s="27">
        <v>938.1</v>
      </c>
      <c r="N231" s="53">
        <v>-3.9317997848135677</v>
      </c>
      <c r="O231" s="27">
        <v>0</v>
      </c>
    </row>
    <row r="232" spans="1:15" x14ac:dyDescent="0.2">
      <c r="A232" s="7">
        <f t="shared" si="9"/>
        <v>213.95833333350311</v>
      </c>
      <c r="B232" s="8">
        <f t="shared" si="11"/>
        <v>42949.458333333503</v>
      </c>
      <c r="C232" s="9">
        <f t="shared" si="10"/>
        <v>42949.465277777948</v>
      </c>
      <c r="D232" s="27">
        <v>478.2</v>
      </c>
      <c r="E232" s="27">
        <v>12.7</v>
      </c>
      <c r="F232" s="27">
        <v>463.4</v>
      </c>
      <c r="G232" s="2">
        <v>26.2</v>
      </c>
      <c r="H232" s="27">
        <v>89.6</v>
      </c>
      <c r="I232" s="2">
        <v>3.4</v>
      </c>
      <c r="J232" s="2">
        <v>5.4</v>
      </c>
      <c r="K232" s="27">
        <v>105.9</v>
      </c>
      <c r="L232" s="2">
        <v>10</v>
      </c>
      <c r="M232" s="27">
        <v>938.1</v>
      </c>
      <c r="N232" s="53">
        <v>-3.2906317727147325</v>
      </c>
      <c r="O232" s="27">
        <v>0</v>
      </c>
    </row>
    <row r="233" spans="1:15" x14ac:dyDescent="0.2">
      <c r="A233" s="7">
        <f t="shared" si="9"/>
        <v>213.96527777794836</v>
      </c>
      <c r="B233" s="8">
        <f t="shared" si="11"/>
        <v>42949.465277777948</v>
      </c>
      <c r="C233" s="9">
        <f t="shared" si="10"/>
        <v>42949.472222222394</v>
      </c>
      <c r="D233" s="27">
        <v>444.5</v>
      </c>
      <c r="E233" s="27">
        <v>10.199999999999999</v>
      </c>
      <c r="F233" s="27">
        <v>433.6</v>
      </c>
      <c r="G233" s="2">
        <v>26.4</v>
      </c>
      <c r="H233" s="27">
        <v>88.8</v>
      </c>
      <c r="I233" s="2">
        <v>3.2</v>
      </c>
      <c r="J233" s="2">
        <v>5.0999999999999996</v>
      </c>
      <c r="K233" s="27">
        <v>104.5</v>
      </c>
      <c r="L233" s="2">
        <v>12.1</v>
      </c>
      <c r="M233" s="27">
        <v>938</v>
      </c>
      <c r="N233" s="53">
        <v>-1.4563087361682729</v>
      </c>
      <c r="O233" s="27">
        <v>0</v>
      </c>
    </row>
    <row r="234" spans="1:15" x14ac:dyDescent="0.2">
      <c r="A234" s="7">
        <f t="shared" si="9"/>
        <v>213.97222222239361</v>
      </c>
      <c r="B234" s="8">
        <f t="shared" si="11"/>
        <v>42949.472222222394</v>
      </c>
      <c r="C234" s="9">
        <f t="shared" si="10"/>
        <v>42949.479166666839</v>
      </c>
      <c r="D234" s="27">
        <v>328.4</v>
      </c>
      <c r="E234" s="27">
        <v>1.9</v>
      </c>
      <c r="F234" s="27">
        <v>326.7</v>
      </c>
      <c r="G234" s="2">
        <v>26.5</v>
      </c>
      <c r="H234" s="27">
        <v>87.5</v>
      </c>
      <c r="I234" s="2">
        <v>2.5</v>
      </c>
      <c r="J234" s="2">
        <v>4.9000000000000004</v>
      </c>
      <c r="K234" s="27">
        <v>114.1</v>
      </c>
      <c r="L234" s="2">
        <v>13.7</v>
      </c>
      <c r="M234" s="27">
        <v>938</v>
      </c>
      <c r="N234" s="53">
        <v>9.768509263346048E-2</v>
      </c>
      <c r="O234" s="27">
        <v>0</v>
      </c>
    </row>
    <row r="235" spans="1:15" x14ac:dyDescent="0.2">
      <c r="A235" s="7">
        <f t="shared" si="9"/>
        <v>213.97916666683886</v>
      </c>
      <c r="B235" s="8">
        <f t="shared" si="11"/>
        <v>42949.479166666839</v>
      </c>
      <c r="C235" s="9">
        <f t="shared" si="10"/>
        <v>42949.486111111284</v>
      </c>
      <c r="D235" s="27">
        <v>281.2</v>
      </c>
      <c r="E235" s="27">
        <v>0.5</v>
      </c>
      <c r="F235" s="27">
        <v>280.2</v>
      </c>
      <c r="G235" s="2">
        <v>26.5</v>
      </c>
      <c r="H235" s="27">
        <v>87</v>
      </c>
      <c r="I235" s="2">
        <v>2.1</v>
      </c>
      <c r="J235" s="2">
        <v>3.9</v>
      </c>
      <c r="K235" s="27">
        <v>113.6</v>
      </c>
      <c r="L235" s="2">
        <v>10.3</v>
      </c>
      <c r="M235" s="27">
        <v>938.1</v>
      </c>
      <c r="N235" s="53">
        <v>-0.55277258187734923</v>
      </c>
      <c r="O235" s="27">
        <v>0</v>
      </c>
    </row>
    <row r="236" spans="1:15" x14ac:dyDescent="0.2">
      <c r="A236" s="7">
        <f t="shared" si="9"/>
        <v>213.98611111128412</v>
      </c>
      <c r="B236" s="8">
        <f t="shared" si="11"/>
        <v>42949.486111111284</v>
      </c>
      <c r="C236" s="9">
        <f t="shared" si="10"/>
        <v>42949.493055555729</v>
      </c>
      <c r="D236" s="27">
        <v>274.5</v>
      </c>
      <c r="E236" s="27">
        <v>0.6</v>
      </c>
      <c r="F236" s="27">
        <v>275.5</v>
      </c>
      <c r="G236" s="2">
        <v>26.6</v>
      </c>
      <c r="H236" s="27">
        <v>86</v>
      </c>
      <c r="I236" s="2">
        <v>2.5</v>
      </c>
      <c r="J236" s="2">
        <v>4.4000000000000004</v>
      </c>
      <c r="K236" s="27">
        <v>133.80000000000001</v>
      </c>
      <c r="L236" s="2">
        <v>10.7</v>
      </c>
      <c r="M236" s="27">
        <v>938</v>
      </c>
      <c r="N236" s="53">
        <v>1.6470904978299559</v>
      </c>
      <c r="O236" s="27">
        <v>0</v>
      </c>
    </row>
    <row r="237" spans="1:15" x14ac:dyDescent="0.2">
      <c r="A237" s="7">
        <f t="shared" si="9"/>
        <v>213.99305555572937</v>
      </c>
      <c r="B237" s="8">
        <f t="shared" si="11"/>
        <v>42949.493055555729</v>
      </c>
      <c r="C237" s="9">
        <f t="shared" si="10"/>
        <v>42949.500000000175</v>
      </c>
      <c r="D237" s="27">
        <v>155.69999999999999</v>
      </c>
      <c r="E237" s="27">
        <v>0</v>
      </c>
      <c r="F237" s="27">
        <v>157.30000000000001</v>
      </c>
      <c r="G237" s="2">
        <v>26.5</v>
      </c>
      <c r="H237" s="27">
        <v>85.8</v>
      </c>
      <c r="I237" s="2">
        <v>2.5</v>
      </c>
      <c r="J237" s="2">
        <v>4.0999999999999996</v>
      </c>
      <c r="K237" s="27">
        <v>126.4</v>
      </c>
      <c r="L237" s="2">
        <v>9.1999999999999993</v>
      </c>
      <c r="M237" s="27">
        <v>938.1</v>
      </c>
      <c r="N237" s="53">
        <v>1.6689525733780648</v>
      </c>
      <c r="O237" s="27">
        <v>0</v>
      </c>
    </row>
    <row r="238" spans="1:15" x14ac:dyDescent="0.2">
      <c r="A238" s="7">
        <f t="shared" si="9"/>
        <v>214.00000000017462</v>
      </c>
      <c r="B238" s="8">
        <f t="shared" si="11"/>
        <v>42949.500000000175</v>
      </c>
      <c r="C238" s="9">
        <f t="shared" si="10"/>
        <v>42949.50694444462</v>
      </c>
      <c r="D238" s="27">
        <v>117.6</v>
      </c>
      <c r="E238" s="27">
        <v>0</v>
      </c>
      <c r="F238" s="27">
        <v>119.3</v>
      </c>
      <c r="G238" s="2">
        <v>26.3</v>
      </c>
      <c r="H238" s="27">
        <v>86.1</v>
      </c>
      <c r="I238" s="2">
        <v>2.5</v>
      </c>
      <c r="J238" s="2">
        <v>4.0999999999999996</v>
      </c>
      <c r="K238" s="27">
        <v>138.30000000000001</v>
      </c>
      <c r="L238" s="2">
        <v>10.7</v>
      </c>
      <c r="M238" s="27">
        <v>938.2</v>
      </c>
      <c r="N238" s="53">
        <v>1.7692866683919628</v>
      </c>
      <c r="O238" s="27">
        <v>0</v>
      </c>
    </row>
    <row r="239" spans="1:15" x14ac:dyDescent="0.2">
      <c r="A239" s="7">
        <f t="shared" si="9"/>
        <v>214.00694444461988</v>
      </c>
      <c r="B239" s="8">
        <f t="shared" si="11"/>
        <v>42949.50694444462</v>
      </c>
      <c r="C239" s="9">
        <f t="shared" si="10"/>
        <v>42949.513888889065</v>
      </c>
      <c r="D239" s="27">
        <v>67.900000000000006</v>
      </c>
      <c r="E239" s="27">
        <v>0</v>
      </c>
      <c r="F239" s="27">
        <v>69.5</v>
      </c>
      <c r="G239" s="2">
        <v>26.3</v>
      </c>
      <c r="H239" s="27">
        <v>86.8</v>
      </c>
      <c r="I239" s="2">
        <v>1.8</v>
      </c>
      <c r="J239" s="2">
        <v>2.9</v>
      </c>
      <c r="K239" s="27">
        <v>159.1</v>
      </c>
      <c r="L239" s="2">
        <v>12.8</v>
      </c>
      <c r="M239" s="27">
        <v>938.3</v>
      </c>
      <c r="N239" s="53">
        <v>1.6640918986524762</v>
      </c>
      <c r="O239" s="27">
        <v>0</v>
      </c>
    </row>
    <row r="240" spans="1:15" x14ac:dyDescent="0.2">
      <c r="A240" s="7">
        <f t="shared" si="9"/>
        <v>214.01388888906513</v>
      </c>
      <c r="B240" s="8">
        <f t="shared" si="11"/>
        <v>42949.513888889065</v>
      </c>
      <c r="C240" s="9">
        <f t="shared" si="10"/>
        <v>42949.52083333351</v>
      </c>
      <c r="D240" s="27">
        <v>22.9</v>
      </c>
      <c r="E240" s="27">
        <v>0</v>
      </c>
      <c r="F240" s="27">
        <v>23.8</v>
      </c>
      <c r="G240" s="2">
        <v>26.1</v>
      </c>
      <c r="H240" s="27">
        <v>88.7</v>
      </c>
      <c r="I240" s="2">
        <v>2.1</v>
      </c>
      <c r="J240" s="2">
        <v>3.6</v>
      </c>
      <c r="K240" s="27">
        <v>202.4</v>
      </c>
      <c r="L240" s="2">
        <v>18.2</v>
      </c>
      <c r="M240" s="27">
        <v>938.6</v>
      </c>
      <c r="N240" s="53">
        <v>0.93689265829709578</v>
      </c>
      <c r="O240" s="27">
        <v>0</v>
      </c>
    </row>
    <row r="241" spans="1:15" x14ac:dyDescent="0.2">
      <c r="A241" s="7">
        <f t="shared" si="9"/>
        <v>214.02083333351038</v>
      </c>
      <c r="B241" s="8">
        <f t="shared" si="11"/>
        <v>42949.52083333351</v>
      </c>
      <c r="C241" s="9">
        <f t="shared" si="10"/>
        <v>42949.527777777956</v>
      </c>
      <c r="D241" s="27">
        <v>25.8</v>
      </c>
      <c r="E241" s="27">
        <v>0</v>
      </c>
      <c r="F241" s="27">
        <v>26</v>
      </c>
      <c r="G241" s="2">
        <v>26</v>
      </c>
      <c r="H241" s="27">
        <v>89.8</v>
      </c>
      <c r="I241" s="2">
        <v>1</v>
      </c>
      <c r="J241" s="2">
        <v>2.9</v>
      </c>
      <c r="K241" s="27">
        <v>232.8</v>
      </c>
      <c r="L241" s="2">
        <v>14.4</v>
      </c>
      <c r="M241" s="27">
        <v>938.7</v>
      </c>
      <c r="N241" s="53">
        <v>0.20871344315071938</v>
      </c>
      <c r="O241" s="27">
        <v>0</v>
      </c>
    </row>
    <row r="242" spans="1:15" x14ac:dyDescent="0.2">
      <c r="A242" s="7">
        <f t="shared" si="9"/>
        <v>214.02777777795563</v>
      </c>
      <c r="B242" s="8">
        <f t="shared" si="11"/>
        <v>42949.527777777956</v>
      </c>
      <c r="C242" s="9">
        <f t="shared" si="10"/>
        <v>42949.534722222401</v>
      </c>
      <c r="D242" s="27">
        <v>10</v>
      </c>
      <c r="E242" s="27">
        <v>0</v>
      </c>
      <c r="F242" s="27">
        <v>9.9</v>
      </c>
      <c r="G242" s="2">
        <v>26</v>
      </c>
      <c r="H242" s="27">
        <v>90.3</v>
      </c>
      <c r="I242" s="2">
        <v>0.1</v>
      </c>
      <c r="J242" s="2">
        <v>1.4</v>
      </c>
      <c r="K242" s="27">
        <v>259.39999999999998</v>
      </c>
      <c r="L242" s="2">
        <v>1.3</v>
      </c>
      <c r="M242" s="27">
        <v>938.7</v>
      </c>
      <c r="N242" s="53">
        <v>-0.10478030941760506</v>
      </c>
      <c r="O242" s="27">
        <v>0</v>
      </c>
    </row>
    <row r="243" spans="1:15" x14ac:dyDescent="0.2">
      <c r="A243" s="7">
        <f t="shared" si="9"/>
        <v>214.03472222240089</v>
      </c>
      <c r="B243" s="8">
        <f t="shared" si="11"/>
        <v>42949.534722222401</v>
      </c>
      <c r="C243" s="9">
        <f t="shared" si="10"/>
        <v>42949.541666666846</v>
      </c>
      <c r="D243" s="27">
        <v>5.2</v>
      </c>
      <c r="E243" s="27">
        <v>0</v>
      </c>
      <c r="F243" s="27">
        <v>5.3</v>
      </c>
      <c r="G243" s="2">
        <v>25.7</v>
      </c>
      <c r="H243" s="27">
        <v>91.7</v>
      </c>
      <c r="I243" s="2">
        <v>1.6</v>
      </c>
      <c r="J243" s="2">
        <v>3.1</v>
      </c>
      <c r="K243" s="27">
        <v>259</v>
      </c>
      <c r="L243" s="2">
        <v>22.1</v>
      </c>
      <c r="M243" s="27">
        <v>938.6</v>
      </c>
      <c r="N243" s="53">
        <v>0.10537317731423117</v>
      </c>
      <c r="O243" s="27">
        <v>0</v>
      </c>
    </row>
    <row r="244" spans="1:15" x14ac:dyDescent="0.2">
      <c r="A244" s="7">
        <f t="shared" si="9"/>
        <v>214.04166666684614</v>
      </c>
      <c r="B244" s="8">
        <f t="shared" si="11"/>
        <v>42949.541666666846</v>
      </c>
      <c r="C244" s="9">
        <f t="shared" si="10"/>
        <v>42949.548611111291</v>
      </c>
      <c r="D244" s="27">
        <v>30.6</v>
      </c>
      <c r="E244" s="27">
        <v>0</v>
      </c>
      <c r="F244" s="27">
        <v>31.4</v>
      </c>
      <c r="G244" s="2">
        <v>25.4</v>
      </c>
      <c r="H244" s="27">
        <v>93</v>
      </c>
      <c r="I244" s="2">
        <v>0.3</v>
      </c>
      <c r="J244" s="2">
        <v>1.6</v>
      </c>
      <c r="K244" s="27">
        <v>339.9</v>
      </c>
      <c r="L244" s="2">
        <v>36.1</v>
      </c>
      <c r="M244" s="27">
        <v>938.3</v>
      </c>
      <c r="N244" s="53">
        <v>0.84911919846449335</v>
      </c>
      <c r="O244" s="27">
        <v>0</v>
      </c>
    </row>
    <row r="245" spans="1:15" x14ac:dyDescent="0.2">
      <c r="A245" s="7">
        <f t="shared" si="9"/>
        <v>214.04861111129139</v>
      </c>
      <c r="B245" s="8">
        <f t="shared" si="11"/>
        <v>42949.548611111291</v>
      </c>
      <c r="C245" s="9">
        <f t="shared" si="10"/>
        <v>42949.555555555737</v>
      </c>
      <c r="D245" s="27">
        <v>45.8</v>
      </c>
      <c r="E245" s="27">
        <v>0</v>
      </c>
      <c r="F245" s="27">
        <v>47.1</v>
      </c>
      <c r="G245" s="2">
        <v>25.5</v>
      </c>
      <c r="H245" s="27">
        <v>93.3</v>
      </c>
      <c r="I245" s="2">
        <v>0.2</v>
      </c>
      <c r="J245" s="2">
        <v>1.4</v>
      </c>
      <c r="K245" s="27">
        <v>54.9</v>
      </c>
      <c r="L245" s="2">
        <v>9.1999999999999993</v>
      </c>
      <c r="M245" s="27">
        <v>938.1</v>
      </c>
      <c r="N245" s="53">
        <v>1.3921242098444706</v>
      </c>
      <c r="O245" s="27">
        <v>0</v>
      </c>
    </row>
    <row r="246" spans="1:15" x14ac:dyDescent="0.2">
      <c r="A246" s="7">
        <f t="shared" si="9"/>
        <v>214.05555555573665</v>
      </c>
      <c r="B246" s="8">
        <f t="shared" si="11"/>
        <v>42949.555555555737</v>
      </c>
      <c r="C246" s="9">
        <f t="shared" si="10"/>
        <v>42949.562500000182</v>
      </c>
      <c r="D246" s="27">
        <v>34.200000000000003</v>
      </c>
      <c r="E246" s="27">
        <v>0</v>
      </c>
      <c r="F246" s="27">
        <v>35.4</v>
      </c>
      <c r="G246" s="2">
        <v>25.5</v>
      </c>
      <c r="H246" s="27">
        <v>92.8</v>
      </c>
      <c r="I246" s="2">
        <v>0.6</v>
      </c>
      <c r="J246" s="2">
        <v>2.4</v>
      </c>
      <c r="K246" s="27">
        <v>94.3</v>
      </c>
      <c r="L246" s="2">
        <v>6.7</v>
      </c>
      <c r="M246" s="27">
        <v>938.1</v>
      </c>
      <c r="N246" s="53">
        <v>1.2986452942850457</v>
      </c>
      <c r="O246" s="27">
        <v>0</v>
      </c>
    </row>
    <row r="247" spans="1:15" x14ac:dyDescent="0.2">
      <c r="A247" s="7">
        <f t="shared" si="9"/>
        <v>214.0625000001819</v>
      </c>
      <c r="B247" s="8">
        <f t="shared" si="11"/>
        <v>42949.562500000182</v>
      </c>
      <c r="C247" s="9">
        <f t="shared" si="10"/>
        <v>42949.569444444627</v>
      </c>
      <c r="D247" s="27">
        <v>22.8</v>
      </c>
      <c r="E247" s="27">
        <v>0</v>
      </c>
      <c r="F247" s="27">
        <v>24</v>
      </c>
      <c r="G247" s="2">
        <v>25.5</v>
      </c>
      <c r="H247" s="27">
        <v>93.2</v>
      </c>
      <c r="I247" s="2">
        <v>0.5</v>
      </c>
      <c r="J247" s="2">
        <v>2.4</v>
      </c>
      <c r="K247" s="27">
        <v>95.2</v>
      </c>
      <c r="L247" s="2">
        <v>6.1</v>
      </c>
      <c r="M247" s="27">
        <v>938</v>
      </c>
      <c r="N247" s="53">
        <v>1.3146121994239464</v>
      </c>
      <c r="O247" s="27">
        <v>0</v>
      </c>
    </row>
    <row r="248" spans="1:15" x14ac:dyDescent="0.2">
      <c r="A248" s="7">
        <f t="shared" si="9"/>
        <v>214.06944444462715</v>
      </c>
      <c r="B248" s="8">
        <f t="shared" si="11"/>
        <v>42949.569444444627</v>
      </c>
      <c r="C248" s="9">
        <f t="shared" si="10"/>
        <v>42949.576388889072</v>
      </c>
      <c r="D248" s="27">
        <v>49.4</v>
      </c>
      <c r="E248" s="27">
        <v>0</v>
      </c>
      <c r="F248" s="27">
        <v>50</v>
      </c>
      <c r="G248" s="2">
        <v>25.4</v>
      </c>
      <c r="H248" s="27">
        <v>94</v>
      </c>
      <c r="I248" s="2">
        <v>0.5</v>
      </c>
      <c r="J248" s="2">
        <v>2.4</v>
      </c>
      <c r="K248" s="27">
        <v>87.6</v>
      </c>
      <c r="L248" s="2">
        <v>12.6</v>
      </c>
      <c r="M248" s="27">
        <v>937.7</v>
      </c>
      <c r="N248" s="53">
        <v>0.66653580673143253</v>
      </c>
      <c r="O248" s="27">
        <v>0</v>
      </c>
    </row>
    <row r="249" spans="1:15" x14ac:dyDescent="0.2">
      <c r="A249" s="7">
        <f t="shared" si="9"/>
        <v>214.0763888890724</v>
      </c>
      <c r="B249" s="8">
        <f t="shared" si="11"/>
        <v>42949.576388889072</v>
      </c>
      <c r="C249" s="9">
        <f t="shared" si="10"/>
        <v>42949.583333333518</v>
      </c>
      <c r="D249" s="27">
        <v>65.099999999999994</v>
      </c>
      <c r="E249" s="27">
        <v>0</v>
      </c>
      <c r="F249" s="27">
        <v>65.2</v>
      </c>
      <c r="G249" s="2">
        <v>25.5</v>
      </c>
      <c r="H249" s="27">
        <v>94.4</v>
      </c>
      <c r="I249" s="2">
        <v>0.6</v>
      </c>
      <c r="J249" s="2">
        <v>2.1</v>
      </c>
      <c r="K249" s="27">
        <v>107</v>
      </c>
      <c r="L249" s="2">
        <v>17.5</v>
      </c>
      <c r="M249" s="27">
        <v>937.7</v>
      </c>
      <c r="N249" s="53">
        <v>0.11284850368246753</v>
      </c>
      <c r="O249" s="27">
        <v>0</v>
      </c>
    </row>
    <row r="250" spans="1:15" x14ac:dyDescent="0.2">
      <c r="A250" s="7">
        <f t="shared" si="9"/>
        <v>214.08333333351766</v>
      </c>
      <c r="B250" s="8">
        <f t="shared" si="11"/>
        <v>42949.583333333518</v>
      </c>
      <c r="C250" s="9">
        <f t="shared" si="10"/>
        <v>42949.590277777963</v>
      </c>
      <c r="D250" s="27">
        <v>73.7</v>
      </c>
      <c r="E250" s="27">
        <v>0</v>
      </c>
      <c r="F250" s="27">
        <v>74.2</v>
      </c>
      <c r="G250" s="2">
        <v>25.5</v>
      </c>
      <c r="H250" s="27">
        <v>94.5</v>
      </c>
      <c r="I250" s="2">
        <v>0.4</v>
      </c>
      <c r="J250" s="2">
        <v>1.6</v>
      </c>
      <c r="K250" s="27">
        <v>116.4</v>
      </c>
      <c r="L250" s="2">
        <v>3.2</v>
      </c>
      <c r="M250" s="27">
        <v>937.7</v>
      </c>
      <c r="N250" s="53">
        <v>0.57422110491035061</v>
      </c>
      <c r="O250" s="27">
        <v>0</v>
      </c>
    </row>
    <row r="251" spans="1:15" x14ac:dyDescent="0.2">
      <c r="A251" s="7">
        <f t="shared" si="9"/>
        <v>214.09027777796291</v>
      </c>
      <c r="B251" s="8">
        <f t="shared" si="11"/>
        <v>42949.590277777963</v>
      </c>
      <c r="C251" s="9">
        <f t="shared" si="10"/>
        <v>42949.597222222408</v>
      </c>
      <c r="D251" s="27">
        <v>68.599999999999994</v>
      </c>
      <c r="E251" s="27">
        <v>0</v>
      </c>
      <c r="F251" s="27">
        <v>68.7</v>
      </c>
      <c r="G251" s="2">
        <v>25.6</v>
      </c>
      <c r="H251" s="27">
        <v>94.7</v>
      </c>
      <c r="I251" s="2">
        <v>1.3</v>
      </c>
      <c r="J251" s="2">
        <v>3.1</v>
      </c>
      <c r="K251" s="27">
        <v>99.8</v>
      </c>
      <c r="L251" s="2">
        <v>4.5</v>
      </c>
      <c r="M251" s="27">
        <v>937.5</v>
      </c>
      <c r="N251" s="53">
        <v>0.11709481462406389</v>
      </c>
      <c r="O251" s="27">
        <v>0</v>
      </c>
    </row>
    <row r="252" spans="1:15" x14ac:dyDescent="0.2">
      <c r="A252" s="7">
        <f t="shared" si="9"/>
        <v>214.09722222240816</v>
      </c>
      <c r="B252" s="8">
        <f t="shared" si="11"/>
        <v>42949.597222222408</v>
      </c>
      <c r="C252" s="9">
        <f t="shared" si="10"/>
        <v>42949.604166666853</v>
      </c>
      <c r="D252" s="27">
        <v>61.8</v>
      </c>
      <c r="E252" s="27">
        <v>0</v>
      </c>
      <c r="F252" s="27">
        <v>61.8</v>
      </c>
      <c r="G252" s="2">
        <v>25.7</v>
      </c>
      <c r="H252" s="27">
        <v>95.2</v>
      </c>
      <c r="I252" s="2">
        <v>2.2999999999999998</v>
      </c>
      <c r="J252" s="2">
        <v>4.0999999999999996</v>
      </c>
      <c r="K252" s="27">
        <v>109.7</v>
      </c>
      <c r="L252" s="2">
        <v>6.9</v>
      </c>
      <c r="M252" s="27">
        <v>937.3</v>
      </c>
      <c r="N252" s="53">
        <v>0</v>
      </c>
      <c r="O252" s="27">
        <v>0</v>
      </c>
    </row>
    <row r="253" spans="1:15" x14ac:dyDescent="0.2">
      <c r="A253" s="7">
        <f t="shared" si="9"/>
        <v>214.10416666685342</v>
      </c>
      <c r="B253" s="8">
        <f t="shared" si="11"/>
        <v>42949.604166666853</v>
      </c>
      <c r="C253" s="9">
        <f t="shared" si="10"/>
        <v>42949.611111111299</v>
      </c>
      <c r="D253" s="27">
        <v>65.5</v>
      </c>
      <c r="E253" s="27">
        <v>0</v>
      </c>
      <c r="F253" s="27">
        <v>65.400000000000006</v>
      </c>
      <c r="G253" s="2">
        <v>25.8</v>
      </c>
      <c r="H253" s="27">
        <v>94.7</v>
      </c>
      <c r="I253" s="2">
        <v>2.2999999999999998</v>
      </c>
      <c r="J253" s="2">
        <v>3.9</v>
      </c>
      <c r="K253" s="27">
        <v>118.3</v>
      </c>
      <c r="L253" s="2">
        <v>8.6</v>
      </c>
      <c r="M253" s="27">
        <v>937.5</v>
      </c>
      <c r="N253" s="53">
        <v>-0.12245053129299885</v>
      </c>
      <c r="O253" s="27">
        <v>0</v>
      </c>
    </row>
    <row r="254" spans="1:15" x14ac:dyDescent="0.2">
      <c r="A254" s="7">
        <f t="shared" si="9"/>
        <v>214.11111111129867</v>
      </c>
      <c r="B254" s="8">
        <f t="shared" si="11"/>
        <v>42949.611111111299</v>
      </c>
      <c r="C254" s="9">
        <f t="shared" si="10"/>
        <v>42949.618055555744</v>
      </c>
      <c r="D254" s="27">
        <v>80.400000000000006</v>
      </c>
      <c r="E254" s="27">
        <v>0</v>
      </c>
      <c r="F254" s="27">
        <v>80</v>
      </c>
      <c r="G254" s="2">
        <v>25.9</v>
      </c>
      <c r="H254" s="27">
        <v>94.6</v>
      </c>
      <c r="I254" s="2">
        <v>0.9</v>
      </c>
      <c r="J254" s="2">
        <v>2.4</v>
      </c>
      <c r="K254" s="27">
        <v>124.8</v>
      </c>
      <c r="L254" s="2">
        <v>7.2</v>
      </c>
      <c r="M254" s="27">
        <v>937.6</v>
      </c>
      <c r="N254" s="53">
        <v>-0.50244252771528142</v>
      </c>
      <c r="O254" s="27">
        <v>0</v>
      </c>
    </row>
    <row r="255" spans="1:15" x14ac:dyDescent="0.2">
      <c r="A255" s="7">
        <f t="shared" si="9"/>
        <v>214.11805555574392</v>
      </c>
      <c r="B255" s="8">
        <f t="shared" si="11"/>
        <v>42949.618055555744</v>
      </c>
      <c r="C255" s="9">
        <f t="shared" si="10"/>
        <v>42949.625000000189</v>
      </c>
      <c r="D255" s="27">
        <v>77.2</v>
      </c>
      <c r="E255" s="27">
        <v>0</v>
      </c>
      <c r="F255" s="27">
        <v>76.5</v>
      </c>
      <c r="G255" s="2">
        <v>26</v>
      </c>
      <c r="H255" s="27">
        <v>94.1</v>
      </c>
      <c r="I255" s="2">
        <v>1.7</v>
      </c>
      <c r="J255" s="2">
        <v>3.6</v>
      </c>
      <c r="K255" s="27">
        <v>105.3</v>
      </c>
      <c r="L255" s="2">
        <v>7.8</v>
      </c>
      <c r="M255" s="27">
        <v>937.4</v>
      </c>
      <c r="N255" s="53">
        <v>-0.90395961377610889</v>
      </c>
      <c r="O255" s="27">
        <v>0</v>
      </c>
    </row>
    <row r="256" spans="1:15" x14ac:dyDescent="0.2">
      <c r="A256" s="7">
        <f t="shared" si="9"/>
        <v>214.12500000018917</v>
      </c>
      <c r="B256" s="8">
        <f t="shared" si="11"/>
        <v>42949.625000000189</v>
      </c>
      <c r="C256" s="9">
        <f t="shared" si="10"/>
        <v>42949.631944444634</v>
      </c>
      <c r="D256" s="27">
        <v>73.8</v>
      </c>
      <c r="E256" s="27">
        <v>0</v>
      </c>
      <c r="F256" s="27">
        <v>73.400000000000006</v>
      </c>
      <c r="G256" s="2">
        <v>26</v>
      </c>
      <c r="H256" s="27">
        <v>93.7</v>
      </c>
      <c r="I256" s="2">
        <v>2.8</v>
      </c>
      <c r="J256" s="2">
        <v>3.9</v>
      </c>
      <c r="K256" s="27">
        <v>119.5</v>
      </c>
      <c r="L256" s="2">
        <v>6.9</v>
      </c>
      <c r="M256" s="27">
        <v>937</v>
      </c>
      <c r="N256" s="53">
        <v>-0.53228466788265938</v>
      </c>
      <c r="O256" s="27">
        <v>0</v>
      </c>
    </row>
    <row r="257" spans="1:15" x14ac:dyDescent="0.2">
      <c r="A257" s="7">
        <f t="shared" si="9"/>
        <v>214.13194444463443</v>
      </c>
      <c r="B257" s="8">
        <f t="shared" si="11"/>
        <v>42949.631944444634</v>
      </c>
      <c r="C257" s="9">
        <f t="shared" si="10"/>
        <v>42949.63888888908</v>
      </c>
      <c r="D257" s="27">
        <v>60.9</v>
      </c>
      <c r="E257" s="27">
        <v>0</v>
      </c>
      <c r="F257" s="27">
        <v>60.6</v>
      </c>
      <c r="G257" s="2">
        <v>25.9</v>
      </c>
      <c r="H257" s="27">
        <v>93.5</v>
      </c>
      <c r="I257" s="2">
        <v>3</v>
      </c>
      <c r="J257" s="2">
        <v>4.9000000000000004</v>
      </c>
      <c r="K257" s="27">
        <v>120.5</v>
      </c>
      <c r="L257" s="2">
        <v>8.1999999999999993</v>
      </c>
      <c r="M257" s="27">
        <v>937</v>
      </c>
      <c r="N257" s="53">
        <v>-0.4123853794118682</v>
      </c>
      <c r="O257" s="27">
        <v>0</v>
      </c>
    </row>
    <row r="258" spans="1:15" x14ac:dyDescent="0.2">
      <c r="A258" s="7">
        <f t="shared" si="9"/>
        <v>214.13888888907968</v>
      </c>
      <c r="B258" s="8">
        <f t="shared" si="11"/>
        <v>42949.63888888908</v>
      </c>
      <c r="C258" s="9">
        <f t="shared" si="10"/>
        <v>42949.645833333525</v>
      </c>
      <c r="D258" s="27">
        <v>66.099999999999994</v>
      </c>
      <c r="E258" s="27">
        <v>0</v>
      </c>
      <c r="F258" s="27">
        <v>65.8</v>
      </c>
      <c r="G258" s="2">
        <v>25.9</v>
      </c>
      <c r="H258" s="27">
        <v>93.4</v>
      </c>
      <c r="I258" s="2">
        <v>2.7</v>
      </c>
      <c r="J258" s="2">
        <v>4.0999999999999996</v>
      </c>
      <c r="K258" s="27">
        <v>121.2</v>
      </c>
      <c r="L258" s="2">
        <v>8.1999999999999993</v>
      </c>
      <c r="M258" s="27">
        <v>937.1</v>
      </c>
      <c r="N258" s="53">
        <v>-0.42710196471905088</v>
      </c>
      <c r="O258" s="27">
        <v>0</v>
      </c>
    </row>
    <row r="259" spans="1:15" x14ac:dyDescent="0.2">
      <c r="A259" s="7">
        <f t="shared" si="9"/>
        <v>214.14583333352493</v>
      </c>
      <c r="B259" s="8">
        <f t="shared" si="11"/>
        <v>42949.645833333525</v>
      </c>
      <c r="C259" s="9">
        <f t="shared" si="10"/>
        <v>42949.65277777797</v>
      </c>
      <c r="D259" s="27">
        <v>91.2</v>
      </c>
      <c r="E259" s="27">
        <v>0</v>
      </c>
      <c r="F259" s="27">
        <v>90.9</v>
      </c>
      <c r="G259" s="2">
        <v>25.9</v>
      </c>
      <c r="H259" s="27">
        <v>93.2</v>
      </c>
      <c r="I259" s="2">
        <v>3.6</v>
      </c>
      <c r="J259" s="2">
        <v>4.9000000000000004</v>
      </c>
      <c r="K259" s="27">
        <v>125</v>
      </c>
      <c r="L259" s="2">
        <v>9.5</v>
      </c>
      <c r="M259" s="27">
        <v>936.9</v>
      </c>
      <c r="N259" s="53">
        <v>-0.4435730940972164</v>
      </c>
      <c r="O259" s="27">
        <v>0</v>
      </c>
    </row>
    <row r="260" spans="1:15" x14ac:dyDescent="0.2">
      <c r="A260" s="7">
        <f t="shared" si="9"/>
        <v>214.15277777797019</v>
      </c>
      <c r="B260" s="8">
        <f t="shared" si="11"/>
        <v>42949.65277777797</v>
      </c>
      <c r="C260" s="9">
        <f t="shared" si="10"/>
        <v>42949.659722222415</v>
      </c>
      <c r="D260" s="27">
        <v>86.9</v>
      </c>
      <c r="E260" s="27">
        <v>0</v>
      </c>
      <c r="F260" s="27">
        <v>86.6</v>
      </c>
      <c r="G260" s="2">
        <v>25.9</v>
      </c>
      <c r="H260" s="27">
        <v>93.1</v>
      </c>
      <c r="I260" s="2">
        <v>2.6</v>
      </c>
      <c r="J260" s="2">
        <v>4.0999999999999996</v>
      </c>
      <c r="K260" s="27">
        <v>132.30000000000001</v>
      </c>
      <c r="L260" s="2">
        <v>11.5</v>
      </c>
      <c r="M260" s="27">
        <v>936.8</v>
      </c>
      <c r="N260" s="53">
        <v>-0.46205203269351941</v>
      </c>
      <c r="O260" s="27">
        <v>0</v>
      </c>
    </row>
    <row r="261" spans="1:15" x14ac:dyDescent="0.2">
      <c r="A261" s="7">
        <f t="shared" si="9"/>
        <v>214.15972222241544</v>
      </c>
      <c r="B261" s="8">
        <f t="shared" si="11"/>
        <v>42949.659722222415</v>
      </c>
      <c r="C261" s="9">
        <f t="shared" si="10"/>
        <v>42949.666666666861</v>
      </c>
      <c r="D261" s="27">
        <v>65.3</v>
      </c>
      <c r="E261" s="27">
        <v>0</v>
      </c>
      <c r="F261" s="27">
        <v>65.2</v>
      </c>
      <c r="G261" s="2">
        <v>25.8</v>
      </c>
      <c r="H261" s="27">
        <v>93.5</v>
      </c>
      <c r="I261" s="2">
        <v>2.7</v>
      </c>
      <c r="J261" s="2">
        <v>4.9000000000000004</v>
      </c>
      <c r="K261" s="27">
        <v>132.1</v>
      </c>
      <c r="L261" s="2">
        <v>10.6</v>
      </c>
      <c r="M261" s="27">
        <v>936.7</v>
      </c>
      <c r="N261" s="53">
        <v>-0.16094899244049243</v>
      </c>
      <c r="O261" s="27">
        <v>0</v>
      </c>
    </row>
    <row r="262" spans="1:15" x14ac:dyDescent="0.2">
      <c r="A262" s="7">
        <f t="shared" si="9"/>
        <v>214.16666666686069</v>
      </c>
      <c r="B262" s="8">
        <f t="shared" si="11"/>
        <v>42949.666666666861</v>
      </c>
      <c r="C262" s="9">
        <f t="shared" si="10"/>
        <v>42949.673611111306</v>
      </c>
      <c r="D262" s="27">
        <v>58.8</v>
      </c>
      <c r="E262" s="27">
        <v>0</v>
      </c>
      <c r="F262" s="27">
        <v>61.7</v>
      </c>
      <c r="G262" s="2">
        <v>25.8</v>
      </c>
      <c r="H262" s="27">
        <v>93.8</v>
      </c>
      <c r="I262" s="2">
        <v>2.2000000000000002</v>
      </c>
      <c r="J262" s="2">
        <v>3.6</v>
      </c>
      <c r="K262" s="27">
        <v>113.9</v>
      </c>
      <c r="L262" s="2">
        <v>9</v>
      </c>
      <c r="M262" s="27">
        <v>936.6</v>
      </c>
      <c r="N262" s="53">
        <v>4.8945864148994369</v>
      </c>
      <c r="O262" s="27">
        <v>0</v>
      </c>
    </row>
    <row r="263" spans="1:15" x14ac:dyDescent="0.2">
      <c r="A263" s="7">
        <f t="shared" si="9"/>
        <v>214.17361111130595</v>
      </c>
      <c r="B263" s="8">
        <f t="shared" si="11"/>
        <v>42949.673611111306</v>
      </c>
      <c r="C263" s="9">
        <f t="shared" si="10"/>
        <v>42949.680555555751</v>
      </c>
      <c r="D263" s="27">
        <v>55.7</v>
      </c>
      <c r="E263" s="27">
        <v>0</v>
      </c>
      <c r="F263" s="27">
        <v>57.1</v>
      </c>
      <c r="G263" s="2">
        <v>25.9</v>
      </c>
      <c r="H263" s="27">
        <v>93.8</v>
      </c>
      <c r="I263" s="2">
        <v>2.8</v>
      </c>
      <c r="J263" s="2">
        <v>4.0999999999999996</v>
      </c>
      <c r="K263" s="27">
        <v>116.4</v>
      </c>
      <c r="L263" s="2">
        <v>11.3</v>
      </c>
      <c r="M263" s="27">
        <v>936.6</v>
      </c>
      <c r="N263" s="53">
        <v>2.4872873437429237</v>
      </c>
      <c r="O263" s="27">
        <v>0</v>
      </c>
    </row>
    <row r="264" spans="1:15" x14ac:dyDescent="0.2">
      <c r="A264" s="7">
        <f t="shared" si="9"/>
        <v>214.1805555557512</v>
      </c>
      <c r="B264" s="8">
        <f t="shared" si="11"/>
        <v>42949.680555555751</v>
      </c>
      <c r="C264" s="9">
        <f t="shared" si="10"/>
        <v>42949.687500000196</v>
      </c>
      <c r="D264" s="27">
        <v>60.2</v>
      </c>
      <c r="E264" s="27">
        <v>0</v>
      </c>
      <c r="F264" s="27">
        <v>60.2</v>
      </c>
      <c r="G264" s="2">
        <v>25.9</v>
      </c>
      <c r="H264" s="27">
        <v>93.7</v>
      </c>
      <c r="I264" s="2">
        <v>2.4</v>
      </c>
      <c r="J264" s="2">
        <v>3.9</v>
      </c>
      <c r="K264" s="27">
        <v>116.4</v>
      </c>
      <c r="L264" s="2">
        <v>8</v>
      </c>
      <c r="M264" s="27">
        <v>936.6</v>
      </c>
      <c r="N264" s="53">
        <v>0</v>
      </c>
      <c r="O264" s="27">
        <v>0</v>
      </c>
    </row>
    <row r="265" spans="1:15" x14ac:dyDescent="0.2">
      <c r="A265" s="7">
        <f t="shared" si="9"/>
        <v>214.18750000019645</v>
      </c>
      <c r="B265" s="8">
        <f t="shared" si="11"/>
        <v>42949.687500000196</v>
      </c>
      <c r="C265" s="9">
        <f t="shared" si="10"/>
        <v>42949.694444444642</v>
      </c>
      <c r="D265" s="27">
        <v>48</v>
      </c>
      <c r="E265" s="27">
        <v>0</v>
      </c>
      <c r="F265" s="27">
        <v>48.3</v>
      </c>
      <c r="G265" s="2">
        <v>25.9</v>
      </c>
      <c r="H265" s="27">
        <v>93.3</v>
      </c>
      <c r="I265" s="2">
        <v>1.8</v>
      </c>
      <c r="J265" s="2">
        <v>3.6</v>
      </c>
      <c r="K265" s="27">
        <v>115.4</v>
      </c>
      <c r="L265" s="2">
        <v>6</v>
      </c>
      <c r="M265" s="27">
        <v>936.6</v>
      </c>
      <c r="N265" s="53">
        <v>0.59830490340403153</v>
      </c>
      <c r="O265" s="27">
        <v>0</v>
      </c>
    </row>
    <row r="266" spans="1:15" x14ac:dyDescent="0.2">
      <c r="A266" s="7">
        <f t="shared" si="9"/>
        <v>214.1944444446417</v>
      </c>
      <c r="B266" s="8">
        <f t="shared" si="11"/>
        <v>42949.694444444642</v>
      </c>
      <c r="C266" s="9">
        <f t="shared" si="10"/>
        <v>42949.701388889087</v>
      </c>
      <c r="D266" s="27">
        <v>38.9</v>
      </c>
      <c r="E266" s="27">
        <v>0</v>
      </c>
      <c r="F266" s="27">
        <v>39.1</v>
      </c>
      <c r="G266" s="2">
        <v>25.9</v>
      </c>
      <c r="H266" s="27">
        <v>93.3</v>
      </c>
      <c r="I266" s="2">
        <v>1.8</v>
      </c>
      <c r="J266" s="2">
        <v>3.1</v>
      </c>
      <c r="K266" s="27">
        <v>115.4</v>
      </c>
      <c r="L266" s="2">
        <v>4.4000000000000004</v>
      </c>
      <c r="M266" s="27">
        <v>936.7</v>
      </c>
      <c r="N266" s="53">
        <v>0.42578698276438209</v>
      </c>
      <c r="O266" s="27">
        <v>0</v>
      </c>
    </row>
    <row r="267" spans="1:15" x14ac:dyDescent="0.2">
      <c r="A267" s="7">
        <f t="shared" si="9"/>
        <v>214.20138888908696</v>
      </c>
      <c r="B267" s="8">
        <f t="shared" si="11"/>
        <v>42949.701388889087</v>
      </c>
      <c r="C267" s="9">
        <f t="shared" si="10"/>
        <v>42949.708333333532</v>
      </c>
      <c r="D267" s="27">
        <v>64.099999999999994</v>
      </c>
      <c r="E267" s="27">
        <v>0</v>
      </c>
      <c r="F267" s="27">
        <v>63.8</v>
      </c>
      <c r="G267" s="2">
        <v>25.7</v>
      </c>
      <c r="H267" s="27">
        <v>95.4</v>
      </c>
      <c r="I267" s="2">
        <v>2.2999999999999998</v>
      </c>
      <c r="J267" s="2">
        <v>3.9</v>
      </c>
      <c r="K267" s="27">
        <v>112.8</v>
      </c>
      <c r="L267" s="2">
        <v>6.1</v>
      </c>
      <c r="M267" s="27">
        <v>936.5</v>
      </c>
      <c r="N267" s="53">
        <v>-0.68579016095299916</v>
      </c>
      <c r="O267" s="27">
        <v>0</v>
      </c>
    </row>
    <row r="268" spans="1:15" x14ac:dyDescent="0.2">
      <c r="A268" s="7">
        <f t="shared" si="9"/>
        <v>214.20833333353221</v>
      </c>
      <c r="B268" s="8">
        <f t="shared" si="11"/>
        <v>42949.708333333532</v>
      </c>
      <c r="C268" s="9">
        <f t="shared" si="10"/>
        <v>42949.715277777977</v>
      </c>
      <c r="D268" s="27">
        <v>49.9</v>
      </c>
      <c r="E268" s="27">
        <v>0</v>
      </c>
      <c r="F268" s="27">
        <v>49.5</v>
      </c>
      <c r="G268" s="2">
        <v>25.6</v>
      </c>
      <c r="H268" s="27">
        <v>95.7</v>
      </c>
      <c r="I268" s="2">
        <v>1.1000000000000001</v>
      </c>
      <c r="J268" s="2">
        <v>3.1</v>
      </c>
      <c r="K268" s="27">
        <v>91.9</v>
      </c>
      <c r="L268" s="2">
        <v>21.2</v>
      </c>
      <c r="M268" s="27">
        <v>936.6</v>
      </c>
      <c r="N268" s="53">
        <v>-0.98843843765384509</v>
      </c>
      <c r="O268" s="27">
        <v>0</v>
      </c>
    </row>
    <row r="269" spans="1:15" x14ac:dyDescent="0.2">
      <c r="A269" s="7">
        <f t="shared" si="9"/>
        <v>214.21527777797746</v>
      </c>
      <c r="B269" s="8">
        <f t="shared" si="11"/>
        <v>42949.715277777977</v>
      </c>
      <c r="C269" s="9">
        <f t="shared" si="10"/>
        <v>42949.722222222423</v>
      </c>
      <c r="D269" s="27">
        <v>49.5</v>
      </c>
      <c r="E269" s="27">
        <v>0</v>
      </c>
      <c r="F269" s="27">
        <v>48.6</v>
      </c>
      <c r="G269" s="2">
        <v>25.6</v>
      </c>
      <c r="H269" s="27">
        <v>95.2</v>
      </c>
      <c r="I269" s="2">
        <v>1.1000000000000001</v>
      </c>
      <c r="J269" s="2">
        <v>3.1</v>
      </c>
      <c r="K269" s="27">
        <v>43.6</v>
      </c>
      <c r="L269" s="2">
        <v>16.7</v>
      </c>
      <c r="M269" s="27">
        <v>936.5</v>
      </c>
      <c r="N269" s="53">
        <v>-2.4228471659886459</v>
      </c>
      <c r="O269" s="27">
        <v>0</v>
      </c>
    </row>
    <row r="270" spans="1:15" x14ac:dyDescent="0.2">
      <c r="A270" s="7">
        <f t="shared" si="9"/>
        <v>214.22222222242272</v>
      </c>
      <c r="B270" s="8">
        <f t="shared" si="11"/>
        <v>42949.722222222423</v>
      </c>
      <c r="C270" s="9">
        <f t="shared" si="10"/>
        <v>42949.729166666868</v>
      </c>
      <c r="D270" s="27">
        <v>66.5</v>
      </c>
      <c r="E270" s="27">
        <v>0</v>
      </c>
      <c r="F270" s="27">
        <v>66</v>
      </c>
      <c r="G270" s="2">
        <v>25.7</v>
      </c>
      <c r="H270" s="27">
        <v>95.8</v>
      </c>
      <c r="I270" s="2">
        <v>0.2</v>
      </c>
      <c r="J270" s="2">
        <v>1.9</v>
      </c>
      <c r="K270" s="27">
        <v>73.7</v>
      </c>
      <c r="L270" s="2">
        <v>11.2</v>
      </c>
      <c r="M270" s="27">
        <v>936.5</v>
      </c>
      <c r="N270" s="53">
        <v>-1.47984693490007</v>
      </c>
      <c r="O270" s="27">
        <v>0</v>
      </c>
    </row>
    <row r="271" spans="1:15" x14ac:dyDescent="0.2">
      <c r="A271" s="7">
        <f t="shared" si="9"/>
        <v>214.22916666686797</v>
      </c>
      <c r="B271" s="8">
        <f t="shared" si="11"/>
        <v>42949.729166666868</v>
      </c>
      <c r="C271" s="9">
        <f t="shared" si="10"/>
        <v>42949.736111111313</v>
      </c>
      <c r="D271" s="27">
        <v>64.8</v>
      </c>
      <c r="E271" s="27">
        <v>1.2</v>
      </c>
      <c r="F271" s="27">
        <v>63.8</v>
      </c>
      <c r="G271" s="2">
        <v>25.6</v>
      </c>
      <c r="H271" s="27">
        <v>95.4</v>
      </c>
      <c r="I271" s="2">
        <v>1.6</v>
      </c>
      <c r="J271" s="2">
        <v>3.4</v>
      </c>
      <c r="K271" s="27">
        <v>106.3</v>
      </c>
      <c r="L271" s="2">
        <v>15.7</v>
      </c>
      <c r="M271" s="27">
        <v>936.5</v>
      </c>
      <c r="N271" s="53">
        <v>-2.0897552777869217</v>
      </c>
      <c r="O271" s="27">
        <v>0</v>
      </c>
    </row>
    <row r="272" spans="1:15" x14ac:dyDescent="0.2">
      <c r="A272" s="7">
        <f t="shared" si="9"/>
        <v>214.23611111131322</v>
      </c>
      <c r="B272" s="8">
        <f t="shared" si="11"/>
        <v>42949.736111111313</v>
      </c>
      <c r="C272" s="9">
        <f t="shared" si="10"/>
        <v>42949.743055555758</v>
      </c>
      <c r="D272" s="27">
        <v>109</v>
      </c>
      <c r="E272" s="27">
        <v>0</v>
      </c>
      <c r="F272" s="27">
        <v>107.4</v>
      </c>
      <c r="G272" s="2">
        <v>25.6</v>
      </c>
      <c r="H272" s="27">
        <v>95.7</v>
      </c>
      <c r="I272" s="2">
        <v>2</v>
      </c>
      <c r="J272" s="2">
        <v>3.6</v>
      </c>
      <c r="K272" s="27">
        <v>97.7</v>
      </c>
      <c r="L272" s="2">
        <v>11.4</v>
      </c>
      <c r="M272" s="27">
        <v>936.5</v>
      </c>
      <c r="N272" s="53">
        <v>-5.9295102528671793</v>
      </c>
      <c r="O272" s="27">
        <v>0</v>
      </c>
    </row>
    <row r="273" spans="1:15" x14ac:dyDescent="0.2">
      <c r="A273" s="7">
        <f t="shared" si="9"/>
        <v>214.24305555575847</v>
      </c>
      <c r="B273" s="8">
        <f t="shared" si="11"/>
        <v>42949.743055555758</v>
      </c>
      <c r="C273" s="9">
        <f t="shared" si="10"/>
        <v>42949.750000000204</v>
      </c>
      <c r="D273" s="27">
        <v>67.099999999999994</v>
      </c>
      <c r="E273" s="27">
        <v>0</v>
      </c>
      <c r="F273" s="27">
        <v>66.7</v>
      </c>
      <c r="G273" s="2">
        <v>25.7</v>
      </c>
      <c r="H273" s="27">
        <v>95.7</v>
      </c>
      <c r="I273" s="2">
        <v>0.4</v>
      </c>
      <c r="J273" s="2">
        <v>2.4</v>
      </c>
      <c r="K273" s="27">
        <v>78.7</v>
      </c>
      <c r="L273" s="2">
        <v>21.1</v>
      </c>
      <c r="M273" s="27">
        <v>936.5</v>
      </c>
      <c r="N273" s="53">
        <v>-1.6982647015957986</v>
      </c>
      <c r="O273" s="27">
        <v>0</v>
      </c>
    </row>
    <row r="274" spans="1:15" x14ac:dyDescent="0.2">
      <c r="A274" s="7">
        <f t="shared" si="9"/>
        <v>214.25000000020373</v>
      </c>
      <c r="B274" s="8">
        <f t="shared" si="11"/>
        <v>42949.750000000204</v>
      </c>
      <c r="C274" s="9">
        <f t="shared" si="10"/>
        <v>42949.756944444649</v>
      </c>
      <c r="D274" s="27">
        <v>44.4</v>
      </c>
      <c r="E274" s="27">
        <v>0</v>
      </c>
      <c r="F274" s="27">
        <v>45.3</v>
      </c>
      <c r="G274" s="2">
        <v>25.7</v>
      </c>
      <c r="H274" s="27">
        <v>95.3</v>
      </c>
      <c r="I274" s="2">
        <v>0.2</v>
      </c>
      <c r="J274" s="2">
        <v>2.1</v>
      </c>
      <c r="K274" s="27">
        <v>54.8</v>
      </c>
      <c r="L274" s="2">
        <v>11.1</v>
      </c>
      <c r="M274" s="27">
        <v>936.5</v>
      </c>
      <c r="N274" s="53">
        <v>4.4743464411721874</v>
      </c>
      <c r="O274" s="27">
        <v>0</v>
      </c>
    </row>
    <row r="275" spans="1:15" x14ac:dyDescent="0.2">
      <c r="A275" s="7">
        <f t="shared" si="9"/>
        <v>214.25694444464898</v>
      </c>
      <c r="B275" s="8">
        <f t="shared" si="11"/>
        <v>42949.756944444649</v>
      </c>
      <c r="C275" s="9">
        <f t="shared" si="10"/>
        <v>42949.763888889094</v>
      </c>
      <c r="D275" s="27">
        <v>30.8</v>
      </c>
      <c r="E275" s="27">
        <v>0</v>
      </c>
      <c r="F275" s="27">
        <v>32.700000000000003</v>
      </c>
      <c r="G275" s="2">
        <v>25.7</v>
      </c>
      <c r="H275" s="27">
        <v>95.6</v>
      </c>
      <c r="I275" s="2">
        <v>0.1</v>
      </c>
      <c r="J275" s="2">
        <v>1.9</v>
      </c>
      <c r="K275" s="27">
        <v>29.5</v>
      </c>
      <c r="L275" s="2">
        <v>5.3</v>
      </c>
      <c r="M275" s="27">
        <v>936.5</v>
      </c>
      <c r="N275" s="53">
        <v>11.393531989783183</v>
      </c>
      <c r="O275" s="27">
        <v>0</v>
      </c>
    </row>
    <row r="276" spans="1:15" x14ac:dyDescent="0.2">
      <c r="A276" s="7">
        <f t="shared" si="9"/>
        <v>214.26388888909423</v>
      </c>
      <c r="B276" s="8">
        <f t="shared" si="11"/>
        <v>42949.763888889094</v>
      </c>
      <c r="C276" s="9">
        <f t="shared" si="10"/>
        <v>42949.770833333539</v>
      </c>
      <c r="D276" s="27">
        <v>21.5</v>
      </c>
      <c r="E276" s="27">
        <v>0</v>
      </c>
      <c r="F276" s="27">
        <v>24.3</v>
      </c>
      <c r="G276" s="2">
        <v>25.7</v>
      </c>
      <c r="H276" s="27">
        <v>95.4</v>
      </c>
      <c r="I276" s="2">
        <v>0.2</v>
      </c>
      <c r="J276" s="2">
        <v>1.9</v>
      </c>
      <c r="K276" s="27">
        <v>72.099999999999994</v>
      </c>
      <c r="L276" s="2">
        <v>15.8</v>
      </c>
      <c r="M276" s="27">
        <v>936.6</v>
      </c>
      <c r="N276" s="53">
        <v>21.134507989079886</v>
      </c>
      <c r="O276" s="27">
        <v>0</v>
      </c>
    </row>
    <row r="277" spans="1:15" x14ac:dyDescent="0.2">
      <c r="A277" s="7">
        <f t="shared" si="9"/>
        <v>214.27083333353949</v>
      </c>
      <c r="B277" s="8">
        <f t="shared" si="11"/>
        <v>42949.770833333539</v>
      </c>
      <c r="C277" s="9">
        <f t="shared" si="10"/>
        <v>42949.777777777985</v>
      </c>
      <c r="D277" s="27">
        <v>16.100000000000001</v>
      </c>
      <c r="E277" s="27">
        <v>0</v>
      </c>
      <c r="F277" s="27">
        <v>18.600000000000001</v>
      </c>
      <c r="G277" s="2">
        <v>25.7</v>
      </c>
      <c r="H277" s="27">
        <v>94.8</v>
      </c>
      <c r="I277" s="2">
        <v>1.3</v>
      </c>
      <c r="J277" s="2">
        <v>3.4</v>
      </c>
      <c r="K277" s="27">
        <v>93.3</v>
      </c>
      <c r="L277" s="2">
        <v>8</v>
      </c>
      <c r="M277" s="27">
        <v>936.6</v>
      </c>
      <c r="N277" s="53">
        <v>25.391442416445866</v>
      </c>
      <c r="O277" s="27">
        <v>0</v>
      </c>
    </row>
    <row r="278" spans="1:15" x14ac:dyDescent="0.2">
      <c r="A278" s="7">
        <f t="shared" si="9"/>
        <v>214.27777777798474</v>
      </c>
      <c r="B278" s="8">
        <f t="shared" si="11"/>
        <v>42949.777777777985</v>
      </c>
      <c r="C278" s="9">
        <f t="shared" si="10"/>
        <v>42949.78472222243</v>
      </c>
      <c r="D278" s="27">
        <v>17.100000000000001</v>
      </c>
      <c r="E278" s="27">
        <v>0</v>
      </c>
      <c r="F278" s="27">
        <v>19</v>
      </c>
      <c r="G278" s="2">
        <v>25.7</v>
      </c>
      <c r="H278" s="27">
        <v>94.5</v>
      </c>
      <c r="I278" s="2">
        <v>1.9</v>
      </c>
      <c r="J278" s="2">
        <v>3.4</v>
      </c>
      <c r="K278" s="27">
        <v>105</v>
      </c>
      <c r="L278" s="2">
        <v>9.1999999999999993</v>
      </c>
      <c r="M278" s="27">
        <v>936.6</v>
      </c>
      <c r="N278" s="53">
        <v>29.260241231773509</v>
      </c>
      <c r="O278" s="27">
        <v>0</v>
      </c>
    </row>
    <row r="279" spans="1:15" x14ac:dyDescent="0.2">
      <c r="A279" s="7">
        <f t="shared" ref="A279:A342" si="12">IF(B279="","",B279-DATEVALUE(YEAR($B$6)&amp;"/1/1")+0.5)</f>
        <v>214.28472222242999</v>
      </c>
      <c r="B279" s="8">
        <f t="shared" si="11"/>
        <v>42949.78472222243</v>
      </c>
      <c r="C279" s="9">
        <f t="shared" ref="C279:C342" si="13">IF(B279="","",B279+TIMEVALUE("0:10"))</f>
        <v>42949.791666666875</v>
      </c>
      <c r="D279" s="27">
        <v>8.1999999999999993</v>
      </c>
      <c r="E279" s="27">
        <v>0</v>
      </c>
      <c r="F279" s="27">
        <v>10.3</v>
      </c>
      <c r="G279" s="2">
        <v>25.7</v>
      </c>
      <c r="H279" s="27">
        <v>94.9</v>
      </c>
      <c r="I279" s="2">
        <v>1.6</v>
      </c>
      <c r="J279" s="2">
        <v>3.1</v>
      </c>
      <c r="K279" s="27">
        <v>102.1</v>
      </c>
      <c r="L279" s="2">
        <v>7.3</v>
      </c>
      <c r="M279" s="27">
        <v>936.6</v>
      </c>
      <c r="N279" s="53">
        <v>64.820429200709086</v>
      </c>
      <c r="O279" s="27">
        <v>0</v>
      </c>
    </row>
    <row r="280" spans="1:15" x14ac:dyDescent="0.2">
      <c r="A280" s="7">
        <f t="shared" si="12"/>
        <v>214.29166666687524</v>
      </c>
      <c r="B280" s="8">
        <f t="shared" si="11"/>
        <v>42949.791666666875</v>
      </c>
      <c r="C280" s="9">
        <f t="shared" si="13"/>
        <v>42949.79861111132</v>
      </c>
      <c r="D280" s="27">
        <v>1.4</v>
      </c>
      <c r="E280" s="27">
        <v>0</v>
      </c>
      <c r="F280" s="27">
        <v>3</v>
      </c>
      <c r="G280" s="2">
        <v>25.6</v>
      </c>
      <c r="H280" s="27">
        <v>95.2</v>
      </c>
      <c r="I280" s="2">
        <v>1.2</v>
      </c>
      <c r="J280" s="2">
        <v>2.9</v>
      </c>
      <c r="K280" s="27">
        <v>90.3</v>
      </c>
      <c r="L280" s="2">
        <v>10.8</v>
      </c>
      <c r="M280" s="27">
        <v>936.7</v>
      </c>
      <c r="N280" s="53">
        <v>0</v>
      </c>
      <c r="O280" s="27">
        <v>0</v>
      </c>
    </row>
    <row r="281" spans="1:15" x14ac:dyDescent="0.2">
      <c r="A281" s="7">
        <f t="shared" si="12"/>
        <v>214.2986111113205</v>
      </c>
      <c r="B281" s="8">
        <f t="shared" ref="B281:B344" si="14">B280+TIMEVALUE("0:10")</f>
        <v>42949.79861111132</v>
      </c>
      <c r="C281" s="9">
        <f t="shared" si="13"/>
        <v>42949.805555555766</v>
      </c>
      <c r="D281" s="27">
        <v>0</v>
      </c>
      <c r="E281" s="27">
        <v>0</v>
      </c>
      <c r="F281" s="27">
        <v>1.5</v>
      </c>
      <c r="G281" s="2">
        <v>25.7</v>
      </c>
      <c r="H281" s="27">
        <v>94.7</v>
      </c>
      <c r="I281" s="2">
        <v>1.2</v>
      </c>
      <c r="J281" s="2">
        <v>2.9</v>
      </c>
      <c r="K281" s="27">
        <v>90.3</v>
      </c>
      <c r="L281" s="2">
        <v>11.6</v>
      </c>
      <c r="M281" s="27">
        <v>936.8</v>
      </c>
      <c r="N281" s="53">
        <v>0</v>
      </c>
      <c r="O281" s="27">
        <v>0</v>
      </c>
    </row>
    <row r="282" spans="1:15" x14ac:dyDescent="0.2">
      <c r="A282" s="7">
        <f t="shared" si="12"/>
        <v>214.30555555576575</v>
      </c>
      <c r="B282" s="8">
        <f t="shared" si="14"/>
        <v>42949.805555555766</v>
      </c>
      <c r="C282" s="9">
        <f t="shared" si="13"/>
        <v>42949.812500000211</v>
      </c>
      <c r="D282" s="27">
        <v>0</v>
      </c>
      <c r="E282" s="27">
        <v>0</v>
      </c>
      <c r="F282" s="27">
        <v>0</v>
      </c>
      <c r="G282" s="2">
        <v>25.7</v>
      </c>
      <c r="H282" s="27">
        <v>95.1</v>
      </c>
      <c r="I282" s="2">
        <v>0.2</v>
      </c>
      <c r="J282" s="2">
        <v>2.1</v>
      </c>
      <c r="K282" s="27">
        <v>84.2</v>
      </c>
      <c r="L282" s="2">
        <v>3.8</v>
      </c>
      <c r="M282" s="27">
        <v>937</v>
      </c>
      <c r="N282" s="53">
        <v>0</v>
      </c>
      <c r="O282" s="27">
        <v>0</v>
      </c>
    </row>
    <row r="283" spans="1:15" x14ac:dyDescent="0.2">
      <c r="A283" s="7">
        <f t="shared" si="12"/>
        <v>214.312500000211</v>
      </c>
      <c r="B283" s="8">
        <f t="shared" si="14"/>
        <v>42949.812500000211</v>
      </c>
      <c r="C283" s="9">
        <f t="shared" si="13"/>
        <v>42949.819444444656</v>
      </c>
      <c r="D283" s="27">
        <v>0</v>
      </c>
      <c r="E283" s="27">
        <v>0</v>
      </c>
      <c r="F283" s="27">
        <v>0</v>
      </c>
      <c r="G283" s="2">
        <v>25.6</v>
      </c>
      <c r="H283" s="27">
        <v>96.1</v>
      </c>
      <c r="I283" s="2">
        <v>0.1</v>
      </c>
      <c r="J283" s="2">
        <v>2.1</v>
      </c>
      <c r="K283" s="27">
        <v>48.7</v>
      </c>
      <c r="L283" s="2">
        <v>5.3</v>
      </c>
      <c r="M283" s="27">
        <v>937</v>
      </c>
      <c r="N283" s="53">
        <v>0</v>
      </c>
      <c r="O283" s="27">
        <v>0</v>
      </c>
    </row>
    <row r="284" spans="1:15" x14ac:dyDescent="0.2">
      <c r="A284" s="7">
        <f t="shared" si="12"/>
        <v>214.31944444465626</v>
      </c>
      <c r="B284" s="8">
        <f t="shared" si="14"/>
        <v>42949.819444444656</v>
      </c>
      <c r="C284" s="9">
        <f t="shared" si="13"/>
        <v>42949.826388889102</v>
      </c>
      <c r="D284" s="27">
        <v>0</v>
      </c>
      <c r="E284" s="27">
        <v>0</v>
      </c>
      <c r="F284" s="27">
        <v>0</v>
      </c>
      <c r="G284" s="2">
        <v>25.6</v>
      </c>
      <c r="H284" s="27">
        <v>96.4</v>
      </c>
      <c r="I284" s="2">
        <v>0.2</v>
      </c>
      <c r="J284" s="2">
        <v>1.9</v>
      </c>
      <c r="K284" s="27">
        <v>41.7</v>
      </c>
      <c r="L284" s="2">
        <v>4.0999999999999996</v>
      </c>
      <c r="M284" s="27">
        <v>937.1</v>
      </c>
      <c r="N284" s="53">
        <v>0</v>
      </c>
      <c r="O284" s="27">
        <v>0</v>
      </c>
    </row>
    <row r="285" spans="1:15" x14ac:dyDescent="0.2">
      <c r="A285" s="7">
        <f t="shared" si="12"/>
        <v>214.32638888910151</v>
      </c>
      <c r="B285" s="8">
        <f t="shared" si="14"/>
        <v>42949.826388889102</v>
      </c>
      <c r="C285" s="9">
        <f t="shared" si="13"/>
        <v>42949.833333333547</v>
      </c>
      <c r="D285" s="27">
        <v>0</v>
      </c>
      <c r="E285" s="27">
        <v>0</v>
      </c>
      <c r="F285" s="27">
        <v>0</v>
      </c>
      <c r="G285" s="2">
        <v>25.6</v>
      </c>
      <c r="H285" s="27">
        <v>96.4</v>
      </c>
      <c r="I285" s="2">
        <v>0.3</v>
      </c>
      <c r="J285" s="2">
        <v>2.4</v>
      </c>
      <c r="K285" s="27">
        <v>59.5</v>
      </c>
      <c r="L285" s="2">
        <v>14.2</v>
      </c>
      <c r="M285" s="27">
        <v>937.1</v>
      </c>
      <c r="N285" s="53">
        <v>0</v>
      </c>
      <c r="O285" s="27">
        <v>0</v>
      </c>
    </row>
    <row r="286" spans="1:15" x14ac:dyDescent="0.2">
      <c r="A286" s="7">
        <f t="shared" si="12"/>
        <v>214.33333333354676</v>
      </c>
      <c r="B286" s="8">
        <f t="shared" si="14"/>
        <v>42949.833333333547</v>
      </c>
      <c r="C286" s="9">
        <f t="shared" si="13"/>
        <v>42949.840277777992</v>
      </c>
      <c r="D286" s="27">
        <v>0</v>
      </c>
      <c r="E286" s="27">
        <v>0</v>
      </c>
      <c r="F286" s="27">
        <v>0</v>
      </c>
      <c r="G286" s="2">
        <v>25.6</v>
      </c>
      <c r="H286" s="27">
        <v>96.4</v>
      </c>
      <c r="I286" s="2">
        <v>0.2</v>
      </c>
      <c r="J286" s="2">
        <v>1.6</v>
      </c>
      <c r="K286" s="27">
        <v>43.8</v>
      </c>
      <c r="L286" s="2">
        <v>12.6</v>
      </c>
      <c r="M286" s="27">
        <v>937.2</v>
      </c>
      <c r="N286" s="53">
        <v>0</v>
      </c>
      <c r="O286" s="27">
        <v>0</v>
      </c>
    </row>
    <row r="287" spans="1:15" x14ac:dyDescent="0.2">
      <c r="A287" s="7">
        <f t="shared" si="12"/>
        <v>214.34027777799201</v>
      </c>
      <c r="B287" s="8">
        <f t="shared" si="14"/>
        <v>42949.840277777992</v>
      </c>
      <c r="C287" s="9">
        <f t="shared" si="13"/>
        <v>42949.847222222437</v>
      </c>
      <c r="D287" s="27">
        <v>0</v>
      </c>
      <c r="E287" s="27">
        <v>0</v>
      </c>
      <c r="F287" s="27">
        <v>0</v>
      </c>
      <c r="G287" s="2">
        <v>25.6</v>
      </c>
      <c r="H287" s="27">
        <v>96.3</v>
      </c>
      <c r="I287" s="2">
        <v>0.1</v>
      </c>
      <c r="J287" s="2">
        <v>2.1</v>
      </c>
      <c r="K287" s="27">
        <v>63.4</v>
      </c>
      <c r="L287" s="2">
        <v>15</v>
      </c>
      <c r="M287" s="27">
        <v>937.3</v>
      </c>
      <c r="N287" s="53">
        <v>0</v>
      </c>
      <c r="O287" s="27">
        <v>0</v>
      </c>
    </row>
    <row r="288" spans="1:15" x14ac:dyDescent="0.2">
      <c r="A288" s="7">
        <f t="shared" si="12"/>
        <v>214.34722222243727</v>
      </c>
      <c r="B288" s="8">
        <f t="shared" si="14"/>
        <v>42949.847222222437</v>
      </c>
      <c r="C288" s="9">
        <f t="shared" si="13"/>
        <v>42949.854166666883</v>
      </c>
      <c r="D288" s="27">
        <v>0</v>
      </c>
      <c r="E288" s="27">
        <v>0</v>
      </c>
      <c r="F288" s="27">
        <v>0</v>
      </c>
      <c r="G288" s="2">
        <v>25.6</v>
      </c>
      <c r="H288" s="27">
        <v>96.1</v>
      </c>
      <c r="I288" s="2">
        <v>0.5</v>
      </c>
      <c r="J288" s="2">
        <v>2.1</v>
      </c>
      <c r="K288" s="27">
        <v>93.4</v>
      </c>
      <c r="L288" s="2">
        <v>3.8</v>
      </c>
      <c r="M288" s="27">
        <v>937.3</v>
      </c>
      <c r="N288" s="53">
        <v>0</v>
      </c>
      <c r="O288" s="27">
        <v>0</v>
      </c>
    </row>
    <row r="289" spans="1:15" x14ac:dyDescent="0.2">
      <c r="A289" s="7">
        <f t="shared" si="12"/>
        <v>214.35416666688252</v>
      </c>
      <c r="B289" s="8">
        <f t="shared" si="14"/>
        <v>42949.854166666883</v>
      </c>
      <c r="C289" s="9">
        <f t="shared" si="13"/>
        <v>42949.861111111328</v>
      </c>
      <c r="D289" s="27">
        <v>0</v>
      </c>
      <c r="E289" s="27">
        <v>0</v>
      </c>
      <c r="F289" s="27">
        <v>0</v>
      </c>
      <c r="G289" s="2">
        <v>25.6</v>
      </c>
      <c r="H289" s="27">
        <v>96.4</v>
      </c>
      <c r="I289" s="2">
        <v>0.9</v>
      </c>
      <c r="J289" s="2">
        <v>2.4</v>
      </c>
      <c r="K289" s="27">
        <v>98.9</v>
      </c>
      <c r="L289" s="2">
        <v>7.2</v>
      </c>
      <c r="M289" s="27">
        <v>937.3</v>
      </c>
      <c r="N289" s="53">
        <v>0</v>
      </c>
      <c r="O289" s="27">
        <v>0</v>
      </c>
    </row>
    <row r="290" spans="1:15" x14ac:dyDescent="0.2">
      <c r="A290" s="7">
        <f t="shared" si="12"/>
        <v>214.36111111132777</v>
      </c>
      <c r="B290" s="8">
        <f t="shared" si="14"/>
        <v>42949.861111111328</v>
      </c>
      <c r="C290" s="9">
        <f t="shared" si="13"/>
        <v>42949.868055555773</v>
      </c>
      <c r="D290" s="27">
        <v>0</v>
      </c>
      <c r="E290" s="27">
        <v>0</v>
      </c>
      <c r="F290" s="27">
        <v>0</v>
      </c>
      <c r="G290" s="2">
        <v>25.6</v>
      </c>
      <c r="H290" s="27">
        <v>96.7</v>
      </c>
      <c r="I290" s="2">
        <v>0.6</v>
      </c>
      <c r="J290" s="2">
        <v>2.4</v>
      </c>
      <c r="K290" s="27">
        <v>88</v>
      </c>
      <c r="L290" s="2">
        <v>8.6</v>
      </c>
      <c r="M290" s="27">
        <v>937.3</v>
      </c>
      <c r="N290" s="53">
        <v>0</v>
      </c>
      <c r="O290" s="27">
        <v>0</v>
      </c>
    </row>
    <row r="291" spans="1:15" x14ac:dyDescent="0.2">
      <c r="A291" s="7">
        <f t="shared" si="12"/>
        <v>214.36805555577303</v>
      </c>
      <c r="B291" s="8">
        <f t="shared" si="14"/>
        <v>42949.868055555773</v>
      </c>
      <c r="C291" s="9">
        <f t="shared" si="13"/>
        <v>42949.875000000218</v>
      </c>
      <c r="D291" s="27">
        <v>0</v>
      </c>
      <c r="E291" s="27">
        <v>0</v>
      </c>
      <c r="F291" s="27">
        <v>0</v>
      </c>
      <c r="G291" s="2">
        <v>25.6</v>
      </c>
      <c r="H291" s="27">
        <v>96.3</v>
      </c>
      <c r="I291" s="2">
        <v>0.3</v>
      </c>
      <c r="J291" s="2">
        <v>2.1</v>
      </c>
      <c r="K291" s="27">
        <v>86.2</v>
      </c>
      <c r="L291" s="2">
        <v>12.7</v>
      </c>
      <c r="M291" s="27">
        <v>937.5</v>
      </c>
      <c r="N291" s="53">
        <v>0</v>
      </c>
      <c r="O291" s="27">
        <v>0</v>
      </c>
    </row>
    <row r="292" spans="1:15" x14ac:dyDescent="0.2">
      <c r="A292" s="7">
        <f t="shared" si="12"/>
        <v>214.37500000021828</v>
      </c>
      <c r="B292" s="8">
        <f t="shared" si="14"/>
        <v>42949.875000000218</v>
      </c>
      <c r="C292" s="9">
        <f t="shared" si="13"/>
        <v>42949.881944444664</v>
      </c>
      <c r="D292" s="27">
        <v>0</v>
      </c>
      <c r="E292" s="27">
        <v>0</v>
      </c>
      <c r="F292" s="27">
        <v>0</v>
      </c>
      <c r="G292" s="2">
        <v>25.7</v>
      </c>
      <c r="H292" s="27">
        <v>96.2</v>
      </c>
      <c r="I292" s="2">
        <v>0.4</v>
      </c>
      <c r="J292" s="2">
        <v>2.1</v>
      </c>
      <c r="K292" s="27">
        <v>87.4</v>
      </c>
      <c r="L292" s="2">
        <v>8.9</v>
      </c>
      <c r="M292" s="27">
        <v>937.5</v>
      </c>
      <c r="N292" s="53">
        <v>0</v>
      </c>
      <c r="O292" s="27">
        <v>0</v>
      </c>
    </row>
    <row r="293" spans="1:15" x14ac:dyDescent="0.2">
      <c r="A293" s="7">
        <f t="shared" si="12"/>
        <v>214.38194444466353</v>
      </c>
      <c r="B293" s="8">
        <f t="shared" si="14"/>
        <v>42949.881944444664</v>
      </c>
      <c r="C293" s="9">
        <f t="shared" si="13"/>
        <v>42949.888888889109</v>
      </c>
      <c r="D293" s="27">
        <v>0</v>
      </c>
      <c r="E293" s="27">
        <v>0</v>
      </c>
      <c r="F293" s="27">
        <v>0</v>
      </c>
      <c r="G293" s="2">
        <v>25.7</v>
      </c>
      <c r="H293" s="27">
        <v>96.2</v>
      </c>
      <c r="I293" s="2">
        <v>0.1</v>
      </c>
      <c r="J293" s="2">
        <v>2.1</v>
      </c>
      <c r="K293" s="27">
        <v>54.8</v>
      </c>
      <c r="L293" s="2">
        <v>8.6999999999999993</v>
      </c>
      <c r="M293" s="27">
        <v>937.5</v>
      </c>
      <c r="N293" s="53">
        <v>0</v>
      </c>
      <c r="O293" s="27">
        <v>0</v>
      </c>
    </row>
    <row r="294" spans="1:15" x14ac:dyDescent="0.2">
      <c r="A294" s="7">
        <f t="shared" si="12"/>
        <v>214.38888888910878</v>
      </c>
      <c r="B294" s="8">
        <f t="shared" si="14"/>
        <v>42949.888888889109</v>
      </c>
      <c r="C294" s="9">
        <f t="shared" si="13"/>
        <v>42949.895833333554</v>
      </c>
      <c r="D294" s="27">
        <v>0</v>
      </c>
      <c r="E294" s="27">
        <v>0</v>
      </c>
      <c r="F294" s="27">
        <v>0</v>
      </c>
      <c r="G294" s="2">
        <v>25.7</v>
      </c>
      <c r="H294" s="27">
        <v>96.5</v>
      </c>
      <c r="I294" s="2">
        <v>0.4</v>
      </c>
      <c r="J294" s="2">
        <v>2.1</v>
      </c>
      <c r="K294" s="27">
        <v>88.7</v>
      </c>
      <c r="L294" s="2">
        <v>5.0999999999999996</v>
      </c>
      <c r="M294" s="27">
        <v>937.5</v>
      </c>
      <c r="N294" s="53">
        <v>0</v>
      </c>
      <c r="O294" s="27">
        <v>0</v>
      </c>
    </row>
    <row r="295" spans="1:15" x14ac:dyDescent="0.2">
      <c r="A295" s="7">
        <f t="shared" si="12"/>
        <v>214.39583333355404</v>
      </c>
      <c r="B295" s="8">
        <f t="shared" si="14"/>
        <v>42949.895833333554</v>
      </c>
      <c r="C295" s="9">
        <f t="shared" si="13"/>
        <v>42949.902777777999</v>
      </c>
      <c r="D295" s="27">
        <v>0</v>
      </c>
      <c r="E295" s="27">
        <v>0</v>
      </c>
      <c r="F295" s="27">
        <v>0</v>
      </c>
      <c r="G295" s="2">
        <v>25.6</v>
      </c>
      <c r="H295" s="27">
        <v>96.9</v>
      </c>
      <c r="I295" s="2">
        <v>0.4</v>
      </c>
      <c r="J295" s="2">
        <v>2.1</v>
      </c>
      <c r="K295" s="27">
        <v>93.5</v>
      </c>
      <c r="L295" s="2">
        <v>2.2999999999999998</v>
      </c>
      <c r="M295" s="27">
        <v>937.5</v>
      </c>
      <c r="N295" s="53">
        <v>0</v>
      </c>
      <c r="O295" s="27">
        <v>0</v>
      </c>
    </row>
    <row r="296" spans="1:15" x14ac:dyDescent="0.2">
      <c r="A296" s="7">
        <f t="shared" si="12"/>
        <v>214.40277777799929</v>
      </c>
      <c r="B296" s="8">
        <f t="shared" si="14"/>
        <v>42949.902777777999</v>
      </c>
      <c r="C296" s="9">
        <f t="shared" si="13"/>
        <v>42949.909722222445</v>
      </c>
      <c r="D296" s="27">
        <v>0</v>
      </c>
      <c r="E296" s="27">
        <v>0</v>
      </c>
      <c r="F296" s="27">
        <v>0</v>
      </c>
      <c r="G296" s="2">
        <v>25.6</v>
      </c>
      <c r="H296" s="27">
        <v>97.1</v>
      </c>
      <c r="I296" s="2">
        <v>0</v>
      </c>
      <c r="J296" s="2">
        <v>0.7</v>
      </c>
      <c r="K296" s="27">
        <v>93.4</v>
      </c>
      <c r="L296" s="2">
        <v>0</v>
      </c>
      <c r="M296" s="27">
        <v>937.7</v>
      </c>
      <c r="N296" s="53">
        <v>0</v>
      </c>
      <c r="O296" s="27">
        <v>0</v>
      </c>
    </row>
    <row r="297" spans="1:15" x14ac:dyDescent="0.2">
      <c r="A297" s="7">
        <f t="shared" si="12"/>
        <v>214.40972222244454</v>
      </c>
      <c r="B297" s="8">
        <f t="shared" si="14"/>
        <v>42949.909722222445</v>
      </c>
      <c r="C297" s="9">
        <f t="shared" si="13"/>
        <v>42949.91666666689</v>
      </c>
      <c r="D297" s="27">
        <v>0</v>
      </c>
      <c r="E297" s="27">
        <v>0</v>
      </c>
      <c r="F297" s="27">
        <v>0</v>
      </c>
      <c r="G297" s="2">
        <v>25.6</v>
      </c>
      <c r="H297" s="27">
        <v>97.1</v>
      </c>
      <c r="I297" s="2">
        <v>0.2</v>
      </c>
      <c r="J297" s="2">
        <v>2.1</v>
      </c>
      <c r="K297" s="27">
        <v>53.2</v>
      </c>
      <c r="L297" s="2">
        <v>4.5999999999999996</v>
      </c>
      <c r="M297" s="27">
        <v>937.8</v>
      </c>
      <c r="N297" s="53">
        <v>0</v>
      </c>
      <c r="O297" s="27">
        <v>0</v>
      </c>
    </row>
    <row r="298" spans="1:15" x14ac:dyDescent="0.2">
      <c r="A298" s="7">
        <f t="shared" si="12"/>
        <v>214.4166666668898</v>
      </c>
      <c r="B298" s="8">
        <f t="shared" si="14"/>
        <v>42949.91666666689</v>
      </c>
      <c r="C298" s="9">
        <f t="shared" si="13"/>
        <v>42949.923611111335</v>
      </c>
      <c r="D298" s="27">
        <v>0</v>
      </c>
      <c r="E298" s="27">
        <v>0</v>
      </c>
      <c r="F298" s="27">
        <v>0</v>
      </c>
      <c r="G298" s="2">
        <v>25.6</v>
      </c>
      <c r="H298" s="27">
        <v>97</v>
      </c>
      <c r="I298" s="2">
        <v>0.3</v>
      </c>
      <c r="J298" s="2">
        <v>1.6</v>
      </c>
      <c r="K298" s="27">
        <v>89.7</v>
      </c>
      <c r="L298" s="2">
        <v>1.6</v>
      </c>
      <c r="M298" s="27">
        <v>937.8</v>
      </c>
      <c r="N298" s="53">
        <v>0</v>
      </c>
      <c r="O298" s="27">
        <v>0</v>
      </c>
    </row>
    <row r="299" spans="1:15" x14ac:dyDescent="0.2">
      <c r="A299" s="7">
        <f t="shared" si="12"/>
        <v>214.42361111133505</v>
      </c>
      <c r="B299" s="8">
        <f t="shared" si="14"/>
        <v>42949.923611111335</v>
      </c>
      <c r="C299" s="9">
        <f t="shared" si="13"/>
        <v>42949.93055555578</v>
      </c>
      <c r="D299" s="27">
        <v>0</v>
      </c>
      <c r="E299" s="27">
        <v>0</v>
      </c>
      <c r="F299" s="27">
        <v>0</v>
      </c>
      <c r="G299" s="2">
        <v>25.6</v>
      </c>
      <c r="H299" s="27">
        <v>97</v>
      </c>
      <c r="I299" s="2">
        <v>1</v>
      </c>
      <c r="J299" s="2">
        <v>1.9</v>
      </c>
      <c r="K299" s="27">
        <v>96.7</v>
      </c>
      <c r="L299" s="2">
        <v>1.7</v>
      </c>
      <c r="M299" s="27">
        <v>937.7</v>
      </c>
      <c r="N299" s="53">
        <v>0</v>
      </c>
      <c r="O299" s="27">
        <v>0</v>
      </c>
    </row>
    <row r="300" spans="1:15" x14ac:dyDescent="0.2">
      <c r="A300" s="7">
        <f t="shared" si="12"/>
        <v>214.4305555557803</v>
      </c>
      <c r="B300" s="8">
        <f t="shared" si="14"/>
        <v>42949.93055555578</v>
      </c>
      <c r="C300" s="9">
        <f t="shared" si="13"/>
        <v>42949.937500000226</v>
      </c>
      <c r="D300" s="27">
        <v>0</v>
      </c>
      <c r="E300" s="27">
        <v>0</v>
      </c>
      <c r="F300" s="27">
        <v>0</v>
      </c>
      <c r="G300" s="2">
        <v>25.5</v>
      </c>
      <c r="H300" s="27">
        <v>97.7</v>
      </c>
      <c r="I300" s="2">
        <v>0.5</v>
      </c>
      <c r="J300" s="2">
        <v>1.6</v>
      </c>
      <c r="K300" s="27">
        <v>90.3</v>
      </c>
      <c r="L300" s="2">
        <v>7.8</v>
      </c>
      <c r="M300" s="27">
        <v>937.7</v>
      </c>
      <c r="N300" s="53">
        <v>0</v>
      </c>
      <c r="O300" s="27">
        <v>0</v>
      </c>
    </row>
    <row r="301" spans="1:15" x14ac:dyDescent="0.2">
      <c r="A301" s="7">
        <f t="shared" si="12"/>
        <v>214.43750000022555</v>
      </c>
      <c r="B301" s="8">
        <f t="shared" si="14"/>
        <v>42949.937500000226</v>
      </c>
      <c r="C301" s="9">
        <f t="shared" si="13"/>
        <v>42949.944444444671</v>
      </c>
      <c r="D301" s="27">
        <v>0</v>
      </c>
      <c r="E301" s="27">
        <v>0</v>
      </c>
      <c r="F301" s="27">
        <v>0</v>
      </c>
      <c r="G301" s="2">
        <v>25.4</v>
      </c>
      <c r="H301" s="27">
        <v>98</v>
      </c>
      <c r="I301" s="2">
        <v>0.7</v>
      </c>
      <c r="J301" s="2">
        <v>1.6</v>
      </c>
      <c r="K301" s="27">
        <v>87.8</v>
      </c>
      <c r="L301" s="2">
        <v>3.7</v>
      </c>
      <c r="M301" s="27">
        <v>937.7</v>
      </c>
      <c r="N301" s="53">
        <v>0</v>
      </c>
      <c r="O301" s="27">
        <v>0</v>
      </c>
    </row>
    <row r="302" spans="1:15" x14ac:dyDescent="0.2">
      <c r="A302" s="7">
        <f t="shared" si="12"/>
        <v>214.44444444467081</v>
      </c>
      <c r="B302" s="8">
        <f t="shared" si="14"/>
        <v>42949.944444444671</v>
      </c>
      <c r="C302" s="9">
        <f t="shared" si="13"/>
        <v>42949.951388889116</v>
      </c>
      <c r="D302" s="27">
        <v>0</v>
      </c>
      <c r="E302" s="27">
        <v>0</v>
      </c>
      <c r="F302" s="27">
        <v>0</v>
      </c>
      <c r="G302" s="2">
        <v>25.4</v>
      </c>
      <c r="H302" s="27">
        <v>98.1</v>
      </c>
      <c r="I302" s="2">
        <v>0.8</v>
      </c>
      <c r="J302" s="2">
        <v>1.6</v>
      </c>
      <c r="K302" s="27">
        <v>90.7</v>
      </c>
      <c r="L302" s="2">
        <v>0.2</v>
      </c>
      <c r="M302" s="27">
        <v>937.7</v>
      </c>
      <c r="N302" s="53">
        <v>0</v>
      </c>
      <c r="O302" s="27">
        <v>0</v>
      </c>
    </row>
    <row r="303" spans="1:15" x14ac:dyDescent="0.2">
      <c r="A303" s="7">
        <f t="shared" si="12"/>
        <v>214.45138888911606</v>
      </c>
      <c r="B303" s="8">
        <f t="shared" si="14"/>
        <v>42949.951388889116</v>
      </c>
      <c r="C303" s="9">
        <f t="shared" si="13"/>
        <v>42949.958333333561</v>
      </c>
      <c r="D303" s="27">
        <v>0</v>
      </c>
      <c r="E303" s="27">
        <v>0</v>
      </c>
      <c r="F303" s="27">
        <v>0</v>
      </c>
      <c r="G303" s="2">
        <v>25.4</v>
      </c>
      <c r="H303" s="27">
        <v>98.4</v>
      </c>
      <c r="I303" s="2">
        <v>0.2</v>
      </c>
      <c r="J303" s="2">
        <v>1.4</v>
      </c>
      <c r="K303" s="27">
        <v>91.2</v>
      </c>
      <c r="L303" s="2">
        <v>0</v>
      </c>
      <c r="M303" s="27">
        <v>937.7</v>
      </c>
      <c r="N303" s="53">
        <v>0</v>
      </c>
      <c r="O303" s="27">
        <v>0</v>
      </c>
    </row>
    <row r="304" spans="1:15" x14ac:dyDescent="0.2">
      <c r="A304" s="7">
        <f t="shared" si="12"/>
        <v>214.45833333356131</v>
      </c>
      <c r="B304" s="8">
        <f t="shared" si="14"/>
        <v>42949.958333333561</v>
      </c>
      <c r="C304" s="9">
        <f t="shared" si="13"/>
        <v>42949.965277778007</v>
      </c>
      <c r="D304" s="27">
        <v>0</v>
      </c>
      <c r="E304" s="27">
        <v>0</v>
      </c>
      <c r="F304" s="27">
        <v>0</v>
      </c>
      <c r="G304" s="2">
        <v>25.4</v>
      </c>
      <c r="H304" s="27">
        <v>98.5</v>
      </c>
      <c r="I304" s="2">
        <v>0.1</v>
      </c>
      <c r="J304" s="2">
        <v>1.1000000000000001</v>
      </c>
      <c r="K304" s="27">
        <v>91.2</v>
      </c>
      <c r="L304" s="2">
        <v>0</v>
      </c>
      <c r="M304" s="27">
        <v>937.5</v>
      </c>
      <c r="N304" s="53">
        <v>0</v>
      </c>
      <c r="O304" s="27">
        <v>0</v>
      </c>
    </row>
    <row r="305" spans="1:15" x14ac:dyDescent="0.2">
      <c r="A305" s="7">
        <f t="shared" si="12"/>
        <v>214.46527777800657</v>
      </c>
      <c r="B305" s="8">
        <f t="shared" si="14"/>
        <v>42949.965277778007</v>
      </c>
      <c r="C305" s="9">
        <f t="shared" si="13"/>
        <v>42949.972222222452</v>
      </c>
      <c r="D305" s="27">
        <v>0</v>
      </c>
      <c r="E305" s="27">
        <v>0</v>
      </c>
      <c r="F305" s="27">
        <v>0</v>
      </c>
      <c r="G305" s="2">
        <v>25.4</v>
      </c>
      <c r="H305" s="27">
        <v>98.4</v>
      </c>
      <c r="I305" s="2">
        <v>0.5</v>
      </c>
      <c r="J305" s="2">
        <v>1.9</v>
      </c>
      <c r="K305" s="27">
        <v>37.299999999999997</v>
      </c>
      <c r="L305" s="2">
        <v>4.5999999999999996</v>
      </c>
      <c r="M305" s="27">
        <v>937.5</v>
      </c>
      <c r="N305" s="53">
        <v>0</v>
      </c>
      <c r="O305" s="27">
        <v>0</v>
      </c>
    </row>
    <row r="306" spans="1:15" x14ac:dyDescent="0.2">
      <c r="A306" s="7">
        <f t="shared" si="12"/>
        <v>214.47222222245182</v>
      </c>
      <c r="B306" s="8">
        <f t="shared" si="14"/>
        <v>42949.972222222452</v>
      </c>
      <c r="C306" s="9">
        <f t="shared" si="13"/>
        <v>42949.979166666897</v>
      </c>
      <c r="D306" s="27">
        <v>0</v>
      </c>
      <c r="E306" s="27">
        <v>0</v>
      </c>
      <c r="F306" s="27">
        <v>0</v>
      </c>
      <c r="G306" s="2">
        <v>25.5</v>
      </c>
      <c r="H306" s="27">
        <v>98</v>
      </c>
      <c r="I306" s="2">
        <v>0.1</v>
      </c>
      <c r="J306" s="2">
        <v>1.4</v>
      </c>
      <c r="K306" s="27">
        <v>61.8</v>
      </c>
      <c r="L306" s="2">
        <v>5.8</v>
      </c>
      <c r="M306" s="27">
        <v>937.4</v>
      </c>
      <c r="N306" s="53">
        <v>0</v>
      </c>
      <c r="O306" s="27">
        <v>0</v>
      </c>
    </row>
    <row r="307" spans="1:15" x14ac:dyDescent="0.2">
      <c r="A307" s="7">
        <f t="shared" si="12"/>
        <v>214.47916666689707</v>
      </c>
      <c r="B307" s="8">
        <f t="shared" si="14"/>
        <v>42949.979166666897</v>
      </c>
      <c r="C307" s="9">
        <f t="shared" si="13"/>
        <v>42949.986111111342</v>
      </c>
      <c r="D307" s="27">
        <v>0</v>
      </c>
      <c r="E307" s="27">
        <v>0</v>
      </c>
      <c r="F307" s="27">
        <v>0</v>
      </c>
      <c r="G307" s="2">
        <v>25.5</v>
      </c>
      <c r="H307" s="27">
        <v>97.8</v>
      </c>
      <c r="I307" s="2">
        <v>0.5</v>
      </c>
      <c r="J307" s="2">
        <v>1.6</v>
      </c>
      <c r="K307" s="27">
        <v>87.9</v>
      </c>
      <c r="L307" s="2">
        <v>0.3</v>
      </c>
      <c r="M307" s="27">
        <v>937.4</v>
      </c>
      <c r="N307" s="53">
        <v>0</v>
      </c>
      <c r="O307" s="27">
        <v>0</v>
      </c>
    </row>
    <row r="308" spans="1:15" x14ac:dyDescent="0.2">
      <c r="A308" s="7">
        <f t="shared" si="12"/>
        <v>214.48611111134232</v>
      </c>
      <c r="B308" s="8">
        <f t="shared" si="14"/>
        <v>42949.986111111342</v>
      </c>
      <c r="C308" s="9">
        <f t="shared" si="13"/>
        <v>42949.993055555788</v>
      </c>
      <c r="D308" s="27">
        <v>0</v>
      </c>
      <c r="E308" s="27">
        <v>0</v>
      </c>
      <c r="F308" s="27">
        <v>0</v>
      </c>
      <c r="G308" s="2">
        <v>25.5</v>
      </c>
      <c r="H308" s="27">
        <v>97.9</v>
      </c>
      <c r="I308" s="2">
        <v>0.7</v>
      </c>
      <c r="J308" s="2">
        <v>1.6</v>
      </c>
      <c r="K308" s="27">
        <v>88.4</v>
      </c>
      <c r="L308" s="2">
        <v>0.3</v>
      </c>
      <c r="M308" s="27">
        <v>937.3</v>
      </c>
      <c r="N308" s="53">
        <v>0</v>
      </c>
      <c r="O308" s="27">
        <v>0</v>
      </c>
    </row>
    <row r="309" spans="1:15" x14ac:dyDescent="0.2">
      <c r="A309" s="11">
        <f t="shared" si="12"/>
        <v>214.49305555578758</v>
      </c>
      <c r="B309" s="12">
        <f t="shared" si="14"/>
        <v>42949.993055555788</v>
      </c>
      <c r="C309" s="13">
        <f t="shared" si="13"/>
        <v>42950.000000000233</v>
      </c>
      <c r="D309" s="30">
        <v>0</v>
      </c>
      <c r="E309" s="30">
        <v>0</v>
      </c>
      <c r="F309" s="30">
        <v>0</v>
      </c>
      <c r="G309" s="31">
        <v>25.4</v>
      </c>
      <c r="H309" s="30">
        <v>98.1</v>
      </c>
      <c r="I309" s="31">
        <v>0.3</v>
      </c>
      <c r="J309" s="31">
        <v>2.1</v>
      </c>
      <c r="K309" s="30">
        <v>100.9</v>
      </c>
      <c r="L309" s="31">
        <v>4.5999999999999996</v>
      </c>
      <c r="M309" s="30">
        <v>937.3</v>
      </c>
      <c r="N309" s="54">
        <v>0</v>
      </c>
      <c r="O309" s="30">
        <v>0</v>
      </c>
    </row>
    <row r="310" spans="1:15" x14ac:dyDescent="0.2">
      <c r="A310" s="7">
        <f t="shared" si="12"/>
        <v>214.50000000023283</v>
      </c>
      <c r="B310" s="8">
        <f t="shared" si="14"/>
        <v>42950.000000000233</v>
      </c>
      <c r="C310" s="9">
        <f t="shared" si="13"/>
        <v>42950.006944444678</v>
      </c>
      <c r="D310" s="27">
        <v>0</v>
      </c>
      <c r="E310" s="27">
        <v>0</v>
      </c>
      <c r="F310" s="27">
        <v>0</v>
      </c>
      <c r="G310" s="2">
        <v>25.4</v>
      </c>
      <c r="H310" s="27">
        <v>98.2</v>
      </c>
      <c r="I310" s="2">
        <v>0.4</v>
      </c>
      <c r="J310" s="2">
        <v>1.4</v>
      </c>
      <c r="K310" s="27">
        <v>82.6</v>
      </c>
      <c r="L310" s="2">
        <v>0.2</v>
      </c>
      <c r="M310" s="27">
        <v>937.3</v>
      </c>
      <c r="N310" s="53">
        <v>0</v>
      </c>
      <c r="O310" s="27">
        <v>0</v>
      </c>
    </row>
    <row r="311" spans="1:15" x14ac:dyDescent="0.2">
      <c r="A311" s="7">
        <f t="shared" si="12"/>
        <v>214.50694444467808</v>
      </c>
      <c r="B311" s="8">
        <f t="shared" si="14"/>
        <v>42950.006944444678</v>
      </c>
      <c r="C311" s="9">
        <f t="shared" si="13"/>
        <v>42950.013888889123</v>
      </c>
      <c r="D311" s="27">
        <v>0</v>
      </c>
      <c r="E311" s="27">
        <v>0</v>
      </c>
      <c r="F311" s="27">
        <v>0</v>
      </c>
      <c r="G311" s="2">
        <v>25.4</v>
      </c>
      <c r="H311" s="27">
        <v>97.9</v>
      </c>
      <c r="I311" s="2">
        <v>0.1</v>
      </c>
      <c r="J311" s="2">
        <v>1.4</v>
      </c>
      <c r="K311" s="27">
        <v>60.2</v>
      </c>
      <c r="L311" s="2">
        <v>9.1999999999999993</v>
      </c>
      <c r="M311" s="27">
        <v>937.3</v>
      </c>
      <c r="N311" s="53">
        <v>0</v>
      </c>
      <c r="O311" s="27">
        <v>0</v>
      </c>
    </row>
    <row r="312" spans="1:15" x14ac:dyDescent="0.2">
      <c r="A312" s="7">
        <f t="shared" si="12"/>
        <v>214.51388888912334</v>
      </c>
      <c r="B312" s="8">
        <f t="shared" si="14"/>
        <v>42950.013888889123</v>
      </c>
      <c r="C312" s="9">
        <f t="shared" si="13"/>
        <v>42950.020833333569</v>
      </c>
      <c r="D312" s="27">
        <v>0</v>
      </c>
      <c r="E312" s="27">
        <v>0</v>
      </c>
      <c r="F312" s="27">
        <v>0</v>
      </c>
      <c r="G312" s="2">
        <v>25.4</v>
      </c>
      <c r="H312" s="27">
        <v>97.7</v>
      </c>
      <c r="I312" s="2">
        <v>0.2</v>
      </c>
      <c r="J312" s="2">
        <v>1.1000000000000001</v>
      </c>
      <c r="K312" s="27">
        <v>20.100000000000001</v>
      </c>
      <c r="L312" s="2">
        <v>0</v>
      </c>
      <c r="M312" s="27">
        <v>937.2</v>
      </c>
      <c r="N312" s="53">
        <v>0</v>
      </c>
      <c r="O312" s="27">
        <v>0</v>
      </c>
    </row>
    <row r="313" spans="1:15" x14ac:dyDescent="0.2">
      <c r="A313" s="7">
        <f t="shared" si="12"/>
        <v>214.52083333356859</v>
      </c>
      <c r="B313" s="8">
        <f t="shared" si="14"/>
        <v>42950.020833333569</v>
      </c>
      <c r="C313" s="9">
        <f t="shared" si="13"/>
        <v>42950.027777778014</v>
      </c>
      <c r="D313" s="27">
        <v>0</v>
      </c>
      <c r="E313" s="27">
        <v>0</v>
      </c>
      <c r="F313" s="27">
        <v>0</v>
      </c>
      <c r="G313" s="2">
        <v>25.4</v>
      </c>
      <c r="H313" s="27">
        <v>97.5</v>
      </c>
      <c r="I313" s="2">
        <v>0.4</v>
      </c>
      <c r="J313" s="2">
        <v>1.6</v>
      </c>
      <c r="K313" s="27">
        <v>21.5</v>
      </c>
      <c r="L313" s="2">
        <v>9.6</v>
      </c>
      <c r="M313" s="27">
        <v>937</v>
      </c>
      <c r="N313" s="53">
        <v>0</v>
      </c>
      <c r="O313" s="27">
        <v>0</v>
      </c>
    </row>
    <row r="314" spans="1:15" x14ac:dyDescent="0.2">
      <c r="A314" s="7">
        <f t="shared" si="12"/>
        <v>214.52777777801384</v>
      </c>
      <c r="B314" s="8">
        <f t="shared" si="14"/>
        <v>42950.027777778014</v>
      </c>
      <c r="C314" s="9">
        <f t="shared" si="13"/>
        <v>42950.034722222459</v>
      </c>
      <c r="D314" s="27">
        <v>0</v>
      </c>
      <c r="E314" s="27">
        <v>0</v>
      </c>
      <c r="F314" s="27">
        <v>0</v>
      </c>
      <c r="G314" s="2">
        <v>25.4</v>
      </c>
      <c r="H314" s="27">
        <v>97.1</v>
      </c>
      <c r="I314" s="2">
        <v>0.5</v>
      </c>
      <c r="J314" s="2">
        <v>1.9</v>
      </c>
      <c r="K314" s="27">
        <v>25.5</v>
      </c>
      <c r="L314" s="2">
        <v>8.1</v>
      </c>
      <c r="M314" s="27">
        <v>936.9</v>
      </c>
      <c r="N314" s="53">
        <v>0</v>
      </c>
      <c r="O314" s="27">
        <v>0</v>
      </c>
    </row>
    <row r="315" spans="1:15" x14ac:dyDescent="0.2">
      <c r="A315" s="7">
        <f t="shared" si="12"/>
        <v>214.5347222224591</v>
      </c>
      <c r="B315" s="8">
        <f t="shared" si="14"/>
        <v>42950.034722222459</v>
      </c>
      <c r="C315" s="9">
        <f t="shared" si="13"/>
        <v>42950.041666666904</v>
      </c>
      <c r="D315" s="27">
        <v>0</v>
      </c>
      <c r="E315" s="27">
        <v>0</v>
      </c>
      <c r="F315" s="27">
        <v>0</v>
      </c>
      <c r="G315" s="2">
        <v>25.4</v>
      </c>
      <c r="H315" s="27">
        <v>96.8</v>
      </c>
      <c r="I315" s="2">
        <v>0.8</v>
      </c>
      <c r="J315" s="2">
        <v>2.6</v>
      </c>
      <c r="K315" s="27">
        <v>30.8</v>
      </c>
      <c r="L315" s="2">
        <v>7.3</v>
      </c>
      <c r="M315" s="27">
        <v>936.8</v>
      </c>
      <c r="N315" s="53">
        <v>0</v>
      </c>
      <c r="O315" s="27">
        <v>0</v>
      </c>
    </row>
    <row r="316" spans="1:15" x14ac:dyDescent="0.2">
      <c r="A316" s="7">
        <f t="shared" si="12"/>
        <v>214.54166666690435</v>
      </c>
      <c r="B316" s="8">
        <f t="shared" si="14"/>
        <v>42950.041666666904</v>
      </c>
      <c r="C316" s="9">
        <f t="shared" si="13"/>
        <v>42950.04861111135</v>
      </c>
      <c r="D316" s="27">
        <v>0</v>
      </c>
      <c r="E316" s="27">
        <v>0</v>
      </c>
      <c r="F316" s="27">
        <v>0</v>
      </c>
      <c r="G316" s="2">
        <v>25.4</v>
      </c>
      <c r="H316" s="27">
        <v>96.5</v>
      </c>
      <c r="I316" s="2">
        <v>0.7</v>
      </c>
      <c r="J316" s="2">
        <v>2.1</v>
      </c>
      <c r="K316" s="27">
        <v>18.3</v>
      </c>
      <c r="L316" s="2">
        <v>13.5</v>
      </c>
      <c r="M316" s="27">
        <v>936.7</v>
      </c>
      <c r="N316" s="53">
        <v>0</v>
      </c>
      <c r="O316" s="27">
        <v>0</v>
      </c>
    </row>
    <row r="317" spans="1:15" x14ac:dyDescent="0.2">
      <c r="A317" s="7">
        <f t="shared" si="12"/>
        <v>214.5486111113496</v>
      </c>
      <c r="B317" s="8">
        <f t="shared" si="14"/>
        <v>42950.04861111135</v>
      </c>
      <c r="C317" s="9">
        <f t="shared" si="13"/>
        <v>42950.055555555795</v>
      </c>
      <c r="D317" s="27">
        <v>0</v>
      </c>
      <c r="E317" s="27">
        <v>0</v>
      </c>
      <c r="F317" s="27">
        <v>0</v>
      </c>
      <c r="G317" s="2">
        <v>25.4</v>
      </c>
      <c r="H317" s="27">
        <v>96.4</v>
      </c>
      <c r="I317" s="2">
        <v>0.4</v>
      </c>
      <c r="J317" s="2">
        <v>1.9</v>
      </c>
      <c r="K317" s="27">
        <v>25.9</v>
      </c>
      <c r="L317" s="2">
        <v>6.5</v>
      </c>
      <c r="M317" s="27">
        <v>936.7</v>
      </c>
      <c r="N317" s="53">
        <v>0</v>
      </c>
      <c r="O317" s="27">
        <v>0</v>
      </c>
    </row>
    <row r="318" spans="1:15" x14ac:dyDescent="0.2">
      <c r="A318" s="7">
        <f t="shared" si="12"/>
        <v>214.55555555579485</v>
      </c>
      <c r="B318" s="8">
        <f t="shared" si="14"/>
        <v>42950.055555555795</v>
      </c>
      <c r="C318" s="9">
        <f t="shared" si="13"/>
        <v>42950.06250000024</v>
      </c>
      <c r="D318" s="27">
        <v>0</v>
      </c>
      <c r="E318" s="27">
        <v>0</v>
      </c>
      <c r="F318" s="27">
        <v>0</v>
      </c>
      <c r="G318" s="2">
        <v>25.4</v>
      </c>
      <c r="H318" s="27">
        <v>96.5</v>
      </c>
      <c r="I318" s="2">
        <v>0.2</v>
      </c>
      <c r="J318" s="2">
        <v>1.9</v>
      </c>
      <c r="K318" s="27">
        <v>49.4</v>
      </c>
      <c r="L318" s="2">
        <v>11.6</v>
      </c>
      <c r="M318" s="27">
        <v>936.4</v>
      </c>
      <c r="N318" s="53">
        <v>0</v>
      </c>
      <c r="O318" s="27">
        <v>0</v>
      </c>
    </row>
    <row r="319" spans="1:15" x14ac:dyDescent="0.2">
      <c r="A319" s="7">
        <f t="shared" si="12"/>
        <v>214.56250000024011</v>
      </c>
      <c r="B319" s="8">
        <f t="shared" si="14"/>
        <v>42950.06250000024</v>
      </c>
      <c r="C319" s="9">
        <f t="shared" si="13"/>
        <v>42950.069444444685</v>
      </c>
      <c r="D319" s="27">
        <v>0</v>
      </c>
      <c r="E319" s="27">
        <v>0</v>
      </c>
      <c r="F319" s="27">
        <v>0</v>
      </c>
      <c r="G319" s="2">
        <v>25.3</v>
      </c>
      <c r="H319" s="27">
        <v>96.8</v>
      </c>
      <c r="I319" s="2">
        <v>0</v>
      </c>
      <c r="J319" s="2">
        <v>1.4</v>
      </c>
      <c r="K319" s="27">
        <v>59.7</v>
      </c>
      <c r="L319" s="2">
        <v>4.4000000000000004</v>
      </c>
      <c r="M319" s="27">
        <v>936.3</v>
      </c>
      <c r="N319" s="53">
        <v>0</v>
      </c>
      <c r="O319" s="27">
        <v>0</v>
      </c>
    </row>
    <row r="320" spans="1:15" x14ac:dyDescent="0.2">
      <c r="A320" s="7">
        <f t="shared" si="12"/>
        <v>214.56944444468536</v>
      </c>
      <c r="B320" s="8">
        <f t="shared" si="14"/>
        <v>42950.069444444685</v>
      </c>
      <c r="C320" s="9">
        <f t="shared" si="13"/>
        <v>42950.076388889131</v>
      </c>
      <c r="D320" s="27">
        <v>0</v>
      </c>
      <c r="E320" s="27">
        <v>0</v>
      </c>
      <c r="F320" s="27">
        <v>0</v>
      </c>
      <c r="G320" s="2">
        <v>25.3</v>
      </c>
      <c r="H320" s="27">
        <v>97.2</v>
      </c>
      <c r="I320" s="2">
        <v>0</v>
      </c>
      <c r="J320" s="2">
        <v>1.4</v>
      </c>
      <c r="K320" s="27">
        <v>30.8</v>
      </c>
      <c r="L320" s="2">
        <v>2.8</v>
      </c>
      <c r="M320" s="27">
        <v>936.2</v>
      </c>
      <c r="N320" s="53">
        <v>0</v>
      </c>
      <c r="O320" s="27">
        <v>0</v>
      </c>
    </row>
    <row r="321" spans="1:15" x14ac:dyDescent="0.2">
      <c r="A321" s="7">
        <f t="shared" si="12"/>
        <v>214.57638888913061</v>
      </c>
      <c r="B321" s="8">
        <f t="shared" si="14"/>
        <v>42950.076388889131</v>
      </c>
      <c r="C321" s="9">
        <f t="shared" si="13"/>
        <v>42950.083333333576</v>
      </c>
      <c r="D321" s="27">
        <v>0</v>
      </c>
      <c r="E321" s="27">
        <v>0</v>
      </c>
      <c r="F321" s="27">
        <v>0</v>
      </c>
      <c r="G321" s="2">
        <v>25.3</v>
      </c>
      <c r="H321" s="27">
        <v>97.2</v>
      </c>
      <c r="I321" s="2">
        <v>0.4</v>
      </c>
      <c r="J321" s="2">
        <v>2.9</v>
      </c>
      <c r="K321" s="27">
        <v>43</v>
      </c>
      <c r="L321" s="2">
        <v>10.7</v>
      </c>
      <c r="M321" s="27">
        <v>936.2</v>
      </c>
      <c r="N321" s="53">
        <v>0</v>
      </c>
      <c r="O321" s="27">
        <v>0</v>
      </c>
    </row>
    <row r="322" spans="1:15" x14ac:dyDescent="0.2">
      <c r="A322" s="7">
        <f t="shared" si="12"/>
        <v>214.58333333357587</v>
      </c>
      <c r="B322" s="8">
        <f t="shared" si="14"/>
        <v>42950.083333333576</v>
      </c>
      <c r="C322" s="9">
        <f t="shared" si="13"/>
        <v>42950.090277778021</v>
      </c>
      <c r="D322" s="27">
        <v>0</v>
      </c>
      <c r="E322" s="27">
        <v>0</v>
      </c>
      <c r="F322" s="27">
        <v>0</v>
      </c>
      <c r="G322" s="2">
        <v>25.3</v>
      </c>
      <c r="H322" s="27">
        <v>96.8</v>
      </c>
      <c r="I322" s="2">
        <v>0.7</v>
      </c>
      <c r="J322" s="2">
        <v>2.9</v>
      </c>
      <c r="K322" s="27">
        <v>25.5</v>
      </c>
      <c r="L322" s="2">
        <v>9.6999999999999993</v>
      </c>
      <c r="M322" s="27">
        <v>936.3</v>
      </c>
      <c r="N322" s="53">
        <v>0</v>
      </c>
      <c r="O322" s="27">
        <v>0</v>
      </c>
    </row>
    <row r="323" spans="1:15" x14ac:dyDescent="0.2">
      <c r="A323" s="7">
        <f t="shared" si="12"/>
        <v>214.59027777802112</v>
      </c>
      <c r="B323" s="8">
        <f t="shared" si="14"/>
        <v>42950.090277778021</v>
      </c>
      <c r="C323" s="9">
        <f t="shared" si="13"/>
        <v>42950.097222222466</v>
      </c>
      <c r="D323" s="27">
        <v>0</v>
      </c>
      <c r="E323" s="27">
        <v>0</v>
      </c>
      <c r="F323" s="27">
        <v>0</v>
      </c>
      <c r="G323" s="2">
        <v>25.4</v>
      </c>
      <c r="H323" s="27">
        <v>96.6</v>
      </c>
      <c r="I323" s="2">
        <v>0.7</v>
      </c>
      <c r="J323" s="2">
        <v>2.6</v>
      </c>
      <c r="K323" s="27">
        <v>33.799999999999997</v>
      </c>
      <c r="L323" s="2">
        <v>12.6</v>
      </c>
      <c r="M323" s="27">
        <v>936.3</v>
      </c>
      <c r="N323" s="53">
        <v>0</v>
      </c>
      <c r="O323" s="27">
        <v>0</v>
      </c>
    </row>
    <row r="324" spans="1:15" x14ac:dyDescent="0.2">
      <c r="A324" s="7">
        <f t="shared" si="12"/>
        <v>214.59722222246637</v>
      </c>
      <c r="B324" s="8">
        <f t="shared" si="14"/>
        <v>42950.097222222466</v>
      </c>
      <c r="C324" s="9">
        <f t="shared" si="13"/>
        <v>42950.104166666912</v>
      </c>
      <c r="D324" s="27">
        <v>0</v>
      </c>
      <c r="E324" s="27">
        <v>0</v>
      </c>
      <c r="F324" s="27">
        <v>0</v>
      </c>
      <c r="G324" s="2">
        <v>25.3</v>
      </c>
      <c r="H324" s="27">
        <v>96.6</v>
      </c>
      <c r="I324" s="2">
        <v>0.4</v>
      </c>
      <c r="J324" s="2">
        <v>1.9</v>
      </c>
      <c r="K324" s="27">
        <v>28.6</v>
      </c>
      <c r="L324" s="2">
        <v>6.2</v>
      </c>
      <c r="M324" s="27">
        <v>936.1</v>
      </c>
      <c r="N324" s="53">
        <v>0</v>
      </c>
      <c r="O324" s="27">
        <v>0</v>
      </c>
    </row>
    <row r="325" spans="1:15" x14ac:dyDescent="0.2">
      <c r="A325" s="7">
        <f t="shared" si="12"/>
        <v>214.60416666691162</v>
      </c>
      <c r="B325" s="8">
        <f t="shared" si="14"/>
        <v>42950.104166666912</v>
      </c>
      <c r="C325" s="9">
        <f t="shared" si="13"/>
        <v>42950.111111111357</v>
      </c>
      <c r="D325" s="27">
        <v>0</v>
      </c>
      <c r="E325" s="27">
        <v>0</v>
      </c>
      <c r="F325" s="27">
        <v>0</v>
      </c>
      <c r="G325" s="2">
        <v>25.2</v>
      </c>
      <c r="H325" s="27">
        <v>96.1</v>
      </c>
      <c r="I325" s="2">
        <v>0.4</v>
      </c>
      <c r="J325" s="2">
        <v>2.4</v>
      </c>
      <c r="K325" s="27">
        <v>63.6</v>
      </c>
      <c r="L325" s="2">
        <v>15.2</v>
      </c>
      <c r="M325" s="27">
        <v>935.8</v>
      </c>
      <c r="N325" s="53">
        <v>0</v>
      </c>
      <c r="O325" s="27">
        <v>0</v>
      </c>
    </row>
    <row r="326" spans="1:15" x14ac:dyDescent="0.2">
      <c r="A326" s="7">
        <f t="shared" si="12"/>
        <v>214.61111111135688</v>
      </c>
      <c r="B326" s="8">
        <f t="shared" si="14"/>
        <v>42950.111111111357</v>
      </c>
      <c r="C326" s="9">
        <f t="shared" si="13"/>
        <v>42950.118055555802</v>
      </c>
      <c r="D326" s="27">
        <v>0</v>
      </c>
      <c r="E326" s="27">
        <v>0</v>
      </c>
      <c r="F326" s="27">
        <v>0</v>
      </c>
      <c r="G326" s="2">
        <v>25.1</v>
      </c>
      <c r="H326" s="27">
        <v>95.7</v>
      </c>
      <c r="I326" s="2">
        <v>0.2</v>
      </c>
      <c r="J326" s="2">
        <v>1.9</v>
      </c>
      <c r="K326" s="27">
        <v>81.7</v>
      </c>
      <c r="L326" s="2">
        <v>1.4</v>
      </c>
      <c r="M326" s="27">
        <v>935.6</v>
      </c>
      <c r="N326" s="53">
        <v>0</v>
      </c>
      <c r="O326" s="27">
        <v>0</v>
      </c>
    </row>
    <row r="327" spans="1:15" x14ac:dyDescent="0.2">
      <c r="A327" s="7">
        <f t="shared" si="12"/>
        <v>214.61805555580213</v>
      </c>
      <c r="B327" s="8">
        <f t="shared" si="14"/>
        <v>42950.118055555802</v>
      </c>
      <c r="C327" s="9">
        <f t="shared" si="13"/>
        <v>42950.125000000247</v>
      </c>
      <c r="D327" s="27">
        <v>0</v>
      </c>
      <c r="E327" s="27">
        <v>0</v>
      </c>
      <c r="F327" s="27">
        <v>0</v>
      </c>
      <c r="G327" s="2">
        <v>25.1</v>
      </c>
      <c r="H327" s="27">
        <v>95.9</v>
      </c>
      <c r="I327" s="2">
        <v>0.1</v>
      </c>
      <c r="J327" s="2">
        <v>1.6</v>
      </c>
      <c r="K327" s="27">
        <v>80.8</v>
      </c>
      <c r="L327" s="2">
        <v>2</v>
      </c>
      <c r="M327" s="27">
        <v>935.5</v>
      </c>
      <c r="N327" s="53">
        <v>0</v>
      </c>
      <c r="O327" s="27">
        <v>0</v>
      </c>
    </row>
    <row r="328" spans="1:15" x14ac:dyDescent="0.2">
      <c r="A328" s="7">
        <f t="shared" si="12"/>
        <v>214.62500000024738</v>
      </c>
      <c r="B328" s="8">
        <f t="shared" si="14"/>
        <v>42950.125000000247</v>
      </c>
      <c r="C328" s="9">
        <f t="shared" si="13"/>
        <v>42950.131944444693</v>
      </c>
      <c r="D328" s="27">
        <v>0</v>
      </c>
      <c r="E328" s="27">
        <v>0</v>
      </c>
      <c r="F328" s="27">
        <v>0</v>
      </c>
      <c r="G328" s="2">
        <v>25</v>
      </c>
      <c r="H328" s="27">
        <v>96.1</v>
      </c>
      <c r="I328" s="2">
        <v>0.1</v>
      </c>
      <c r="J328" s="2">
        <v>1.4</v>
      </c>
      <c r="K328" s="27">
        <v>61.4</v>
      </c>
      <c r="L328" s="2">
        <v>3.5</v>
      </c>
      <c r="M328" s="27">
        <v>935.4</v>
      </c>
      <c r="N328" s="53">
        <v>0</v>
      </c>
      <c r="O328" s="27">
        <v>0</v>
      </c>
    </row>
    <row r="329" spans="1:15" x14ac:dyDescent="0.2">
      <c r="A329" s="7">
        <f t="shared" si="12"/>
        <v>214.63194444469264</v>
      </c>
      <c r="B329" s="8">
        <f t="shared" si="14"/>
        <v>42950.131944444693</v>
      </c>
      <c r="C329" s="9">
        <f t="shared" si="13"/>
        <v>42950.138888889138</v>
      </c>
      <c r="D329" s="27">
        <v>0</v>
      </c>
      <c r="E329" s="27">
        <v>0</v>
      </c>
      <c r="F329" s="27">
        <v>0</v>
      </c>
      <c r="G329" s="2">
        <v>25</v>
      </c>
      <c r="H329" s="27">
        <v>96.6</v>
      </c>
      <c r="I329" s="2">
        <v>1.6</v>
      </c>
      <c r="J329" s="2">
        <v>2.9</v>
      </c>
      <c r="K329" s="27">
        <v>94.7</v>
      </c>
      <c r="L329" s="2">
        <v>12.4</v>
      </c>
      <c r="M329" s="27">
        <v>935.3</v>
      </c>
      <c r="N329" s="53">
        <v>0</v>
      </c>
      <c r="O329" s="27">
        <v>0</v>
      </c>
    </row>
    <row r="330" spans="1:15" x14ac:dyDescent="0.2">
      <c r="A330" s="7">
        <f t="shared" si="12"/>
        <v>214.63888888913789</v>
      </c>
      <c r="B330" s="8">
        <f t="shared" si="14"/>
        <v>42950.138888889138</v>
      </c>
      <c r="C330" s="9">
        <f t="shared" si="13"/>
        <v>42950.145833333583</v>
      </c>
      <c r="D330" s="27">
        <v>0</v>
      </c>
      <c r="E330" s="27">
        <v>0</v>
      </c>
      <c r="F330" s="27">
        <v>0</v>
      </c>
      <c r="G330" s="2">
        <v>25</v>
      </c>
      <c r="H330" s="27">
        <v>97</v>
      </c>
      <c r="I330" s="2">
        <v>1.6</v>
      </c>
      <c r="J330" s="2">
        <v>3.1</v>
      </c>
      <c r="K330" s="27">
        <v>114.2</v>
      </c>
      <c r="L330" s="2">
        <v>6</v>
      </c>
      <c r="M330" s="27">
        <v>935.3</v>
      </c>
      <c r="N330" s="53">
        <v>0</v>
      </c>
      <c r="O330" s="27">
        <v>0</v>
      </c>
    </row>
    <row r="331" spans="1:15" x14ac:dyDescent="0.2">
      <c r="A331" s="7">
        <f t="shared" si="12"/>
        <v>214.64583333358314</v>
      </c>
      <c r="B331" s="8">
        <f t="shared" si="14"/>
        <v>42950.145833333583</v>
      </c>
      <c r="C331" s="9">
        <f t="shared" si="13"/>
        <v>42950.152777778028</v>
      </c>
      <c r="D331" s="27">
        <v>0</v>
      </c>
      <c r="E331" s="27">
        <v>0</v>
      </c>
      <c r="F331" s="27">
        <v>0</v>
      </c>
      <c r="G331" s="2">
        <v>25</v>
      </c>
      <c r="H331" s="27">
        <v>96.8</v>
      </c>
      <c r="I331" s="2">
        <v>2</v>
      </c>
      <c r="J331" s="2">
        <v>3.1</v>
      </c>
      <c r="K331" s="27">
        <v>116.3</v>
      </c>
      <c r="L331" s="2">
        <v>4.2</v>
      </c>
      <c r="M331" s="27">
        <v>935.2</v>
      </c>
      <c r="N331" s="53">
        <v>0</v>
      </c>
      <c r="O331" s="27">
        <v>0</v>
      </c>
    </row>
    <row r="332" spans="1:15" x14ac:dyDescent="0.2">
      <c r="A332" s="7">
        <f t="shared" si="12"/>
        <v>214.65277777802839</v>
      </c>
      <c r="B332" s="8">
        <f t="shared" si="14"/>
        <v>42950.152777778028</v>
      </c>
      <c r="C332" s="9">
        <f t="shared" si="13"/>
        <v>42950.159722222474</v>
      </c>
      <c r="D332" s="27">
        <v>0</v>
      </c>
      <c r="E332" s="27">
        <v>0</v>
      </c>
      <c r="F332" s="27">
        <v>0</v>
      </c>
      <c r="G332" s="2">
        <v>25</v>
      </c>
      <c r="H332" s="27">
        <v>97.1</v>
      </c>
      <c r="I332" s="2">
        <v>1.3</v>
      </c>
      <c r="J332" s="2">
        <v>2.4</v>
      </c>
      <c r="K332" s="27">
        <v>106.4</v>
      </c>
      <c r="L332" s="2">
        <v>7.8</v>
      </c>
      <c r="M332" s="27">
        <v>935.3</v>
      </c>
      <c r="N332" s="53">
        <v>0</v>
      </c>
      <c r="O332" s="27">
        <v>0</v>
      </c>
    </row>
    <row r="333" spans="1:15" x14ac:dyDescent="0.2">
      <c r="A333" s="7">
        <f t="shared" si="12"/>
        <v>214.65972222247365</v>
      </c>
      <c r="B333" s="8">
        <f t="shared" si="14"/>
        <v>42950.159722222474</v>
      </c>
      <c r="C333" s="9">
        <f t="shared" si="13"/>
        <v>42950.166666666919</v>
      </c>
      <c r="D333" s="27">
        <v>0</v>
      </c>
      <c r="E333" s="27">
        <v>0</v>
      </c>
      <c r="F333" s="27">
        <v>0</v>
      </c>
      <c r="G333" s="2">
        <v>25</v>
      </c>
      <c r="H333" s="27">
        <v>97.5</v>
      </c>
      <c r="I333" s="2">
        <v>1.3</v>
      </c>
      <c r="J333" s="2">
        <v>2.6</v>
      </c>
      <c r="K333" s="27">
        <v>100.7</v>
      </c>
      <c r="L333" s="2">
        <v>8.6999999999999993</v>
      </c>
      <c r="M333" s="27">
        <v>935.4</v>
      </c>
      <c r="N333" s="53">
        <v>0</v>
      </c>
      <c r="O333" s="27">
        <v>0</v>
      </c>
    </row>
    <row r="334" spans="1:15" x14ac:dyDescent="0.2">
      <c r="A334" s="7">
        <f t="shared" si="12"/>
        <v>214.6666666669189</v>
      </c>
      <c r="B334" s="8">
        <f t="shared" si="14"/>
        <v>42950.166666666919</v>
      </c>
      <c r="C334" s="9">
        <f t="shared" si="13"/>
        <v>42950.173611111364</v>
      </c>
      <c r="D334" s="27">
        <v>0</v>
      </c>
      <c r="E334" s="27">
        <v>0</v>
      </c>
      <c r="F334" s="27">
        <v>0</v>
      </c>
      <c r="G334" s="2">
        <v>24.9</v>
      </c>
      <c r="H334" s="27">
        <v>97.6</v>
      </c>
      <c r="I334" s="2">
        <v>1.8</v>
      </c>
      <c r="J334" s="2">
        <v>4.9000000000000004</v>
      </c>
      <c r="K334" s="27">
        <v>154.6</v>
      </c>
      <c r="L334" s="2">
        <v>17.600000000000001</v>
      </c>
      <c r="M334" s="27">
        <v>935.4</v>
      </c>
      <c r="N334" s="53">
        <v>0</v>
      </c>
      <c r="O334" s="27">
        <v>0</v>
      </c>
    </row>
    <row r="335" spans="1:15" x14ac:dyDescent="0.2">
      <c r="A335" s="7">
        <f t="shared" si="12"/>
        <v>214.67361111136415</v>
      </c>
      <c r="B335" s="8">
        <f t="shared" si="14"/>
        <v>42950.173611111364</v>
      </c>
      <c r="C335" s="9">
        <f t="shared" si="13"/>
        <v>42950.180555555809</v>
      </c>
      <c r="D335" s="27">
        <v>0</v>
      </c>
      <c r="E335" s="27">
        <v>0</v>
      </c>
      <c r="F335" s="27">
        <v>0</v>
      </c>
      <c r="G335" s="2">
        <v>24.6</v>
      </c>
      <c r="H335" s="27">
        <v>98.3</v>
      </c>
      <c r="I335" s="2">
        <v>2.5</v>
      </c>
      <c r="J335" s="2">
        <v>4.9000000000000004</v>
      </c>
      <c r="K335" s="27">
        <v>107.9</v>
      </c>
      <c r="L335" s="2">
        <v>9.4</v>
      </c>
      <c r="M335" s="27">
        <v>935.6</v>
      </c>
      <c r="N335" s="53">
        <v>0</v>
      </c>
      <c r="O335" s="27">
        <v>0</v>
      </c>
    </row>
    <row r="336" spans="1:15" x14ac:dyDescent="0.2">
      <c r="A336" s="7">
        <f t="shared" si="12"/>
        <v>214.68055555580941</v>
      </c>
      <c r="B336" s="8">
        <f t="shared" si="14"/>
        <v>42950.180555555809</v>
      </c>
      <c r="C336" s="9">
        <f t="shared" si="13"/>
        <v>42950.187500000255</v>
      </c>
      <c r="D336" s="27">
        <v>0</v>
      </c>
      <c r="E336" s="27">
        <v>0</v>
      </c>
      <c r="F336" s="27">
        <v>0</v>
      </c>
      <c r="G336" s="2">
        <v>24.3</v>
      </c>
      <c r="H336" s="27">
        <v>98.9</v>
      </c>
      <c r="I336" s="2">
        <v>2.5</v>
      </c>
      <c r="J336" s="2">
        <v>3.9</v>
      </c>
      <c r="K336" s="27">
        <v>104.5</v>
      </c>
      <c r="L336" s="2">
        <v>13.3</v>
      </c>
      <c r="M336" s="27">
        <v>935.4</v>
      </c>
      <c r="N336" s="53">
        <v>0</v>
      </c>
      <c r="O336" s="27">
        <v>0</v>
      </c>
    </row>
    <row r="337" spans="1:15" x14ac:dyDescent="0.2">
      <c r="A337" s="7">
        <f t="shared" si="12"/>
        <v>214.68750000025466</v>
      </c>
      <c r="B337" s="8">
        <f t="shared" si="14"/>
        <v>42950.187500000255</v>
      </c>
      <c r="C337" s="9">
        <f t="shared" si="13"/>
        <v>42950.1944444447</v>
      </c>
      <c r="D337" s="27">
        <v>0</v>
      </c>
      <c r="E337" s="27">
        <v>0</v>
      </c>
      <c r="F337" s="27">
        <v>0</v>
      </c>
      <c r="G337" s="2">
        <v>24.2</v>
      </c>
      <c r="H337" s="27">
        <v>99.6</v>
      </c>
      <c r="I337" s="2">
        <v>1.6</v>
      </c>
      <c r="J337" s="2">
        <v>3.6</v>
      </c>
      <c r="K337" s="27">
        <v>78.400000000000006</v>
      </c>
      <c r="L337" s="2">
        <v>35.5</v>
      </c>
      <c r="M337" s="27">
        <v>935.1</v>
      </c>
      <c r="N337" s="53">
        <v>0</v>
      </c>
      <c r="O337" s="27">
        <v>0</v>
      </c>
    </row>
    <row r="338" spans="1:15" x14ac:dyDescent="0.2">
      <c r="A338" s="7">
        <f t="shared" si="12"/>
        <v>214.69444444469991</v>
      </c>
      <c r="B338" s="8">
        <f t="shared" si="14"/>
        <v>42950.1944444447</v>
      </c>
      <c r="C338" s="9">
        <f t="shared" si="13"/>
        <v>42950.201388889145</v>
      </c>
      <c r="D338" s="27">
        <v>0</v>
      </c>
      <c r="E338" s="27">
        <v>0</v>
      </c>
      <c r="F338" s="27">
        <v>0</v>
      </c>
      <c r="G338" s="2">
        <v>23.8</v>
      </c>
      <c r="H338" s="27">
        <v>99.9</v>
      </c>
      <c r="I338" s="2">
        <v>2.2000000000000002</v>
      </c>
      <c r="J338" s="2">
        <v>4.9000000000000004</v>
      </c>
      <c r="K338" s="27">
        <v>76.900000000000006</v>
      </c>
      <c r="L338" s="2">
        <v>47.4</v>
      </c>
      <c r="M338" s="27">
        <v>935</v>
      </c>
      <c r="N338" s="53">
        <v>0</v>
      </c>
      <c r="O338" s="27">
        <v>0</v>
      </c>
    </row>
    <row r="339" spans="1:15" x14ac:dyDescent="0.2">
      <c r="A339" s="7">
        <f t="shared" si="12"/>
        <v>214.70138888914516</v>
      </c>
      <c r="B339" s="8">
        <f t="shared" si="14"/>
        <v>42950.201388889145</v>
      </c>
      <c r="C339" s="9">
        <f t="shared" si="13"/>
        <v>42950.20833333359</v>
      </c>
      <c r="D339" s="27">
        <v>0</v>
      </c>
      <c r="E339" s="27">
        <v>0</v>
      </c>
      <c r="F339" s="27">
        <v>0</v>
      </c>
      <c r="G339" s="2">
        <v>23.8</v>
      </c>
      <c r="H339" s="27">
        <v>100</v>
      </c>
      <c r="I339" s="2">
        <v>2.2000000000000002</v>
      </c>
      <c r="J339" s="2">
        <v>6.4</v>
      </c>
      <c r="K339" s="27">
        <v>55.7</v>
      </c>
      <c r="L339" s="2">
        <v>61</v>
      </c>
      <c r="M339" s="27">
        <v>935</v>
      </c>
      <c r="N339" s="53">
        <v>0</v>
      </c>
      <c r="O339" s="27">
        <v>0</v>
      </c>
    </row>
    <row r="340" spans="1:15" x14ac:dyDescent="0.2">
      <c r="A340" s="7">
        <f t="shared" si="12"/>
        <v>214.70833333359042</v>
      </c>
      <c r="B340" s="8">
        <f t="shared" si="14"/>
        <v>42950.20833333359</v>
      </c>
      <c r="C340" s="9">
        <f t="shared" si="13"/>
        <v>42950.215277778036</v>
      </c>
      <c r="D340" s="27">
        <v>0</v>
      </c>
      <c r="E340" s="27">
        <v>0</v>
      </c>
      <c r="F340" s="27">
        <v>0</v>
      </c>
      <c r="G340" s="2">
        <v>23.7</v>
      </c>
      <c r="H340" s="27">
        <v>100</v>
      </c>
      <c r="I340" s="2">
        <v>2.7</v>
      </c>
      <c r="J340" s="2">
        <v>4.9000000000000004</v>
      </c>
      <c r="K340" s="27">
        <v>20.399999999999999</v>
      </c>
      <c r="L340" s="2">
        <v>24.7</v>
      </c>
      <c r="M340" s="27">
        <v>934.8</v>
      </c>
      <c r="N340" s="53">
        <v>0</v>
      </c>
      <c r="O340" s="27">
        <v>0</v>
      </c>
    </row>
    <row r="341" spans="1:15" x14ac:dyDescent="0.2">
      <c r="A341" s="7">
        <f t="shared" si="12"/>
        <v>214.71527777803567</v>
      </c>
      <c r="B341" s="8">
        <f t="shared" si="14"/>
        <v>42950.215277778036</v>
      </c>
      <c r="C341" s="9">
        <f t="shared" si="13"/>
        <v>42950.222222222481</v>
      </c>
      <c r="D341" s="27">
        <v>0</v>
      </c>
      <c r="E341" s="27">
        <v>0</v>
      </c>
      <c r="F341" s="27">
        <v>0</v>
      </c>
      <c r="G341" s="2">
        <v>23.2</v>
      </c>
      <c r="H341" s="27">
        <v>100</v>
      </c>
      <c r="I341" s="2">
        <v>3.4</v>
      </c>
      <c r="J341" s="2">
        <v>5.0999999999999996</v>
      </c>
      <c r="K341" s="27">
        <v>21.2</v>
      </c>
      <c r="L341" s="2">
        <v>34.299999999999997</v>
      </c>
      <c r="M341" s="27">
        <v>934.7</v>
      </c>
      <c r="N341" s="53">
        <v>0</v>
      </c>
      <c r="O341" s="27">
        <v>0</v>
      </c>
    </row>
    <row r="342" spans="1:15" x14ac:dyDescent="0.2">
      <c r="A342" s="7">
        <f t="shared" si="12"/>
        <v>214.72222222248092</v>
      </c>
      <c r="B342" s="8">
        <f t="shared" si="14"/>
        <v>42950.222222222481</v>
      </c>
      <c r="C342" s="9">
        <f t="shared" si="13"/>
        <v>42950.229166666926</v>
      </c>
      <c r="D342" s="27">
        <v>0</v>
      </c>
      <c r="E342" s="27">
        <v>0</v>
      </c>
      <c r="F342" s="27">
        <v>0</v>
      </c>
      <c r="G342" s="2">
        <v>22.9</v>
      </c>
      <c r="H342" s="27">
        <v>100</v>
      </c>
      <c r="I342" s="2">
        <v>2.4</v>
      </c>
      <c r="J342" s="2">
        <v>3.9</v>
      </c>
      <c r="K342" s="27">
        <v>30.6</v>
      </c>
      <c r="L342" s="2">
        <v>66.400000000000006</v>
      </c>
      <c r="M342" s="27">
        <v>934.8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214.72916666692618</v>
      </c>
      <c r="B343" s="8">
        <f t="shared" si="14"/>
        <v>42950.229166666926</v>
      </c>
      <c r="C343" s="9">
        <f t="shared" ref="C343:C406" si="16">IF(B343="","",B343+TIMEVALUE("0:10"))</f>
        <v>42950.236111111371</v>
      </c>
      <c r="D343" s="27">
        <v>0</v>
      </c>
      <c r="E343" s="27">
        <v>0</v>
      </c>
      <c r="F343" s="27">
        <v>0</v>
      </c>
      <c r="G343" s="2">
        <v>22.8</v>
      </c>
      <c r="H343" s="27">
        <v>100</v>
      </c>
      <c r="I343" s="2">
        <v>2</v>
      </c>
      <c r="J343" s="2">
        <v>3.4</v>
      </c>
      <c r="K343" s="27">
        <v>19.5</v>
      </c>
      <c r="L343" s="2">
        <v>65.8</v>
      </c>
      <c r="M343" s="27">
        <v>934.8</v>
      </c>
      <c r="N343" s="53">
        <v>0</v>
      </c>
      <c r="O343" s="27">
        <v>0</v>
      </c>
    </row>
    <row r="344" spans="1:15" x14ac:dyDescent="0.2">
      <c r="A344" s="7">
        <f t="shared" si="15"/>
        <v>214.73611111137143</v>
      </c>
      <c r="B344" s="8">
        <f t="shared" si="14"/>
        <v>42950.236111111371</v>
      </c>
      <c r="C344" s="9">
        <f t="shared" si="16"/>
        <v>42950.243055555817</v>
      </c>
      <c r="D344" s="27">
        <v>0.6</v>
      </c>
      <c r="E344" s="27">
        <v>0</v>
      </c>
      <c r="F344" s="27">
        <v>0.5</v>
      </c>
      <c r="G344" s="2">
        <v>23.1</v>
      </c>
      <c r="H344" s="27">
        <v>100</v>
      </c>
      <c r="I344" s="2">
        <v>1.6</v>
      </c>
      <c r="J344" s="2">
        <v>3.4</v>
      </c>
      <c r="K344" s="27">
        <v>37.299999999999997</v>
      </c>
      <c r="L344" s="2">
        <v>60</v>
      </c>
      <c r="M344" s="27">
        <v>935</v>
      </c>
      <c r="N344" s="53">
        <v>-1.4604260293267453</v>
      </c>
      <c r="O344" s="27">
        <v>0</v>
      </c>
    </row>
    <row r="345" spans="1:15" x14ac:dyDescent="0.2">
      <c r="A345" s="7">
        <f t="shared" si="15"/>
        <v>214.74305555581668</v>
      </c>
      <c r="B345" s="8">
        <f t="shared" ref="B345:B408" si="17">B344+TIMEVALUE("0:10")</f>
        <v>42950.243055555817</v>
      </c>
      <c r="C345" s="9">
        <f t="shared" si="16"/>
        <v>42950.250000000262</v>
      </c>
      <c r="D345" s="27">
        <v>3.1</v>
      </c>
      <c r="E345" s="27">
        <v>0</v>
      </c>
      <c r="F345" s="27">
        <v>2.8</v>
      </c>
      <c r="G345" s="2">
        <v>23.2</v>
      </c>
      <c r="H345" s="27">
        <v>100</v>
      </c>
      <c r="I345" s="2">
        <v>1.1000000000000001</v>
      </c>
      <c r="J345" s="2">
        <v>3.1</v>
      </c>
      <c r="K345" s="27">
        <v>14.1</v>
      </c>
      <c r="L345" s="2">
        <v>20.8</v>
      </c>
      <c r="M345" s="27">
        <v>935</v>
      </c>
      <c r="N345" s="53">
        <v>-2.9395344529382075</v>
      </c>
      <c r="O345" s="27">
        <v>0</v>
      </c>
    </row>
    <row r="346" spans="1:15" x14ac:dyDescent="0.2">
      <c r="A346" s="7">
        <f t="shared" si="15"/>
        <v>214.75000000026193</v>
      </c>
      <c r="B346" s="8">
        <f t="shared" si="17"/>
        <v>42950.250000000262</v>
      </c>
      <c r="C346" s="9">
        <f t="shared" si="16"/>
        <v>42950.256944444707</v>
      </c>
      <c r="D346" s="27">
        <v>9</v>
      </c>
      <c r="E346" s="27">
        <v>0</v>
      </c>
      <c r="F346" s="27">
        <v>8.6999999999999993</v>
      </c>
      <c r="G346" s="2">
        <v>23.3</v>
      </c>
      <c r="H346" s="27">
        <v>100</v>
      </c>
      <c r="I346" s="2">
        <v>0.9</v>
      </c>
      <c r="J346" s="2">
        <v>2.9</v>
      </c>
      <c r="K346" s="27">
        <v>48.9</v>
      </c>
      <c r="L346" s="2">
        <v>38.4</v>
      </c>
      <c r="M346" s="27">
        <v>934.9</v>
      </c>
      <c r="N346" s="53">
        <v>-2.2041473735288353</v>
      </c>
      <c r="O346" s="27">
        <v>0</v>
      </c>
    </row>
    <row r="347" spans="1:15" x14ac:dyDescent="0.2">
      <c r="A347" s="7">
        <f t="shared" si="15"/>
        <v>214.75694444470719</v>
      </c>
      <c r="B347" s="8">
        <f t="shared" si="17"/>
        <v>42950.256944444707</v>
      </c>
      <c r="C347" s="9">
        <f t="shared" si="16"/>
        <v>42950.263888889152</v>
      </c>
      <c r="D347" s="27">
        <v>8.3000000000000007</v>
      </c>
      <c r="E347" s="27">
        <v>0</v>
      </c>
      <c r="F347" s="27">
        <v>7.4</v>
      </c>
      <c r="G347" s="2">
        <v>23.4</v>
      </c>
      <c r="H347" s="27">
        <v>100</v>
      </c>
      <c r="I347" s="2">
        <v>0.7</v>
      </c>
      <c r="J347" s="2">
        <v>1.9</v>
      </c>
      <c r="K347" s="27">
        <v>91.2</v>
      </c>
      <c r="L347" s="2">
        <v>6</v>
      </c>
      <c r="M347" s="27">
        <v>935.1</v>
      </c>
      <c r="N347" s="53">
        <v>-5.2819709372845267</v>
      </c>
      <c r="O347" s="27">
        <v>0</v>
      </c>
    </row>
    <row r="348" spans="1:15" x14ac:dyDescent="0.2">
      <c r="A348" s="7">
        <f t="shared" si="15"/>
        <v>214.76388888915244</v>
      </c>
      <c r="B348" s="8">
        <f t="shared" si="17"/>
        <v>42950.263888889152</v>
      </c>
      <c r="C348" s="9">
        <f t="shared" si="16"/>
        <v>42950.270833333598</v>
      </c>
      <c r="D348" s="27">
        <v>6.4</v>
      </c>
      <c r="E348" s="27">
        <v>0</v>
      </c>
      <c r="F348" s="27">
        <v>5.2</v>
      </c>
      <c r="G348" s="2">
        <v>23.5</v>
      </c>
      <c r="H348" s="27">
        <v>100</v>
      </c>
      <c r="I348" s="2">
        <v>0.5</v>
      </c>
      <c r="J348" s="2">
        <v>2.1</v>
      </c>
      <c r="K348" s="27">
        <v>99.7</v>
      </c>
      <c r="L348" s="2">
        <v>0.1</v>
      </c>
      <c r="M348" s="27">
        <v>935.3</v>
      </c>
      <c r="N348" s="53">
        <v>-5.8602101323399003</v>
      </c>
      <c r="O348" s="27">
        <v>0</v>
      </c>
    </row>
    <row r="349" spans="1:15" x14ac:dyDescent="0.2">
      <c r="A349" s="7">
        <f t="shared" si="15"/>
        <v>214.77083333359769</v>
      </c>
      <c r="B349" s="8">
        <f t="shared" si="17"/>
        <v>42950.270833333598</v>
      </c>
      <c r="C349" s="9">
        <f t="shared" si="16"/>
        <v>42950.277777778043</v>
      </c>
      <c r="D349" s="27">
        <v>5.0999999999999996</v>
      </c>
      <c r="E349" s="27">
        <v>0</v>
      </c>
      <c r="F349" s="27">
        <v>4.2</v>
      </c>
      <c r="G349" s="2">
        <v>23.6</v>
      </c>
      <c r="H349" s="27">
        <v>100</v>
      </c>
      <c r="I349" s="2">
        <v>0.1</v>
      </c>
      <c r="J349" s="2">
        <v>1.4</v>
      </c>
      <c r="K349" s="27">
        <v>99.3</v>
      </c>
      <c r="L349" s="2">
        <v>0</v>
      </c>
      <c r="M349" s="27">
        <v>935.4</v>
      </c>
      <c r="N349" s="53">
        <v>-3.7634461771516956</v>
      </c>
      <c r="O349" s="27">
        <v>0</v>
      </c>
    </row>
    <row r="350" spans="1:15" x14ac:dyDescent="0.2">
      <c r="A350" s="7">
        <f t="shared" si="15"/>
        <v>214.77777777804295</v>
      </c>
      <c r="B350" s="8">
        <f t="shared" si="17"/>
        <v>42950.277777778043</v>
      </c>
      <c r="C350" s="9">
        <f t="shared" si="16"/>
        <v>42950.284722222488</v>
      </c>
      <c r="D350" s="27">
        <v>3.6</v>
      </c>
      <c r="E350" s="27">
        <v>0</v>
      </c>
      <c r="F350" s="27">
        <v>3.2</v>
      </c>
      <c r="G350" s="2">
        <v>23.6</v>
      </c>
      <c r="H350" s="27">
        <v>100</v>
      </c>
      <c r="I350" s="2">
        <v>0</v>
      </c>
      <c r="J350" s="2">
        <v>1.1000000000000001</v>
      </c>
      <c r="K350" s="27">
        <v>53.7</v>
      </c>
      <c r="L350" s="2">
        <v>2.6</v>
      </c>
      <c r="M350" s="27">
        <v>935.3</v>
      </c>
      <c r="N350" s="53">
        <v>-1.4629557026964772</v>
      </c>
      <c r="O350" s="27">
        <v>0</v>
      </c>
    </row>
    <row r="351" spans="1:15" x14ac:dyDescent="0.2">
      <c r="A351" s="7">
        <f t="shared" si="15"/>
        <v>214.7847222224882</v>
      </c>
      <c r="B351" s="8">
        <f t="shared" si="17"/>
        <v>42950.284722222488</v>
      </c>
      <c r="C351" s="9">
        <f t="shared" si="16"/>
        <v>42950.291666666933</v>
      </c>
      <c r="D351" s="27">
        <v>3.3</v>
      </c>
      <c r="E351" s="27">
        <v>0</v>
      </c>
      <c r="F351" s="27">
        <v>3.2</v>
      </c>
      <c r="G351" s="2">
        <v>23.7</v>
      </c>
      <c r="H351" s="27">
        <v>100</v>
      </c>
      <c r="I351" s="2">
        <v>1.4</v>
      </c>
      <c r="J351" s="2">
        <v>2.1</v>
      </c>
      <c r="K351" s="27">
        <v>344.4</v>
      </c>
      <c r="L351" s="2">
        <v>29.4</v>
      </c>
      <c r="M351" s="27">
        <v>935.4</v>
      </c>
      <c r="N351" s="53">
        <v>-0.32517999112133061</v>
      </c>
      <c r="O351" s="27">
        <v>0</v>
      </c>
    </row>
    <row r="352" spans="1:15" x14ac:dyDescent="0.2">
      <c r="A352" s="7">
        <f t="shared" si="15"/>
        <v>214.79166666693345</v>
      </c>
      <c r="B352" s="8">
        <f t="shared" si="17"/>
        <v>42950.291666666933</v>
      </c>
      <c r="C352" s="9">
        <f t="shared" si="16"/>
        <v>42950.298611111379</v>
      </c>
      <c r="D352" s="27">
        <v>8.3000000000000007</v>
      </c>
      <c r="E352" s="27">
        <v>0</v>
      </c>
      <c r="F352" s="27">
        <v>8.3000000000000007</v>
      </c>
      <c r="G352" s="2">
        <v>23.6</v>
      </c>
      <c r="H352" s="27">
        <v>100</v>
      </c>
      <c r="I352" s="2">
        <v>1.1000000000000001</v>
      </c>
      <c r="J352" s="2">
        <v>2.4</v>
      </c>
      <c r="K352" s="27">
        <v>322.7</v>
      </c>
      <c r="L352" s="2">
        <v>6.3</v>
      </c>
      <c r="M352" s="27">
        <v>935.4</v>
      </c>
      <c r="N352" s="53">
        <v>0</v>
      </c>
      <c r="O352" s="27">
        <v>0</v>
      </c>
    </row>
    <row r="353" spans="1:15" x14ac:dyDescent="0.2">
      <c r="A353" s="7">
        <f t="shared" si="15"/>
        <v>214.7986111113787</v>
      </c>
      <c r="B353" s="8">
        <f t="shared" si="17"/>
        <v>42950.298611111379</v>
      </c>
      <c r="C353" s="9">
        <f t="shared" si="16"/>
        <v>42950.305555555824</v>
      </c>
      <c r="D353" s="27">
        <v>21.9</v>
      </c>
      <c r="E353" s="27">
        <v>0</v>
      </c>
      <c r="F353" s="27">
        <v>21.8</v>
      </c>
      <c r="G353" s="2">
        <v>23.4</v>
      </c>
      <c r="H353" s="27">
        <v>100</v>
      </c>
      <c r="I353" s="2">
        <v>1.2</v>
      </c>
      <c r="J353" s="2">
        <v>2.1</v>
      </c>
      <c r="K353" s="27">
        <v>332</v>
      </c>
      <c r="L353" s="2">
        <v>5.3</v>
      </c>
      <c r="M353" s="27">
        <v>935.4</v>
      </c>
      <c r="N353" s="53">
        <v>-0.26672436258480514</v>
      </c>
      <c r="O353" s="27">
        <v>0</v>
      </c>
    </row>
    <row r="354" spans="1:15" x14ac:dyDescent="0.2">
      <c r="A354" s="7">
        <f t="shared" si="15"/>
        <v>214.80555555582396</v>
      </c>
      <c r="B354" s="8">
        <f t="shared" si="17"/>
        <v>42950.305555555824</v>
      </c>
      <c r="C354" s="9">
        <f t="shared" si="16"/>
        <v>42950.312500000269</v>
      </c>
      <c r="D354" s="27">
        <v>34.6</v>
      </c>
      <c r="E354" s="27">
        <v>0</v>
      </c>
      <c r="F354" s="27">
        <v>34.299999999999997</v>
      </c>
      <c r="G354" s="2">
        <v>23.2</v>
      </c>
      <c r="H354" s="27">
        <v>100</v>
      </c>
      <c r="I354" s="2">
        <v>0.6</v>
      </c>
      <c r="J354" s="2">
        <v>1.9</v>
      </c>
      <c r="K354" s="27">
        <v>343.1</v>
      </c>
      <c r="L354" s="2">
        <v>29.6</v>
      </c>
      <c r="M354" s="27">
        <v>935.4</v>
      </c>
      <c r="N354" s="53">
        <v>-0.73515905770528667</v>
      </c>
      <c r="O354" s="27">
        <v>0</v>
      </c>
    </row>
    <row r="355" spans="1:15" x14ac:dyDescent="0.2">
      <c r="A355" s="7">
        <f t="shared" si="15"/>
        <v>214.81250000026921</v>
      </c>
      <c r="B355" s="8">
        <f t="shared" si="17"/>
        <v>42950.312500000269</v>
      </c>
      <c r="C355" s="9">
        <f t="shared" si="16"/>
        <v>42950.319444444714</v>
      </c>
      <c r="D355" s="27">
        <v>54.6</v>
      </c>
      <c r="E355" s="27">
        <v>0</v>
      </c>
      <c r="F355" s="27">
        <v>54</v>
      </c>
      <c r="G355" s="2">
        <v>23.2</v>
      </c>
      <c r="H355" s="27">
        <v>100</v>
      </c>
      <c r="I355" s="2">
        <v>0.7</v>
      </c>
      <c r="J355" s="2">
        <v>1.9</v>
      </c>
      <c r="K355" s="27">
        <v>343</v>
      </c>
      <c r="L355" s="2">
        <v>16.100000000000001</v>
      </c>
      <c r="M355" s="27">
        <v>935.4</v>
      </c>
      <c r="N355" s="53">
        <v>-1.3612207689354718</v>
      </c>
      <c r="O355" s="27">
        <v>0</v>
      </c>
    </row>
    <row r="356" spans="1:15" x14ac:dyDescent="0.2">
      <c r="A356" s="7">
        <f t="shared" si="15"/>
        <v>214.81944444471446</v>
      </c>
      <c r="B356" s="8">
        <f t="shared" si="17"/>
        <v>42950.319444444714</v>
      </c>
      <c r="C356" s="9">
        <f t="shared" si="16"/>
        <v>42950.32638888916</v>
      </c>
      <c r="D356" s="27">
        <v>112.4</v>
      </c>
      <c r="E356" s="27">
        <v>0</v>
      </c>
      <c r="F356" s="27">
        <v>110.7</v>
      </c>
      <c r="G356" s="2">
        <v>23.2</v>
      </c>
      <c r="H356" s="27">
        <v>100</v>
      </c>
      <c r="I356" s="2">
        <v>0.7</v>
      </c>
      <c r="J356" s="2">
        <v>2.1</v>
      </c>
      <c r="K356" s="27">
        <v>20.6</v>
      </c>
      <c r="L356" s="2">
        <v>8.1999999999999993</v>
      </c>
      <c r="M356" s="27">
        <v>935.5</v>
      </c>
      <c r="N356" s="53">
        <v>-3.594287739329022</v>
      </c>
      <c r="O356" s="27">
        <v>0</v>
      </c>
    </row>
    <row r="357" spans="1:15" x14ac:dyDescent="0.2">
      <c r="A357" s="7">
        <f t="shared" si="15"/>
        <v>214.82638888915972</v>
      </c>
      <c r="B357" s="8">
        <f t="shared" si="17"/>
        <v>42950.32638888916</v>
      </c>
      <c r="C357" s="9">
        <f t="shared" si="16"/>
        <v>42950.333333333605</v>
      </c>
      <c r="D357" s="27">
        <v>163.6</v>
      </c>
      <c r="E357" s="27">
        <v>0</v>
      </c>
      <c r="F357" s="27">
        <v>161.1</v>
      </c>
      <c r="G357" s="2">
        <v>23.5</v>
      </c>
      <c r="H357" s="27">
        <v>99.9</v>
      </c>
      <c r="I357" s="2">
        <v>1.1000000000000001</v>
      </c>
      <c r="J357" s="2">
        <v>2.9</v>
      </c>
      <c r="K357" s="27">
        <v>45.6</v>
      </c>
      <c r="L357" s="2">
        <v>17.2</v>
      </c>
      <c r="M357" s="27">
        <v>935.8</v>
      </c>
      <c r="N357" s="53">
        <v>-4.9545415644685615</v>
      </c>
      <c r="O357" s="27">
        <v>0</v>
      </c>
    </row>
    <row r="358" spans="1:15" x14ac:dyDescent="0.2">
      <c r="A358" s="7">
        <f t="shared" si="15"/>
        <v>214.83333333360497</v>
      </c>
      <c r="B358" s="8">
        <f t="shared" si="17"/>
        <v>42950.333333333605</v>
      </c>
      <c r="C358" s="9">
        <f t="shared" si="16"/>
        <v>42950.34027777805</v>
      </c>
      <c r="D358" s="27">
        <v>202</v>
      </c>
      <c r="E358" s="27">
        <v>0.8</v>
      </c>
      <c r="F358" s="27">
        <v>198.1</v>
      </c>
      <c r="G358" s="2">
        <v>24</v>
      </c>
      <c r="H358" s="27">
        <v>99.1</v>
      </c>
      <c r="I358" s="2">
        <v>1.2</v>
      </c>
      <c r="J358" s="2">
        <v>3.1</v>
      </c>
      <c r="K358" s="27">
        <v>110.1</v>
      </c>
      <c r="L358" s="2">
        <v>9.3000000000000007</v>
      </c>
      <c r="M358" s="27">
        <v>935.9</v>
      </c>
      <c r="N358" s="53">
        <v>-6.4820412576538109</v>
      </c>
      <c r="O358" s="27">
        <v>0</v>
      </c>
    </row>
    <row r="359" spans="1:15" x14ac:dyDescent="0.2">
      <c r="A359" s="7">
        <f t="shared" si="15"/>
        <v>214.84027777805022</v>
      </c>
      <c r="B359" s="8">
        <f t="shared" si="17"/>
        <v>42950.34027777805</v>
      </c>
      <c r="C359" s="9">
        <f t="shared" si="16"/>
        <v>42950.347222222495</v>
      </c>
      <c r="D359" s="27">
        <v>206.6</v>
      </c>
      <c r="E359" s="27">
        <v>5.9</v>
      </c>
      <c r="F359" s="27">
        <v>198.3</v>
      </c>
      <c r="G359" s="2">
        <v>24.2</v>
      </c>
      <c r="H359" s="27">
        <v>98.2</v>
      </c>
      <c r="I359" s="2">
        <v>0.4</v>
      </c>
      <c r="J359" s="2">
        <v>1.4</v>
      </c>
      <c r="K359" s="27">
        <v>95.2</v>
      </c>
      <c r="L359" s="2">
        <v>0.1</v>
      </c>
      <c r="M359" s="27">
        <v>936.3</v>
      </c>
      <c r="N359" s="53">
        <v>-8.768371644690566</v>
      </c>
      <c r="O359" s="27">
        <v>0</v>
      </c>
    </row>
    <row r="360" spans="1:15" x14ac:dyDescent="0.2">
      <c r="A360" s="7">
        <f t="shared" si="15"/>
        <v>214.84722222249547</v>
      </c>
      <c r="B360" s="8">
        <f t="shared" si="17"/>
        <v>42950.347222222495</v>
      </c>
      <c r="C360" s="9">
        <f t="shared" si="16"/>
        <v>42950.354166666941</v>
      </c>
      <c r="D360" s="27">
        <v>301.10000000000002</v>
      </c>
      <c r="E360" s="27">
        <v>25.1</v>
      </c>
      <c r="F360" s="27">
        <v>279.7</v>
      </c>
      <c r="G360" s="2">
        <v>24.6</v>
      </c>
      <c r="H360" s="27">
        <v>97.8</v>
      </c>
      <c r="I360" s="2">
        <v>0</v>
      </c>
      <c r="J360" s="2">
        <v>1.1000000000000001</v>
      </c>
      <c r="K360" s="27">
        <v>87.1</v>
      </c>
      <c r="L360" s="2">
        <v>3.7</v>
      </c>
      <c r="M360" s="27">
        <v>936.5</v>
      </c>
      <c r="N360" s="53">
        <v>-10.844272578589639</v>
      </c>
      <c r="O360" s="27">
        <v>0</v>
      </c>
    </row>
    <row r="361" spans="1:15" x14ac:dyDescent="0.2">
      <c r="A361" s="7">
        <f t="shared" si="15"/>
        <v>214.85416666694073</v>
      </c>
      <c r="B361" s="8">
        <f t="shared" si="17"/>
        <v>42950.354166666941</v>
      </c>
      <c r="C361" s="9">
        <f t="shared" si="16"/>
        <v>42950.361111111386</v>
      </c>
      <c r="D361" s="27">
        <v>548.5</v>
      </c>
      <c r="E361" s="27">
        <v>230.3</v>
      </c>
      <c r="F361" s="27">
        <v>396.6</v>
      </c>
      <c r="G361" s="2">
        <v>25.2</v>
      </c>
      <c r="H361" s="27">
        <v>96.7</v>
      </c>
      <c r="I361" s="2">
        <v>0.2</v>
      </c>
      <c r="J361" s="2">
        <v>1.9</v>
      </c>
      <c r="K361" s="27">
        <v>73.2</v>
      </c>
      <c r="L361" s="2">
        <v>4.5999999999999996</v>
      </c>
      <c r="M361" s="27">
        <v>936.4</v>
      </c>
      <c r="N361" s="53">
        <v>-13.099981933168891</v>
      </c>
      <c r="O361" s="27">
        <v>0</v>
      </c>
    </row>
    <row r="362" spans="1:15" x14ac:dyDescent="0.2">
      <c r="A362" s="7">
        <f t="shared" si="15"/>
        <v>214.86111111138598</v>
      </c>
      <c r="B362" s="8">
        <f t="shared" si="17"/>
        <v>42950.361111111386</v>
      </c>
      <c r="C362" s="9">
        <f t="shared" si="16"/>
        <v>42950.368055555831</v>
      </c>
      <c r="D362" s="27">
        <v>540</v>
      </c>
      <c r="E362" s="27">
        <v>140.30000000000001</v>
      </c>
      <c r="F362" s="27">
        <v>440.9</v>
      </c>
      <c r="G362" s="2">
        <v>25.5</v>
      </c>
      <c r="H362" s="27">
        <v>95.6</v>
      </c>
      <c r="I362" s="2">
        <v>0.8</v>
      </c>
      <c r="J362" s="2">
        <v>2.4</v>
      </c>
      <c r="K362" s="27">
        <v>98.5</v>
      </c>
      <c r="L362" s="2">
        <v>5.2</v>
      </c>
      <c r="M362" s="27">
        <v>935.7</v>
      </c>
      <c r="N362" s="53">
        <v>-11.713146982077632</v>
      </c>
      <c r="O362" s="27">
        <v>0</v>
      </c>
    </row>
    <row r="363" spans="1:15" x14ac:dyDescent="0.2">
      <c r="A363" s="7">
        <f t="shared" si="15"/>
        <v>214.86805555583123</v>
      </c>
      <c r="B363" s="8">
        <f t="shared" si="17"/>
        <v>42950.368055555831</v>
      </c>
      <c r="C363" s="9">
        <f t="shared" si="16"/>
        <v>42950.375000000276</v>
      </c>
      <c r="D363" s="27">
        <v>672.2</v>
      </c>
      <c r="E363" s="27">
        <v>312.5</v>
      </c>
      <c r="F363" s="27">
        <v>451.4</v>
      </c>
      <c r="G363" s="2">
        <v>26.2</v>
      </c>
      <c r="H363" s="27">
        <v>94.4</v>
      </c>
      <c r="I363" s="2">
        <v>0.8</v>
      </c>
      <c r="J363" s="2">
        <v>2.6</v>
      </c>
      <c r="K363" s="27">
        <v>99.3</v>
      </c>
      <c r="L363" s="2">
        <v>10.6</v>
      </c>
      <c r="M363" s="27">
        <v>935.7</v>
      </c>
      <c r="N363" s="53">
        <v>-12.761980959179937</v>
      </c>
      <c r="O363" s="27">
        <v>0</v>
      </c>
    </row>
    <row r="364" spans="1:15" x14ac:dyDescent="0.2">
      <c r="A364" s="7">
        <f t="shared" si="15"/>
        <v>214.87500000027649</v>
      </c>
      <c r="B364" s="8">
        <f t="shared" si="17"/>
        <v>42950.375000000276</v>
      </c>
      <c r="C364" s="9">
        <f t="shared" si="16"/>
        <v>42950.381944444722</v>
      </c>
      <c r="D364" s="27">
        <v>449.3</v>
      </c>
      <c r="E364" s="27">
        <v>77.900000000000006</v>
      </c>
      <c r="F364" s="27">
        <v>389.3</v>
      </c>
      <c r="G364" s="2">
        <v>26.4</v>
      </c>
      <c r="H364" s="27">
        <v>93.9</v>
      </c>
      <c r="I364" s="2">
        <v>1.1000000000000001</v>
      </c>
      <c r="J364" s="2">
        <v>2.9</v>
      </c>
      <c r="K364" s="27">
        <v>87.1</v>
      </c>
      <c r="L364" s="2">
        <v>15</v>
      </c>
      <c r="M364" s="27">
        <v>935.8</v>
      </c>
      <c r="N364" s="53">
        <v>-7.232364493618789</v>
      </c>
      <c r="O364" s="27">
        <v>0</v>
      </c>
    </row>
    <row r="365" spans="1:15" x14ac:dyDescent="0.2">
      <c r="A365" s="7">
        <f t="shared" si="15"/>
        <v>214.88194444472174</v>
      </c>
      <c r="B365" s="8">
        <f t="shared" si="17"/>
        <v>42950.381944444722</v>
      </c>
      <c r="C365" s="9">
        <f t="shared" si="16"/>
        <v>42950.388888889167</v>
      </c>
      <c r="D365" s="27">
        <v>349.4</v>
      </c>
      <c r="E365" s="27">
        <v>3.9</v>
      </c>
      <c r="F365" s="27">
        <v>343.4</v>
      </c>
      <c r="G365" s="2">
        <v>26.8</v>
      </c>
      <c r="H365" s="27">
        <v>93.1</v>
      </c>
      <c r="I365" s="2">
        <v>0.9</v>
      </c>
      <c r="J365" s="2">
        <v>2.9</v>
      </c>
      <c r="K365" s="27">
        <v>99.9</v>
      </c>
      <c r="L365" s="2">
        <v>17.5</v>
      </c>
      <c r="M365" s="27">
        <v>935.9</v>
      </c>
      <c r="N365" s="53">
        <v>-4.32245112094337</v>
      </c>
      <c r="O365" s="27">
        <v>0</v>
      </c>
    </row>
    <row r="366" spans="1:15" x14ac:dyDescent="0.2">
      <c r="A366" s="7">
        <f t="shared" si="15"/>
        <v>214.88888888916699</v>
      </c>
      <c r="B366" s="8">
        <f t="shared" si="17"/>
        <v>42950.388888889167</v>
      </c>
      <c r="C366" s="9">
        <f t="shared" si="16"/>
        <v>42950.395833333612</v>
      </c>
      <c r="D366" s="27">
        <v>327.60000000000002</v>
      </c>
      <c r="E366" s="27">
        <v>0.5</v>
      </c>
      <c r="F366" s="27">
        <v>323.5</v>
      </c>
      <c r="G366" s="2">
        <v>26.7</v>
      </c>
      <c r="H366" s="27">
        <v>92.9</v>
      </c>
      <c r="I366" s="2">
        <v>0.9</v>
      </c>
      <c r="J366" s="2">
        <v>3.6</v>
      </c>
      <c r="K366" s="27">
        <v>92.2</v>
      </c>
      <c r="L366" s="2">
        <v>10.199999999999999</v>
      </c>
      <c r="M366" s="27">
        <v>936</v>
      </c>
      <c r="N366" s="53">
        <v>-4.94081338107038</v>
      </c>
      <c r="O366" s="27">
        <v>0</v>
      </c>
    </row>
    <row r="367" spans="1:15" x14ac:dyDescent="0.2">
      <c r="A367" s="7">
        <f t="shared" si="15"/>
        <v>214.89583333361225</v>
      </c>
      <c r="B367" s="8">
        <f t="shared" si="17"/>
        <v>42950.395833333612</v>
      </c>
      <c r="C367" s="9">
        <f t="shared" si="16"/>
        <v>42950.402777778057</v>
      </c>
      <c r="D367" s="27">
        <v>527</v>
      </c>
      <c r="E367" s="27">
        <v>87.9</v>
      </c>
      <c r="F367" s="27">
        <v>452.8</v>
      </c>
      <c r="G367" s="2">
        <v>27</v>
      </c>
      <c r="H367" s="27">
        <v>91.4</v>
      </c>
      <c r="I367" s="2">
        <v>1</v>
      </c>
      <c r="J367" s="2">
        <v>2.9</v>
      </c>
      <c r="K367" s="27">
        <v>98.2</v>
      </c>
      <c r="L367" s="2">
        <v>11.5</v>
      </c>
      <c r="M367" s="27">
        <v>935.9</v>
      </c>
      <c r="N367" s="53">
        <v>-7.6813749168468775</v>
      </c>
      <c r="O367" s="27">
        <v>0</v>
      </c>
    </row>
    <row r="368" spans="1:15" x14ac:dyDescent="0.2">
      <c r="A368" s="7">
        <f t="shared" si="15"/>
        <v>214.9027777780575</v>
      </c>
      <c r="B368" s="8">
        <f t="shared" si="17"/>
        <v>42950.402777778057</v>
      </c>
      <c r="C368" s="9">
        <f t="shared" si="16"/>
        <v>42950.409722222503</v>
      </c>
      <c r="D368" s="27">
        <v>513.1</v>
      </c>
      <c r="E368" s="27">
        <v>65.599999999999994</v>
      </c>
      <c r="F368" s="27">
        <v>455.3</v>
      </c>
      <c r="G368" s="2">
        <v>27.3</v>
      </c>
      <c r="H368" s="27">
        <v>89.7</v>
      </c>
      <c r="I368" s="2">
        <v>1.6</v>
      </c>
      <c r="J368" s="2">
        <v>3.4</v>
      </c>
      <c r="K368" s="27">
        <v>95.7</v>
      </c>
      <c r="L368" s="2">
        <v>12.4</v>
      </c>
      <c r="M368" s="27">
        <v>935.9</v>
      </c>
      <c r="N368" s="53">
        <v>-6.8419347884389623</v>
      </c>
      <c r="O368" s="27">
        <v>0</v>
      </c>
    </row>
    <row r="369" spans="1:15" x14ac:dyDescent="0.2">
      <c r="A369" s="7">
        <f t="shared" si="15"/>
        <v>214.90972222250275</v>
      </c>
      <c r="B369" s="8">
        <f t="shared" si="17"/>
        <v>42950.409722222503</v>
      </c>
      <c r="C369" s="9">
        <f t="shared" si="16"/>
        <v>42950.416666666948</v>
      </c>
      <c r="D369" s="27">
        <v>486.3</v>
      </c>
      <c r="E369" s="27">
        <v>35.6</v>
      </c>
      <c r="F369" s="27">
        <v>452.5</v>
      </c>
      <c r="G369" s="2">
        <v>27.3</v>
      </c>
      <c r="H369" s="27">
        <v>89.3</v>
      </c>
      <c r="I369" s="2">
        <v>1.1000000000000001</v>
      </c>
      <c r="J369" s="2">
        <v>3.4</v>
      </c>
      <c r="K369" s="27">
        <v>95.7</v>
      </c>
      <c r="L369" s="2">
        <v>9</v>
      </c>
      <c r="M369" s="27">
        <v>935.9</v>
      </c>
      <c r="N369" s="53">
        <v>-5.7072536654794916</v>
      </c>
      <c r="O369" s="27">
        <v>0</v>
      </c>
    </row>
    <row r="370" spans="1:15" x14ac:dyDescent="0.2">
      <c r="A370" s="7">
        <f t="shared" si="15"/>
        <v>214.916666666948</v>
      </c>
      <c r="B370" s="8">
        <f t="shared" si="17"/>
        <v>42950.416666666948</v>
      </c>
      <c r="C370" s="9">
        <f t="shared" si="16"/>
        <v>42950.423611111393</v>
      </c>
      <c r="D370" s="27">
        <v>342.9</v>
      </c>
      <c r="E370" s="27">
        <v>1.2</v>
      </c>
      <c r="F370" s="27">
        <v>339.5</v>
      </c>
      <c r="G370" s="2">
        <v>27.2</v>
      </c>
      <c r="H370" s="27">
        <v>89.6</v>
      </c>
      <c r="I370" s="2">
        <v>1.4</v>
      </c>
      <c r="J370" s="2">
        <v>3.1</v>
      </c>
      <c r="K370" s="27">
        <v>99.3</v>
      </c>
      <c r="L370" s="2">
        <v>12.7</v>
      </c>
      <c r="M370" s="27">
        <v>935.9</v>
      </c>
      <c r="N370" s="53">
        <v>-2.8602042955779883</v>
      </c>
      <c r="O370" s="27">
        <v>0</v>
      </c>
    </row>
    <row r="371" spans="1:15" x14ac:dyDescent="0.2">
      <c r="A371" s="7">
        <f t="shared" si="15"/>
        <v>214.92361111139326</v>
      </c>
      <c r="B371" s="8">
        <f t="shared" si="17"/>
        <v>42950.423611111393</v>
      </c>
      <c r="C371" s="9">
        <f t="shared" si="16"/>
        <v>42950.430555555839</v>
      </c>
      <c r="D371" s="27">
        <v>436.4</v>
      </c>
      <c r="E371" s="27">
        <v>5.9</v>
      </c>
      <c r="F371" s="27">
        <v>427.8</v>
      </c>
      <c r="G371" s="2">
        <v>27.6</v>
      </c>
      <c r="H371" s="27">
        <v>87.5</v>
      </c>
      <c r="I371" s="2">
        <v>1.2</v>
      </c>
      <c r="J371" s="2">
        <v>2.6</v>
      </c>
      <c r="K371" s="27">
        <v>94.1</v>
      </c>
      <c r="L371" s="2">
        <v>4.7</v>
      </c>
      <c r="M371" s="27">
        <v>935.9</v>
      </c>
      <c r="N371" s="53">
        <v>-4.1554470619942787</v>
      </c>
      <c r="O371" s="27">
        <v>0</v>
      </c>
    </row>
    <row r="372" spans="1:15" x14ac:dyDescent="0.2">
      <c r="A372" s="7">
        <f t="shared" si="15"/>
        <v>214.93055555583851</v>
      </c>
      <c r="B372" s="8">
        <f t="shared" si="17"/>
        <v>42950.430555555839</v>
      </c>
      <c r="C372" s="9">
        <f t="shared" si="16"/>
        <v>42950.437500000284</v>
      </c>
      <c r="D372" s="27">
        <v>433.4</v>
      </c>
      <c r="E372" s="27">
        <v>4.8</v>
      </c>
      <c r="F372" s="27">
        <v>426.4</v>
      </c>
      <c r="G372" s="2">
        <v>27.8</v>
      </c>
      <c r="H372" s="27">
        <v>86.8</v>
      </c>
      <c r="I372" s="2">
        <v>0.6</v>
      </c>
      <c r="J372" s="2">
        <v>2.1</v>
      </c>
      <c r="K372" s="27">
        <v>102.6</v>
      </c>
      <c r="L372" s="2">
        <v>5.2</v>
      </c>
      <c r="M372" s="27">
        <v>935.9</v>
      </c>
      <c r="N372" s="53">
        <v>-3.2292818596371449</v>
      </c>
      <c r="O372" s="27">
        <v>0</v>
      </c>
    </row>
    <row r="373" spans="1:15" x14ac:dyDescent="0.2">
      <c r="A373" s="7">
        <f t="shared" si="15"/>
        <v>214.93750000028376</v>
      </c>
      <c r="B373" s="8">
        <f t="shared" si="17"/>
        <v>42950.437500000284</v>
      </c>
      <c r="C373" s="9">
        <f t="shared" si="16"/>
        <v>42950.444444444729</v>
      </c>
      <c r="D373" s="27">
        <v>298.89999999999998</v>
      </c>
      <c r="E373" s="27">
        <v>1.9</v>
      </c>
      <c r="F373" s="27">
        <v>295.10000000000002</v>
      </c>
      <c r="G373" s="2">
        <v>27.9</v>
      </c>
      <c r="H373" s="27">
        <v>86</v>
      </c>
      <c r="I373" s="2">
        <v>0.4</v>
      </c>
      <c r="J373" s="2">
        <v>2.9</v>
      </c>
      <c r="K373" s="27">
        <v>108.6</v>
      </c>
      <c r="L373" s="2">
        <v>7.2</v>
      </c>
      <c r="M373" s="27">
        <v>936</v>
      </c>
      <c r="N373" s="53">
        <v>-2.3840167345897272</v>
      </c>
      <c r="O373" s="27">
        <v>0</v>
      </c>
    </row>
    <row r="374" spans="1:15" x14ac:dyDescent="0.2">
      <c r="A374" s="7">
        <f t="shared" si="15"/>
        <v>214.94444444472902</v>
      </c>
      <c r="B374" s="8">
        <f t="shared" si="17"/>
        <v>42950.444444444729</v>
      </c>
      <c r="C374" s="9">
        <f t="shared" si="16"/>
        <v>42950.451388889174</v>
      </c>
      <c r="D374" s="27">
        <v>317.89999999999998</v>
      </c>
      <c r="E374" s="27">
        <v>0.8</v>
      </c>
      <c r="F374" s="27">
        <v>315.3</v>
      </c>
      <c r="G374" s="2">
        <v>27.9</v>
      </c>
      <c r="H374" s="27">
        <v>85.4</v>
      </c>
      <c r="I374" s="2">
        <v>0.8</v>
      </c>
      <c r="J374" s="2">
        <v>2.6</v>
      </c>
      <c r="K374" s="27">
        <v>111.6</v>
      </c>
      <c r="L374" s="2">
        <v>6.9</v>
      </c>
      <c r="M374" s="27">
        <v>936</v>
      </c>
      <c r="N374" s="53">
        <v>-2.0861443039595393</v>
      </c>
      <c r="O374" s="27">
        <v>0</v>
      </c>
    </row>
    <row r="375" spans="1:15" x14ac:dyDescent="0.2">
      <c r="A375" s="7">
        <f t="shared" si="15"/>
        <v>214.95138888917427</v>
      </c>
      <c r="B375" s="8">
        <f t="shared" si="17"/>
        <v>42950.451388889174</v>
      </c>
      <c r="C375" s="9">
        <f t="shared" si="16"/>
        <v>42950.45833333362</v>
      </c>
      <c r="D375" s="27">
        <v>337.9</v>
      </c>
      <c r="E375" s="27">
        <v>7.2</v>
      </c>
      <c r="F375" s="27">
        <v>329.8</v>
      </c>
      <c r="G375" s="2">
        <v>28</v>
      </c>
      <c r="H375" s="27">
        <v>85</v>
      </c>
      <c r="I375" s="2">
        <v>0.9</v>
      </c>
      <c r="J375" s="2">
        <v>2.6</v>
      </c>
      <c r="K375" s="27">
        <v>116.2</v>
      </c>
      <c r="L375" s="2">
        <v>4.0999999999999996</v>
      </c>
      <c r="M375" s="27">
        <v>936</v>
      </c>
      <c r="N375" s="53">
        <v>-1.6689753199254129</v>
      </c>
      <c r="O375" s="27">
        <v>0</v>
      </c>
    </row>
    <row r="376" spans="1:15" x14ac:dyDescent="0.2">
      <c r="A376" s="7">
        <f t="shared" si="15"/>
        <v>214.95833333361952</v>
      </c>
      <c r="B376" s="8">
        <f t="shared" si="17"/>
        <v>42950.45833333362</v>
      </c>
      <c r="C376" s="9">
        <f t="shared" si="16"/>
        <v>42950.465277778065</v>
      </c>
      <c r="D376" s="27">
        <v>254.7</v>
      </c>
      <c r="E376" s="27">
        <v>0.5</v>
      </c>
      <c r="F376" s="27">
        <v>253.3</v>
      </c>
      <c r="G376" s="2">
        <v>27.9</v>
      </c>
      <c r="H376" s="27">
        <v>87.1</v>
      </c>
      <c r="I376" s="2">
        <v>2.1</v>
      </c>
      <c r="J376" s="2">
        <v>3.6</v>
      </c>
      <c r="K376" s="27">
        <v>149</v>
      </c>
      <c r="L376" s="2">
        <v>17.8</v>
      </c>
      <c r="M376" s="27">
        <v>935.9</v>
      </c>
      <c r="N376" s="53">
        <v>-1.0146354824198351</v>
      </c>
      <c r="O376" s="27">
        <v>0</v>
      </c>
    </row>
    <row r="377" spans="1:15" x14ac:dyDescent="0.2">
      <c r="A377" s="7">
        <f t="shared" si="15"/>
        <v>214.96527777806477</v>
      </c>
      <c r="B377" s="8">
        <f t="shared" si="17"/>
        <v>42950.465277778065</v>
      </c>
      <c r="C377" s="9">
        <f t="shared" si="16"/>
        <v>42950.47222222251</v>
      </c>
      <c r="D377" s="27">
        <v>305.39999999999998</v>
      </c>
      <c r="E377" s="27">
        <v>0</v>
      </c>
      <c r="F377" s="27">
        <v>302.60000000000002</v>
      </c>
      <c r="G377" s="2">
        <v>27.7</v>
      </c>
      <c r="H377" s="27">
        <v>88.9</v>
      </c>
      <c r="I377" s="2">
        <v>1.5</v>
      </c>
      <c r="J377" s="2">
        <v>2.6</v>
      </c>
      <c r="K377" s="27">
        <v>157.30000000000001</v>
      </c>
      <c r="L377" s="2">
        <v>2.7</v>
      </c>
      <c r="M377" s="27">
        <v>935.9</v>
      </c>
      <c r="N377" s="53">
        <v>-2.9982083162363895</v>
      </c>
      <c r="O377" s="27">
        <v>0</v>
      </c>
    </row>
    <row r="378" spans="1:15" x14ac:dyDescent="0.2">
      <c r="A378" s="7">
        <f t="shared" si="15"/>
        <v>214.97222222251003</v>
      </c>
      <c r="B378" s="8">
        <f t="shared" si="17"/>
        <v>42950.47222222251</v>
      </c>
      <c r="C378" s="9">
        <f t="shared" si="16"/>
        <v>42950.479166666955</v>
      </c>
      <c r="D378" s="27">
        <v>558.79999999999995</v>
      </c>
      <c r="E378" s="27">
        <v>138.19999999999999</v>
      </c>
      <c r="F378" s="27">
        <v>423.4</v>
      </c>
      <c r="G378" s="2">
        <v>27.8</v>
      </c>
      <c r="H378" s="27">
        <v>89.2</v>
      </c>
      <c r="I378" s="2">
        <v>1.8</v>
      </c>
      <c r="J378" s="2">
        <v>2.9</v>
      </c>
      <c r="K378" s="27">
        <v>144.6</v>
      </c>
      <c r="L378" s="2">
        <v>11.5</v>
      </c>
      <c r="M378" s="27">
        <v>935.8</v>
      </c>
      <c r="N378" s="53">
        <v>-5.535740327117793</v>
      </c>
      <c r="O378" s="27">
        <v>0</v>
      </c>
    </row>
    <row r="379" spans="1:15" x14ac:dyDescent="0.2">
      <c r="A379" s="7">
        <f t="shared" si="15"/>
        <v>214.97916666695528</v>
      </c>
      <c r="B379" s="8">
        <f t="shared" si="17"/>
        <v>42950.479166666955</v>
      </c>
      <c r="C379" s="9">
        <f t="shared" si="16"/>
        <v>42950.486111111401</v>
      </c>
      <c r="D379" s="27">
        <v>882.2</v>
      </c>
      <c r="E379" s="27">
        <v>407.3</v>
      </c>
      <c r="F379" s="27">
        <v>488.2</v>
      </c>
      <c r="G379" s="2">
        <v>28.4</v>
      </c>
      <c r="H379" s="27">
        <v>86.4</v>
      </c>
      <c r="I379" s="2">
        <v>1.3</v>
      </c>
      <c r="J379" s="2">
        <v>2.6</v>
      </c>
      <c r="K379" s="27">
        <v>121.5</v>
      </c>
      <c r="L379" s="2">
        <v>11.6</v>
      </c>
      <c r="M379" s="27">
        <v>935.6</v>
      </c>
      <c r="N379" s="53">
        <v>-8.0290164167587363</v>
      </c>
      <c r="O379" s="27">
        <v>0</v>
      </c>
    </row>
    <row r="380" spans="1:15" x14ac:dyDescent="0.2">
      <c r="A380" s="7">
        <f t="shared" si="15"/>
        <v>214.98611111140053</v>
      </c>
      <c r="B380" s="8">
        <f t="shared" si="17"/>
        <v>42950.486111111401</v>
      </c>
      <c r="C380" s="9">
        <f t="shared" si="16"/>
        <v>42950.493055555846</v>
      </c>
      <c r="D380" s="27">
        <v>802.8</v>
      </c>
      <c r="E380" s="27">
        <v>300.60000000000002</v>
      </c>
      <c r="F380" s="27">
        <v>509.8</v>
      </c>
      <c r="G380" s="2">
        <v>29.1</v>
      </c>
      <c r="H380" s="27">
        <v>84.2</v>
      </c>
      <c r="I380" s="2">
        <v>1.3</v>
      </c>
      <c r="J380" s="2">
        <v>3.1</v>
      </c>
      <c r="K380" s="27">
        <v>121.2</v>
      </c>
      <c r="L380" s="2">
        <v>10.7</v>
      </c>
      <c r="M380" s="27">
        <v>935.4</v>
      </c>
      <c r="N380" s="53">
        <v>-6.5937571147561584</v>
      </c>
      <c r="O380" s="27">
        <v>0</v>
      </c>
    </row>
    <row r="381" spans="1:15" x14ac:dyDescent="0.2">
      <c r="A381" s="7">
        <f t="shared" si="15"/>
        <v>214.99305555584579</v>
      </c>
      <c r="B381" s="8">
        <f t="shared" si="17"/>
        <v>42950.493055555846</v>
      </c>
      <c r="C381" s="9">
        <f t="shared" si="16"/>
        <v>42950.500000000291</v>
      </c>
      <c r="D381" s="27">
        <v>783.3</v>
      </c>
      <c r="E381" s="27">
        <v>276.7</v>
      </c>
      <c r="F381" s="27">
        <v>512.79999999999995</v>
      </c>
      <c r="G381" s="2">
        <v>29.6</v>
      </c>
      <c r="H381" s="27">
        <v>82.6</v>
      </c>
      <c r="I381" s="2">
        <v>1.7</v>
      </c>
      <c r="J381" s="2">
        <v>2.9</v>
      </c>
      <c r="K381" s="27">
        <v>179</v>
      </c>
      <c r="L381" s="2">
        <v>34.1</v>
      </c>
      <c r="M381" s="27">
        <v>935.3</v>
      </c>
      <c r="N381" s="53">
        <v>-5.8223368487072662</v>
      </c>
      <c r="O381" s="27">
        <v>0</v>
      </c>
    </row>
    <row r="382" spans="1:15" x14ac:dyDescent="0.2">
      <c r="A382" s="7">
        <f t="shared" si="15"/>
        <v>215.00000000029104</v>
      </c>
      <c r="B382" s="8">
        <f t="shared" si="17"/>
        <v>42950.500000000291</v>
      </c>
      <c r="C382" s="9">
        <f t="shared" si="16"/>
        <v>42950.506944444736</v>
      </c>
      <c r="D382" s="27">
        <v>797.4</v>
      </c>
      <c r="E382" s="27">
        <v>277.2</v>
      </c>
      <c r="F382" s="27">
        <v>525.4</v>
      </c>
      <c r="G382" s="2">
        <v>29.9</v>
      </c>
      <c r="H382" s="27">
        <v>79.900000000000006</v>
      </c>
      <c r="I382" s="2">
        <v>1.8</v>
      </c>
      <c r="J382" s="2">
        <v>3.1</v>
      </c>
      <c r="K382" s="27">
        <v>153.6</v>
      </c>
      <c r="L382" s="2">
        <v>25.2</v>
      </c>
      <c r="M382" s="27">
        <v>935.3</v>
      </c>
      <c r="N382" s="53">
        <v>-6.253963854755682</v>
      </c>
      <c r="O382" s="27">
        <v>0</v>
      </c>
    </row>
    <row r="383" spans="1:15" x14ac:dyDescent="0.2">
      <c r="A383" s="7">
        <f t="shared" si="15"/>
        <v>215.00694444473629</v>
      </c>
      <c r="B383" s="8">
        <f t="shared" si="17"/>
        <v>42950.506944444736</v>
      </c>
      <c r="C383" s="9">
        <f t="shared" si="16"/>
        <v>42950.513888889182</v>
      </c>
      <c r="D383" s="27">
        <v>785.3</v>
      </c>
      <c r="E383" s="27">
        <v>273.3</v>
      </c>
      <c r="F383" s="27">
        <v>518.29999999999995</v>
      </c>
      <c r="G383" s="2">
        <v>30.2</v>
      </c>
      <c r="H383" s="27">
        <v>79.2</v>
      </c>
      <c r="I383" s="2">
        <v>1.1000000000000001</v>
      </c>
      <c r="J383" s="2">
        <v>2.9</v>
      </c>
      <c r="K383" s="27">
        <v>164.3</v>
      </c>
      <c r="L383" s="2">
        <v>24.3</v>
      </c>
      <c r="M383" s="27">
        <v>935.2</v>
      </c>
      <c r="N383" s="53">
        <v>-4.7594421296271889</v>
      </c>
      <c r="O383" s="27">
        <v>0</v>
      </c>
    </row>
    <row r="384" spans="1:15" x14ac:dyDescent="0.2">
      <c r="A384" s="7">
        <f t="shared" si="15"/>
        <v>215.01388888918154</v>
      </c>
      <c r="B384" s="8">
        <f t="shared" si="17"/>
        <v>42950.513888889182</v>
      </c>
      <c r="C384" s="9">
        <f t="shared" si="16"/>
        <v>42950.520833333627</v>
      </c>
      <c r="D384" s="27">
        <v>858.5</v>
      </c>
      <c r="E384" s="27">
        <v>342.3</v>
      </c>
      <c r="F384" s="27">
        <v>526</v>
      </c>
      <c r="G384" s="2">
        <v>30.3</v>
      </c>
      <c r="H384" s="27">
        <v>78.5</v>
      </c>
      <c r="I384" s="2">
        <v>1.2</v>
      </c>
      <c r="J384" s="2">
        <v>2.6</v>
      </c>
      <c r="K384" s="27">
        <v>163.80000000000001</v>
      </c>
      <c r="L384" s="2">
        <v>31.8</v>
      </c>
      <c r="M384" s="27">
        <v>935.2</v>
      </c>
      <c r="N384" s="53">
        <v>-4.2888975498581203</v>
      </c>
      <c r="O384" s="27">
        <v>0</v>
      </c>
    </row>
    <row r="385" spans="1:15" x14ac:dyDescent="0.2">
      <c r="A385" s="7">
        <f t="shared" si="15"/>
        <v>215.0208333336268</v>
      </c>
      <c r="B385" s="8">
        <f t="shared" si="17"/>
        <v>42950.520833333627</v>
      </c>
      <c r="C385" s="9">
        <f t="shared" si="16"/>
        <v>42950.527777778072</v>
      </c>
      <c r="D385" s="27">
        <v>875.1</v>
      </c>
      <c r="E385" s="27">
        <v>350.7</v>
      </c>
      <c r="F385" s="27">
        <v>535.4</v>
      </c>
      <c r="G385" s="2">
        <v>30.8</v>
      </c>
      <c r="H385" s="27">
        <v>76.8</v>
      </c>
      <c r="I385" s="2">
        <v>1.4</v>
      </c>
      <c r="J385" s="2">
        <v>2.9</v>
      </c>
      <c r="K385" s="27">
        <v>170.2</v>
      </c>
      <c r="L385" s="2">
        <v>22.4</v>
      </c>
      <c r="M385" s="27">
        <v>935.1</v>
      </c>
      <c r="N385" s="53">
        <v>-4.2769715846380336</v>
      </c>
      <c r="O385" s="27">
        <v>0</v>
      </c>
    </row>
    <row r="386" spans="1:15" x14ac:dyDescent="0.2">
      <c r="A386" s="7">
        <f t="shared" si="15"/>
        <v>215.02777777807205</v>
      </c>
      <c r="B386" s="8">
        <f t="shared" si="17"/>
        <v>42950.527777778072</v>
      </c>
      <c r="C386" s="9">
        <f t="shared" si="16"/>
        <v>42950.534722222517</v>
      </c>
      <c r="D386" s="27">
        <v>765.1</v>
      </c>
      <c r="E386" s="27">
        <v>245.2</v>
      </c>
      <c r="F386" s="27">
        <v>530</v>
      </c>
      <c r="G386" s="2">
        <v>30.9</v>
      </c>
      <c r="H386" s="27">
        <v>76.400000000000006</v>
      </c>
      <c r="I386" s="2">
        <v>1.5</v>
      </c>
      <c r="J386" s="2">
        <v>3.1</v>
      </c>
      <c r="K386" s="27">
        <v>181.5</v>
      </c>
      <c r="L386" s="2">
        <v>37.200000000000003</v>
      </c>
      <c r="M386" s="27">
        <v>935</v>
      </c>
      <c r="N386" s="53">
        <v>-1.4760515151162963</v>
      </c>
      <c r="O386" s="27">
        <v>0</v>
      </c>
    </row>
    <row r="387" spans="1:15" x14ac:dyDescent="0.2">
      <c r="A387" s="7">
        <f t="shared" si="15"/>
        <v>215.0347222225173</v>
      </c>
      <c r="B387" s="8">
        <f t="shared" si="17"/>
        <v>42950.534722222517</v>
      </c>
      <c r="C387" s="9">
        <f t="shared" si="16"/>
        <v>42950.541666666963</v>
      </c>
      <c r="D387" s="27">
        <v>554.20000000000005</v>
      </c>
      <c r="E387" s="27">
        <v>63.4</v>
      </c>
      <c r="F387" s="27">
        <v>495.6</v>
      </c>
      <c r="G387" s="2">
        <v>30.9</v>
      </c>
      <c r="H387" s="27">
        <v>75.400000000000006</v>
      </c>
      <c r="I387" s="2">
        <v>1.1000000000000001</v>
      </c>
      <c r="J387" s="2">
        <v>2.6</v>
      </c>
      <c r="K387" s="27">
        <v>160.6</v>
      </c>
      <c r="L387" s="2">
        <v>26.4</v>
      </c>
      <c r="M387" s="27">
        <v>934.9</v>
      </c>
      <c r="N387" s="53">
        <v>1.5649282729633001</v>
      </c>
      <c r="O387" s="27">
        <v>0</v>
      </c>
    </row>
    <row r="388" spans="1:15" x14ac:dyDescent="0.2">
      <c r="A388" s="7">
        <f t="shared" si="15"/>
        <v>215.04166666696256</v>
      </c>
      <c r="B388" s="8">
        <f t="shared" si="17"/>
        <v>42950.541666666963</v>
      </c>
      <c r="C388" s="9">
        <f t="shared" si="16"/>
        <v>42950.548611111408</v>
      </c>
      <c r="D388" s="27">
        <v>901.7</v>
      </c>
      <c r="E388" s="27">
        <v>462</v>
      </c>
      <c r="F388" s="27">
        <v>464.8</v>
      </c>
      <c r="G388" s="2">
        <v>31.2</v>
      </c>
      <c r="H388" s="27">
        <v>75</v>
      </c>
      <c r="I388" s="2">
        <v>0.5</v>
      </c>
      <c r="J388" s="2">
        <v>1.9</v>
      </c>
      <c r="K388" s="27">
        <v>65.400000000000006</v>
      </c>
      <c r="L388" s="2">
        <v>26.3</v>
      </c>
      <c r="M388" s="27">
        <v>934.7</v>
      </c>
      <c r="N388" s="53">
        <v>-2.3896019748355002</v>
      </c>
      <c r="O388" s="27">
        <v>0</v>
      </c>
    </row>
    <row r="389" spans="1:15" x14ac:dyDescent="0.2">
      <c r="A389" s="7">
        <f t="shared" si="15"/>
        <v>215.04861111140781</v>
      </c>
      <c r="B389" s="8">
        <f t="shared" si="17"/>
        <v>42950.548611111408</v>
      </c>
      <c r="C389" s="9">
        <f t="shared" si="16"/>
        <v>42950.555555555853</v>
      </c>
      <c r="D389" s="27">
        <v>924.7</v>
      </c>
      <c r="E389" s="27">
        <v>526.6</v>
      </c>
      <c r="F389" s="27">
        <v>430.6</v>
      </c>
      <c r="G389" s="2">
        <v>32</v>
      </c>
      <c r="H389" s="27">
        <v>71.599999999999994</v>
      </c>
      <c r="I389" s="2">
        <v>1.2</v>
      </c>
      <c r="J389" s="2">
        <v>3.1</v>
      </c>
      <c r="K389" s="27">
        <v>183.8</v>
      </c>
      <c r="L389" s="2">
        <v>33.700000000000003</v>
      </c>
      <c r="M389" s="27">
        <v>934.5</v>
      </c>
      <c r="N389" s="53">
        <v>-3.2928162364167974</v>
      </c>
      <c r="O389" s="27">
        <v>0</v>
      </c>
    </row>
    <row r="390" spans="1:15" x14ac:dyDescent="0.2">
      <c r="A390" s="7">
        <f t="shared" si="15"/>
        <v>215.05555555585306</v>
      </c>
      <c r="B390" s="8">
        <f t="shared" si="17"/>
        <v>42950.555555555853</v>
      </c>
      <c r="C390" s="9">
        <f t="shared" si="16"/>
        <v>42950.562500000298</v>
      </c>
      <c r="D390" s="27">
        <v>884.2</v>
      </c>
      <c r="E390" s="27">
        <v>586.29999999999995</v>
      </c>
      <c r="F390" s="27">
        <v>341.7</v>
      </c>
      <c r="G390" s="2">
        <v>32</v>
      </c>
      <c r="H390" s="27">
        <v>70</v>
      </c>
      <c r="I390" s="2">
        <v>1.1000000000000001</v>
      </c>
      <c r="J390" s="2">
        <v>2.6</v>
      </c>
      <c r="K390" s="27">
        <v>206.8</v>
      </c>
      <c r="L390" s="2">
        <v>28.7</v>
      </c>
      <c r="M390" s="27">
        <v>934.5</v>
      </c>
      <c r="N390" s="53">
        <v>-1.6854878283945709</v>
      </c>
      <c r="O390" s="27">
        <v>0</v>
      </c>
    </row>
    <row r="391" spans="1:15" x14ac:dyDescent="0.2">
      <c r="A391" s="7">
        <f t="shared" si="15"/>
        <v>215.06250000029831</v>
      </c>
      <c r="B391" s="8">
        <f t="shared" si="17"/>
        <v>42950.562500000298</v>
      </c>
      <c r="C391" s="9">
        <f t="shared" si="16"/>
        <v>42950.569444444744</v>
      </c>
      <c r="D391" s="27">
        <v>860.6</v>
      </c>
      <c r="E391" s="27">
        <v>597.70000000000005</v>
      </c>
      <c r="F391" s="27">
        <v>319.5</v>
      </c>
      <c r="G391" s="2">
        <v>31.9</v>
      </c>
      <c r="H391" s="27">
        <v>70.599999999999994</v>
      </c>
      <c r="I391" s="2">
        <v>1.6</v>
      </c>
      <c r="J391" s="2">
        <v>3.4</v>
      </c>
      <c r="K391" s="27">
        <v>129.6</v>
      </c>
      <c r="L391" s="2">
        <v>13.2</v>
      </c>
      <c r="M391" s="27">
        <v>934.4</v>
      </c>
      <c r="N391" s="53">
        <v>3.9919616326222922</v>
      </c>
      <c r="O391" s="27">
        <v>0</v>
      </c>
    </row>
    <row r="392" spans="1:15" x14ac:dyDescent="0.2">
      <c r="A392" s="7">
        <f t="shared" si="15"/>
        <v>215.06944444474357</v>
      </c>
      <c r="B392" s="8">
        <f t="shared" si="17"/>
        <v>42950.569444444744</v>
      </c>
      <c r="C392" s="9">
        <f t="shared" si="16"/>
        <v>42950.576388889189</v>
      </c>
      <c r="D392" s="27">
        <v>810.9</v>
      </c>
      <c r="E392" s="27">
        <v>549.70000000000005</v>
      </c>
      <c r="F392" s="27">
        <v>326.3</v>
      </c>
      <c r="G392" s="2">
        <v>31.8</v>
      </c>
      <c r="H392" s="27">
        <v>69.900000000000006</v>
      </c>
      <c r="I392" s="2">
        <v>1.1000000000000001</v>
      </c>
      <c r="J392" s="2">
        <v>3.4</v>
      </c>
      <c r="K392" s="27">
        <v>143.9</v>
      </c>
      <c r="L392" s="2">
        <v>11.3</v>
      </c>
      <c r="M392" s="27">
        <v>934.3</v>
      </c>
      <c r="N392" s="53">
        <v>10.48917524187425</v>
      </c>
      <c r="O392" s="27">
        <v>0</v>
      </c>
    </row>
    <row r="393" spans="1:15" x14ac:dyDescent="0.2">
      <c r="A393" s="7">
        <f t="shared" si="15"/>
        <v>215.07638888918882</v>
      </c>
      <c r="B393" s="8">
        <f t="shared" si="17"/>
        <v>42950.576388889189</v>
      </c>
      <c r="C393" s="9">
        <f t="shared" si="16"/>
        <v>42950.583333333634</v>
      </c>
      <c r="D393" s="27">
        <v>374.6</v>
      </c>
      <c r="E393" s="27">
        <v>71.8</v>
      </c>
      <c r="F393" s="27">
        <v>328.5</v>
      </c>
      <c r="G393" s="2">
        <v>31.6</v>
      </c>
      <c r="H393" s="27">
        <v>70.2</v>
      </c>
      <c r="I393" s="2">
        <v>1.1000000000000001</v>
      </c>
      <c r="J393" s="2">
        <v>3.4</v>
      </c>
      <c r="K393" s="27">
        <v>145.6</v>
      </c>
      <c r="L393" s="2">
        <v>7.8</v>
      </c>
      <c r="M393" s="27">
        <v>934.2</v>
      </c>
      <c r="N393" s="53">
        <v>19.689363932459933</v>
      </c>
      <c r="O393" s="27">
        <v>0</v>
      </c>
    </row>
    <row r="394" spans="1:15" x14ac:dyDescent="0.2">
      <c r="A394" s="7">
        <f t="shared" si="15"/>
        <v>215.08333333363407</v>
      </c>
      <c r="B394" s="8">
        <f t="shared" si="17"/>
        <v>42950.583333333634</v>
      </c>
      <c r="C394" s="9">
        <f t="shared" si="16"/>
        <v>42950.590277778079</v>
      </c>
      <c r="D394" s="27">
        <v>843</v>
      </c>
      <c r="E394" s="27">
        <v>507.6</v>
      </c>
      <c r="F394" s="27">
        <v>409.8</v>
      </c>
      <c r="G394" s="2">
        <v>32</v>
      </c>
      <c r="H394" s="27">
        <v>70.2</v>
      </c>
      <c r="I394" s="2">
        <v>1.7</v>
      </c>
      <c r="J394" s="2">
        <v>3.4</v>
      </c>
      <c r="K394" s="27">
        <v>175.2</v>
      </c>
      <c r="L394" s="2">
        <v>27.5</v>
      </c>
      <c r="M394" s="27">
        <v>934.1</v>
      </c>
      <c r="N394" s="53">
        <v>9.2242112308243236</v>
      </c>
      <c r="O394" s="27">
        <v>0</v>
      </c>
    </row>
    <row r="395" spans="1:15" x14ac:dyDescent="0.2">
      <c r="A395" s="7">
        <f t="shared" si="15"/>
        <v>215.09027777807933</v>
      </c>
      <c r="B395" s="8">
        <f t="shared" si="17"/>
        <v>42950.590277778079</v>
      </c>
      <c r="C395" s="9">
        <f t="shared" si="16"/>
        <v>42950.597222222525</v>
      </c>
      <c r="D395" s="27">
        <v>743.6</v>
      </c>
      <c r="E395" s="27">
        <v>409.4</v>
      </c>
      <c r="F395" s="27">
        <v>404.5</v>
      </c>
      <c r="G395" s="2">
        <v>32.6</v>
      </c>
      <c r="H395" s="27">
        <v>67.3</v>
      </c>
      <c r="I395" s="2">
        <v>1.7</v>
      </c>
      <c r="J395" s="2">
        <v>3.4</v>
      </c>
      <c r="K395" s="27">
        <v>195.2</v>
      </c>
      <c r="L395" s="2">
        <v>17.5</v>
      </c>
      <c r="M395" s="27">
        <v>934.1</v>
      </c>
      <c r="N395" s="53">
        <v>11.606491580472209</v>
      </c>
      <c r="O395" s="27">
        <v>0</v>
      </c>
    </row>
    <row r="396" spans="1:15" x14ac:dyDescent="0.2">
      <c r="A396" s="7">
        <f t="shared" si="15"/>
        <v>215.09722222252458</v>
      </c>
      <c r="B396" s="8">
        <f t="shared" si="17"/>
        <v>42950.597222222525</v>
      </c>
      <c r="C396" s="9">
        <f t="shared" si="16"/>
        <v>42950.60416666697</v>
      </c>
      <c r="D396" s="27">
        <v>545.5</v>
      </c>
      <c r="E396" s="27">
        <v>184.8</v>
      </c>
      <c r="F396" s="27">
        <v>402.5</v>
      </c>
      <c r="G396" s="2">
        <v>32.6</v>
      </c>
      <c r="H396" s="27">
        <v>68.7</v>
      </c>
      <c r="I396" s="2">
        <v>1.5</v>
      </c>
      <c r="J396" s="2">
        <v>3.4</v>
      </c>
      <c r="K396" s="27">
        <v>186.4</v>
      </c>
      <c r="L396" s="2">
        <v>16</v>
      </c>
      <c r="M396" s="27">
        <v>934</v>
      </c>
      <c r="N396" s="53">
        <v>13.414135282690268</v>
      </c>
      <c r="O396" s="27">
        <v>0</v>
      </c>
    </row>
    <row r="397" spans="1:15" x14ac:dyDescent="0.2">
      <c r="A397" s="7">
        <f t="shared" si="15"/>
        <v>215.10416666696983</v>
      </c>
      <c r="B397" s="8">
        <f t="shared" si="17"/>
        <v>42950.60416666697</v>
      </c>
      <c r="C397" s="9">
        <f t="shared" si="16"/>
        <v>42950.611111111415</v>
      </c>
      <c r="D397" s="27">
        <v>787</v>
      </c>
      <c r="E397" s="27">
        <v>479.8</v>
      </c>
      <c r="F397" s="27">
        <v>404.2</v>
      </c>
      <c r="G397" s="2">
        <v>32.700000000000003</v>
      </c>
      <c r="H397" s="27">
        <v>68.7</v>
      </c>
      <c r="I397" s="2">
        <v>2</v>
      </c>
      <c r="J397" s="2">
        <v>4.0999999999999996</v>
      </c>
      <c r="K397" s="27">
        <v>189.2</v>
      </c>
      <c r="L397" s="2">
        <v>20.7</v>
      </c>
      <c r="M397" s="27">
        <v>933.9</v>
      </c>
      <c r="N397" s="53">
        <v>10.120864203816041</v>
      </c>
      <c r="O397" s="27">
        <v>0</v>
      </c>
    </row>
    <row r="398" spans="1:15" x14ac:dyDescent="0.2">
      <c r="A398" s="7">
        <f t="shared" si="15"/>
        <v>215.11111111141508</v>
      </c>
      <c r="B398" s="8">
        <f t="shared" si="17"/>
        <v>42950.611111111415</v>
      </c>
      <c r="C398" s="9">
        <f t="shared" si="16"/>
        <v>42950.61805555586</v>
      </c>
      <c r="D398" s="27">
        <v>692.8</v>
      </c>
      <c r="E398" s="27">
        <v>441.1</v>
      </c>
      <c r="F398" s="27">
        <v>351.7</v>
      </c>
      <c r="G398" s="2">
        <v>32.700000000000003</v>
      </c>
      <c r="H398" s="27">
        <v>69</v>
      </c>
      <c r="I398" s="2">
        <v>2.1</v>
      </c>
      <c r="J398" s="2">
        <v>3.9</v>
      </c>
      <c r="K398" s="27">
        <v>180.3</v>
      </c>
      <c r="L398" s="2">
        <v>15.3</v>
      </c>
      <c r="M398" s="27">
        <v>933.9</v>
      </c>
      <c r="N398" s="53">
        <v>11.740500769545122</v>
      </c>
      <c r="O398" s="27">
        <v>0</v>
      </c>
    </row>
    <row r="399" spans="1:15" x14ac:dyDescent="0.2">
      <c r="A399" s="7">
        <f t="shared" si="15"/>
        <v>215.11805555586034</v>
      </c>
      <c r="B399" s="8">
        <f t="shared" si="17"/>
        <v>42950.61805555586</v>
      </c>
      <c r="C399" s="9">
        <f t="shared" si="16"/>
        <v>42950.625000000306</v>
      </c>
      <c r="D399" s="27">
        <v>700</v>
      </c>
      <c r="E399" s="27">
        <v>458.9</v>
      </c>
      <c r="F399" s="27">
        <v>354.3</v>
      </c>
      <c r="G399" s="2">
        <v>32.5</v>
      </c>
      <c r="H399" s="27">
        <v>68.900000000000006</v>
      </c>
      <c r="I399" s="2">
        <v>1.8</v>
      </c>
      <c r="J399" s="2">
        <v>3.4</v>
      </c>
      <c r="K399" s="27">
        <v>185.7</v>
      </c>
      <c r="L399" s="2">
        <v>14.7</v>
      </c>
      <c r="M399" s="27">
        <v>933.8</v>
      </c>
      <c r="N399" s="53">
        <v>11.483299191043272</v>
      </c>
      <c r="O399" s="27">
        <v>0</v>
      </c>
    </row>
    <row r="400" spans="1:15" x14ac:dyDescent="0.2">
      <c r="A400" s="7">
        <f t="shared" si="15"/>
        <v>215.12500000030559</v>
      </c>
      <c r="B400" s="8">
        <f t="shared" si="17"/>
        <v>42950.625000000306</v>
      </c>
      <c r="C400" s="9">
        <f t="shared" si="16"/>
        <v>42950.631944444751</v>
      </c>
      <c r="D400" s="27">
        <v>717.7</v>
      </c>
      <c r="E400" s="27">
        <v>531.70000000000005</v>
      </c>
      <c r="F400" s="27">
        <v>326.60000000000002</v>
      </c>
      <c r="G400" s="2">
        <v>32.4</v>
      </c>
      <c r="H400" s="27">
        <v>68.8</v>
      </c>
      <c r="I400" s="2">
        <v>2.4</v>
      </c>
      <c r="J400" s="2">
        <v>3.9</v>
      </c>
      <c r="K400" s="27">
        <v>184.2</v>
      </c>
      <c r="L400" s="2">
        <v>23.4</v>
      </c>
      <c r="M400" s="27">
        <v>933.7</v>
      </c>
      <c r="N400" s="53">
        <v>10.039844362654549</v>
      </c>
      <c r="O400" s="27">
        <v>0</v>
      </c>
    </row>
    <row r="401" spans="1:15" x14ac:dyDescent="0.2">
      <c r="A401" s="7">
        <f t="shared" si="15"/>
        <v>215.13194444475084</v>
      </c>
      <c r="B401" s="8">
        <f t="shared" si="17"/>
        <v>42950.631944444751</v>
      </c>
      <c r="C401" s="9">
        <f t="shared" si="16"/>
        <v>42950.638888889196</v>
      </c>
      <c r="D401" s="27">
        <v>655.5</v>
      </c>
      <c r="E401" s="27">
        <v>521.70000000000005</v>
      </c>
      <c r="F401" s="27">
        <v>284.3</v>
      </c>
      <c r="G401" s="2">
        <v>32.4</v>
      </c>
      <c r="H401" s="27">
        <v>69.2</v>
      </c>
      <c r="I401" s="2">
        <v>2</v>
      </c>
      <c r="J401" s="2">
        <v>3.6</v>
      </c>
      <c r="K401" s="27">
        <v>194.9</v>
      </c>
      <c r="L401" s="2">
        <v>8.6999999999999993</v>
      </c>
      <c r="M401" s="27">
        <v>933.7</v>
      </c>
      <c r="N401" s="53">
        <v>10.176238571843612</v>
      </c>
      <c r="O401" s="27">
        <v>0</v>
      </c>
    </row>
    <row r="402" spans="1:15" x14ac:dyDescent="0.2">
      <c r="A402" s="7">
        <f t="shared" si="15"/>
        <v>215.1388888891961</v>
      </c>
      <c r="B402" s="8">
        <f t="shared" si="17"/>
        <v>42950.638888889196</v>
      </c>
      <c r="C402" s="9">
        <f t="shared" si="16"/>
        <v>42950.645833333641</v>
      </c>
      <c r="D402" s="27">
        <v>640.6</v>
      </c>
      <c r="E402" s="27">
        <v>536.79999999999995</v>
      </c>
      <c r="F402" s="27">
        <v>272</v>
      </c>
      <c r="G402" s="2">
        <v>32.5</v>
      </c>
      <c r="H402" s="27">
        <v>68.599999999999994</v>
      </c>
      <c r="I402" s="2">
        <v>2.1</v>
      </c>
      <c r="J402" s="2">
        <v>3.9</v>
      </c>
      <c r="K402" s="27">
        <v>176.6</v>
      </c>
      <c r="L402" s="2">
        <v>20.2</v>
      </c>
      <c r="M402" s="27">
        <v>933.5</v>
      </c>
      <c r="N402" s="53">
        <v>10.651840765870588</v>
      </c>
      <c r="O402" s="27">
        <v>0</v>
      </c>
    </row>
    <row r="403" spans="1:15" x14ac:dyDescent="0.2">
      <c r="A403" s="7">
        <f t="shared" si="15"/>
        <v>215.14583333364135</v>
      </c>
      <c r="B403" s="8">
        <f t="shared" si="17"/>
        <v>42950.645833333641</v>
      </c>
      <c r="C403" s="9">
        <f t="shared" si="16"/>
        <v>42950.652777778087</v>
      </c>
      <c r="D403" s="27">
        <v>590.4</v>
      </c>
      <c r="E403" s="27">
        <v>533.29999999999995</v>
      </c>
      <c r="F403" s="27">
        <v>238.5</v>
      </c>
      <c r="G403" s="2">
        <v>32.9</v>
      </c>
      <c r="H403" s="27">
        <v>67</v>
      </c>
      <c r="I403" s="2">
        <v>1.6</v>
      </c>
      <c r="J403" s="2">
        <v>3.1</v>
      </c>
      <c r="K403" s="27">
        <v>206.9</v>
      </c>
      <c r="L403" s="2">
        <v>23.5</v>
      </c>
      <c r="M403" s="27">
        <v>933.3</v>
      </c>
      <c r="N403" s="53">
        <v>11.529200441443777</v>
      </c>
      <c r="O403" s="27">
        <v>0</v>
      </c>
    </row>
    <row r="404" spans="1:15" x14ac:dyDescent="0.2">
      <c r="A404" s="7">
        <f t="shared" si="15"/>
        <v>215.1527777780866</v>
      </c>
      <c r="B404" s="8">
        <f t="shared" si="17"/>
        <v>42950.652777778087</v>
      </c>
      <c r="C404" s="9">
        <f t="shared" si="16"/>
        <v>42950.659722222532</v>
      </c>
      <c r="D404" s="27">
        <v>545.9</v>
      </c>
      <c r="E404" s="27">
        <v>495.7</v>
      </c>
      <c r="F404" s="27">
        <v>231.9</v>
      </c>
      <c r="G404" s="2">
        <v>32.6</v>
      </c>
      <c r="H404" s="27">
        <v>68.400000000000006</v>
      </c>
      <c r="I404" s="2">
        <v>2</v>
      </c>
      <c r="J404" s="2">
        <v>4.0999999999999996</v>
      </c>
      <c r="K404" s="27">
        <v>217.4</v>
      </c>
      <c r="L404" s="2">
        <v>32.4</v>
      </c>
      <c r="M404" s="27">
        <v>933.2</v>
      </c>
      <c r="N404" s="53">
        <v>10.636847693783011</v>
      </c>
      <c r="O404" s="27">
        <v>0</v>
      </c>
    </row>
    <row r="405" spans="1:15" x14ac:dyDescent="0.2">
      <c r="A405" s="7">
        <f t="shared" si="15"/>
        <v>215.15972222253185</v>
      </c>
      <c r="B405" s="8">
        <f t="shared" si="17"/>
        <v>42950.659722222532</v>
      </c>
      <c r="C405" s="9">
        <f t="shared" si="16"/>
        <v>42950.666666666977</v>
      </c>
      <c r="D405" s="27">
        <v>512.9</v>
      </c>
      <c r="E405" s="27">
        <v>472.2</v>
      </c>
      <c r="F405" s="27">
        <v>226.6</v>
      </c>
      <c r="G405" s="2">
        <v>32.799999999999997</v>
      </c>
      <c r="H405" s="27">
        <v>68</v>
      </c>
      <c r="I405" s="2">
        <v>1.7</v>
      </c>
      <c r="J405" s="2">
        <v>3.4</v>
      </c>
      <c r="K405" s="27">
        <v>197.4</v>
      </c>
      <c r="L405" s="2">
        <v>13.5</v>
      </c>
      <c r="M405" s="27">
        <v>933.2</v>
      </c>
      <c r="N405" s="53">
        <v>9.9241115073755282</v>
      </c>
      <c r="O405" s="27">
        <v>0</v>
      </c>
    </row>
    <row r="406" spans="1:15" x14ac:dyDescent="0.2">
      <c r="A406" s="7">
        <f t="shared" si="15"/>
        <v>215.16666666697711</v>
      </c>
      <c r="B406" s="8">
        <f t="shared" si="17"/>
        <v>42950.666666666977</v>
      </c>
      <c r="C406" s="9">
        <f t="shared" si="16"/>
        <v>42950.673611111422</v>
      </c>
      <c r="D406" s="27">
        <v>424.5</v>
      </c>
      <c r="E406" s="27">
        <v>353.2</v>
      </c>
      <c r="F406" s="27">
        <v>222</v>
      </c>
      <c r="G406" s="2">
        <v>32.5</v>
      </c>
      <c r="H406" s="27">
        <v>68.900000000000006</v>
      </c>
      <c r="I406" s="2">
        <v>2.2999999999999998</v>
      </c>
      <c r="J406" s="2">
        <v>4.0999999999999996</v>
      </c>
      <c r="K406" s="27">
        <v>190.1</v>
      </c>
      <c r="L406" s="2">
        <v>13.9</v>
      </c>
      <c r="M406" s="27">
        <v>933.1</v>
      </c>
      <c r="N406" s="53">
        <v>10.243918793317846</v>
      </c>
      <c r="O406" s="27">
        <v>0</v>
      </c>
    </row>
    <row r="407" spans="1:15" x14ac:dyDescent="0.2">
      <c r="A407" s="7">
        <f t="shared" ref="A407:A470" si="18">IF(B407="","",B407-DATEVALUE(YEAR($B$6)&amp;"/1/1")+0.5)</f>
        <v>215.17361111142236</v>
      </c>
      <c r="B407" s="8">
        <f t="shared" si="17"/>
        <v>42950.673611111422</v>
      </c>
      <c r="C407" s="9">
        <f t="shared" ref="C407:C470" si="19">IF(B407="","",B407+TIMEVALUE("0:10"))</f>
        <v>42950.680555555868</v>
      </c>
      <c r="D407" s="27">
        <v>451</v>
      </c>
      <c r="E407" s="27">
        <v>396.4</v>
      </c>
      <c r="F407" s="27">
        <v>232.8</v>
      </c>
      <c r="G407" s="2">
        <v>32.200000000000003</v>
      </c>
      <c r="H407" s="27">
        <v>69.7</v>
      </c>
      <c r="I407" s="2">
        <v>2.4</v>
      </c>
      <c r="J407" s="2">
        <v>4.4000000000000004</v>
      </c>
      <c r="K407" s="27">
        <v>176.3</v>
      </c>
      <c r="L407" s="2">
        <v>17.2</v>
      </c>
      <c r="M407" s="27">
        <v>933.1</v>
      </c>
      <c r="N407" s="53">
        <v>7.2962409827201782</v>
      </c>
      <c r="O407" s="27">
        <v>0</v>
      </c>
    </row>
    <row r="408" spans="1:15" x14ac:dyDescent="0.2">
      <c r="A408" s="7">
        <f t="shared" si="18"/>
        <v>215.18055555586761</v>
      </c>
      <c r="B408" s="8">
        <f t="shared" si="17"/>
        <v>42950.680555555868</v>
      </c>
      <c r="C408" s="9">
        <f t="shared" si="19"/>
        <v>42950.687500000313</v>
      </c>
      <c r="D408" s="27">
        <v>397.4</v>
      </c>
      <c r="E408" s="27">
        <v>276.8</v>
      </c>
      <c r="F408" s="27">
        <v>253.6</v>
      </c>
      <c r="G408" s="2">
        <v>31.8</v>
      </c>
      <c r="H408" s="27">
        <v>71.400000000000006</v>
      </c>
      <c r="I408" s="2">
        <v>1.9</v>
      </c>
      <c r="J408" s="2">
        <v>3.9</v>
      </c>
      <c r="K408" s="27">
        <v>157.9</v>
      </c>
      <c r="L408" s="2">
        <v>11.3</v>
      </c>
      <c r="M408" s="27">
        <v>933</v>
      </c>
      <c r="N408" s="53">
        <v>5.6572486847491632</v>
      </c>
      <c r="O408" s="27">
        <v>0</v>
      </c>
    </row>
    <row r="409" spans="1:15" x14ac:dyDescent="0.2">
      <c r="A409" s="7">
        <f t="shared" si="18"/>
        <v>215.18750000031287</v>
      </c>
      <c r="B409" s="8">
        <f t="shared" ref="B409:B472" si="20">B408+TIMEVALUE("0:10")</f>
        <v>42950.687500000313</v>
      </c>
      <c r="C409" s="9">
        <f t="shared" si="19"/>
        <v>42950.694444444758</v>
      </c>
      <c r="D409" s="27">
        <v>238.1</v>
      </c>
      <c r="E409" s="27">
        <v>68.7</v>
      </c>
      <c r="F409" s="27">
        <v>211.7</v>
      </c>
      <c r="G409" s="2">
        <v>31.9</v>
      </c>
      <c r="H409" s="27">
        <v>71.400000000000006</v>
      </c>
      <c r="I409" s="2">
        <v>2.2000000000000002</v>
      </c>
      <c r="J409" s="2">
        <v>3.6</v>
      </c>
      <c r="K409" s="27">
        <v>189.7</v>
      </c>
      <c r="L409" s="2">
        <v>11.1</v>
      </c>
      <c r="M409" s="27">
        <v>933</v>
      </c>
      <c r="N409" s="53">
        <v>15.818429563191522</v>
      </c>
      <c r="O409" s="27">
        <v>0</v>
      </c>
    </row>
    <row r="410" spans="1:15" x14ac:dyDescent="0.2">
      <c r="A410" s="7">
        <f t="shared" si="18"/>
        <v>215.19444444475812</v>
      </c>
      <c r="B410" s="8">
        <f t="shared" si="20"/>
        <v>42950.694444444758</v>
      </c>
      <c r="C410" s="9">
        <f t="shared" si="19"/>
        <v>42950.701388889203</v>
      </c>
      <c r="D410" s="27">
        <v>304.8</v>
      </c>
      <c r="E410" s="27">
        <v>255.4</v>
      </c>
      <c r="F410" s="27">
        <v>190.2</v>
      </c>
      <c r="G410" s="2">
        <v>31.8</v>
      </c>
      <c r="H410" s="27">
        <v>72.400000000000006</v>
      </c>
      <c r="I410" s="2">
        <v>2</v>
      </c>
      <c r="J410" s="2">
        <v>3.9</v>
      </c>
      <c r="K410" s="27">
        <v>185</v>
      </c>
      <c r="L410" s="2">
        <v>9.1999999999999993</v>
      </c>
      <c r="M410" s="27">
        <v>932.8</v>
      </c>
      <c r="N410" s="53">
        <v>10.255270473440447</v>
      </c>
      <c r="O410" s="27">
        <v>0</v>
      </c>
    </row>
    <row r="411" spans="1:15" x14ac:dyDescent="0.2">
      <c r="A411" s="7">
        <f t="shared" si="18"/>
        <v>215.20138888920337</v>
      </c>
      <c r="B411" s="8">
        <f t="shared" si="20"/>
        <v>42950.701388889203</v>
      </c>
      <c r="C411" s="9">
        <f t="shared" si="19"/>
        <v>42950.708333333649</v>
      </c>
      <c r="D411" s="27">
        <v>312.7</v>
      </c>
      <c r="E411" s="27">
        <v>296.3</v>
      </c>
      <c r="F411" s="27">
        <v>186.8</v>
      </c>
      <c r="G411" s="2">
        <v>31.9</v>
      </c>
      <c r="H411" s="27">
        <v>70.7</v>
      </c>
      <c r="I411" s="2">
        <v>2.6</v>
      </c>
      <c r="J411" s="2">
        <v>3.6</v>
      </c>
      <c r="K411" s="27">
        <v>180.6</v>
      </c>
      <c r="L411" s="2">
        <v>9.6</v>
      </c>
      <c r="M411" s="27">
        <v>932.8</v>
      </c>
      <c r="N411" s="53">
        <v>6.9809203576589312</v>
      </c>
      <c r="O411" s="27">
        <v>0</v>
      </c>
    </row>
    <row r="412" spans="1:15" x14ac:dyDescent="0.2">
      <c r="A412" s="7">
        <f t="shared" si="18"/>
        <v>215.20833333364862</v>
      </c>
      <c r="B412" s="8">
        <f t="shared" si="20"/>
        <v>42950.708333333649</v>
      </c>
      <c r="C412" s="9">
        <f t="shared" si="19"/>
        <v>42950.715277778094</v>
      </c>
      <c r="D412" s="27">
        <v>269.39999999999998</v>
      </c>
      <c r="E412" s="27">
        <v>246.9</v>
      </c>
      <c r="F412" s="27">
        <v>174.4</v>
      </c>
      <c r="G412" s="2">
        <v>32</v>
      </c>
      <c r="H412" s="27">
        <v>71.2</v>
      </c>
      <c r="I412" s="2">
        <v>1.3</v>
      </c>
      <c r="J412" s="2">
        <v>3.1</v>
      </c>
      <c r="K412" s="27">
        <v>171.6</v>
      </c>
      <c r="L412" s="2">
        <v>12.7</v>
      </c>
      <c r="M412" s="27">
        <v>932.7</v>
      </c>
      <c r="N412" s="53">
        <v>10.777761200579988</v>
      </c>
      <c r="O412" s="27">
        <v>0</v>
      </c>
    </row>
    <row r="413" spans="1:15" x14ac:dyDescent="0.2">
      <c r="A413" s="7">
        <f t="shared" si="18"/>
        <v>215.21527777809388</v>
      </c>
      <c r="B413" s="8">
        <f t="shared" si="20"/>
        <v>42950.715277778094</v>
      </c>
      <c r="C413" s="9">
        <f t="shared" si="19"/>
        <v>42950.722222222539</v>
      </c>
      <c r="D413" s="27">
        <v>231.4</v>
      </c>
      <c r="E413" s="27">
        <v>200</v>
      </c>
      <c r="F413" s="27">
        <v>162.9</v>
      </c>
      <c r="G413" s="2">
        <v>31.9</v>
      </c>
      <c r="H413" s="27">
        <v>71.099999999999994</v>
      </c>
      <c r="I413" s="2">
        <v>1.4</v>
      </c>
      <c r="J413" s="2">
        <v>2.4</v>
      </c>
      <c r="K413" s="27">
        <v>174.6</v>
      </c>
      <c r="L413" s="2">
        <v>13.7</v>
      </c>
      <c r="M413" s="27">
        <v>932.7</v>
      </c>
      <c r="N413" s="53">
        <v>14.396680141525536</v>
      </c>
      <c r="O413" s="27">
        <v>0</v>
      </c>
    </row>
    <row r="414" spans="1:15" x14ac:dyDescent="0.2">
      <c r="A414" s="7">
        <f t="shared" si="18"/>
        <v>215.22222222253913</v>
      </c>
      <c r="B414" s="8">
        <f t="shared" si="20"/>
        <v>42950.722222222539</v>
      </c>
      <c r="C414" s="9">
        <f t="shared" si="19"/>
        <v>42950.729166666984</v>
      </c>
      <c r="D414" s="27">
        <v>204.3</v>
      </c>
      <c r="E414" s="27">
        <v>177.7</v>
      </c>
      <c r="F414" s="27">
        <v>150.80000000000001</v>
      </c>
      <c r="G414" s="2">
        <v>31.9</v>
      </c>
      <c r="H414" s="27">
        <v>70.8</v>
      </c>
      <c r="I414" s="2">
        <v>1.6</v>
      </c>
      <c r="J414" s="2">
        <v>2.9</v>
      </c>
      <c r="K414" s="27">
        <v>181.9</v>
      </c>
      <c r="L414" s="2">
        <v>13.8</v>
      </c>
      <c r="M414" s="27">
        <v>932.7</v>
      </c>
      <c r="N414" s="53">
        <v>18.199995156696048</v>
      </c>
      <c r="O414" s="27">
        <v>0</v>
      </c>
    </row>
    <row r="415" spans="1:15" x14ac:dyDescent="0.2">
      <c r="A415" s="7">
        <f t="shared" si="18"/>
        <v>215.22916666698438</v>
      </c>
      <c r="B415" s="8">
        <f t="shared" si="20"/>
        <v>42950.729166666984</v>
      </c>
      <c r="C415" s="9">
        <f t="shared" si="19"/>
        <v>42950.73611111143</v>
      </c>
      <c r="D415" s="27">
        <v>170.6</v>
      </c>
      <c r="E415" s="27">
        <v>145</v>
      </c>
      <c r="F415" s="27">
        <v>133</v>
      </c>
      <c r="G415" s="2">
        <v>31.6</v>
      </c>
      <c r="H415" s="27">
        <v>71.8</v>
      </c>
      <c r="I415" s="2">
        <v>1.8</v>
      </c>
      <c r="J415" s="2">
        <v>3.4</v>
      </c>
      <c r="K415" s="27">
        <v>168.8</v>
      </c>
      <c r="L415" s="2">
        <v>9.1</v>
      </c>
      <c r="M415" s="27">
        <v>932.7</v>
      </c>
      <c r="N415" s="53">
        <v>20.278724355206435</v>
      </c>
      <c r="O415" s="27">
        <v>0</v>
      </c>
    </row>
    <row r="416" spans="1:15" x14ac:dyDescent="0.2">
      <c r="A416" s="7">
        <f t="shared" si="18"/>
        <v>215.23611111142964</v>
      </c>
      <c r="B416" s="8">
        <f t="shared" si="20"/>
        <v>42950.73611111143</v>
      </c>
      <c r="C416" s="9">
        <f t="shared" si="19"/>
        <v>42950.743055555875</v>
      </c>
      <c r="D416" s="27">
        <v>140.6</v>
      </c>
      <c r="E416" s="27">
        <v>115.5</v>
      </c>
      <c r="F416" s="27">
        <v>115.2</v>
      </c>
      <c r="G416" s="2">
        <v>31.3</v>
      </c>
      <c r="H416" s="27">
        <v>72.400000000000006</v>
      </c>
      <c r="I416" s="2">
        <v>2</v>
      </c>
      <c r="J416" s="2">
        <v>3.4</v>
      </c>
      <c r="K416" s="27">
        <v>157.30000000000001</v>
      </c>
      <c r="L416" s="2">
        <v>11.6</v>
      </c>
      <c r="M416" s="27">
        <v>932.7</v>
      </c>
      <c r="N416" s="53">
        <v>20.469808668142448</v>
      </c>
      <c r="O416" s="27">
        <v>0</v>
      </c>
    </row>
    <row r="417" spans="1:15" x14ac:dyDescent="0.2">
      <c r="A417" s="7">
        <f t="shared" si="18"/>
        <v>215.24305555587489</v>
      </c>
      <c r="B417" s="8">
        <f t="shared" si="20"/>
        <v>42950.743055555875</v>
      </c>
      <c r="C417" s="9">
        <f t="shared" si="19"/>
        <v>42950.75000000032</v>
      </c>
      <c r="D417" s="27">
        <v>110.9</v>
      </c>
      <c r="E417" s="27">
        <v>78.900000000000006</v>
      </c>
      <c r="F417" s="27">
        <v>97.4</v>
      </c>
      <c r="G417" s="2">
        <v>31.2</v>
      </c>
      <c r="H417" s="27">
        <v>73.8</v>
      </c>
      <c r="I417" s="2">
        <v>1.1000000000000001</v>
      </c>
      <c r="J417" s="2">
        <v>2.4</v>
      </c>
      <c r="K417" s="27">
        <v>155</v>
      </c>
      <c r="L417" s="2">
        <v>13</v>
      </c>
      <c r="M417" s="27">
        <v>932.7</v>
      </c>
      <c r="N417" s="53">
        <v>20.942685444358546</v>
      </c>
      <c r="O417" s="27">
        <v>0</v>
      </c>
    </row>
    <row r="418" spans="1:15" x14ac:dyDescent="0.2">
      <c r="A418" s="7">
        <f t="shared" si="18"/>
        <v>215.25000000032014</v>
      </c>
      <c r="B418" s="8">
        <f t="shared" si="20"/>
        <v>42950.75000000032</v>
      </c>
      <c r="C418" s="9">
        <f t="shared" si="19"/>
        <v>42950.756944444765</v>
      </c>
      <c r="D418" s="27">
        <v>85.4</v>
      </c>
      <c r="E418" s="27">
        <v>52</v>
      </c>
      <c r="F418" s="27">
        <v>81.2</v>
      </c>
      <c r="G418" s="2">
        <v>31.1</v>
      </c>
      <c r="H418" s="27">
        <v>74.400000000000006</v>
      </c>
      <c r="I418" s="2">
        <v>1.5</v>
      </c>
      <c r="J418" s="2">
        <v>3.4</v>
      </c>
      <c r="K418" s="27">
        <v>160.6</v>
      </c>
      <c r="L418" s="2">
        <v>8.9</v>
      </c>
      <c r="M418" s="27">
        <v>932.7</v>
      </c>
      <c r="N418" s="53">
        <v>30.840419843881939</v>
      </c>
      <c r="O418" s="27">
        <v>0</v>
      </c>
    </row>
    <row r="419" spans="1:15" x14ac:dyDescent="0.2">
      <c r="A419" s="7">
        <f t="shared" si="18"/>
        <v>215.2569444447654</v>
      </c>
      <c r="B419" s="8">
        <f t="shared" si="20"/>
        <v>42950.756944444765</v>
      </c>
      <c r="C419" s="9">
        <f t="shared" si="19"/>
        <v>42950.763888889211</v>
      </c>
      <c r="D419" s="27">
        <v>61.7</v>
      </c>
      <c r="E419" s="27">
        <v>26.5</v>
      </c>
      <c r="F419" s="27">
        <v>63.1</v>
      </c>
      <c r="G419" s="2">
        <v>30.7</v>
      </c>
      <c r="H419" s="27">
        <v>77.3</v>
      </c>
      <c r="I419" s="2">
        <v>1.9</v>
      </c>
      <c r="J419" s="2">
        <v>3.1</v>
      </c>
      <c r="K419" s="27">
        <v>167.2</v>
      </c>
      <c r="L419" s="2">
        <v>12.7</v>
      </c>
      <c r="M419" s="27">
        <v>932.7</v>
      </c>
      <c r="N419" s="53">
        <v>35.033529837381245</v>
      </c>
      <c r="O419" s="27">
        <v>0</v>
      </c>
    </row>
    <row r="420" spans="1:15" x14ac:dyDescent="0.2">
      <c r="A420" s="7">
        <f t="shared" si="18"/>
        <v>215.26388888921065</v>
      </c>
      <c r="B420" s="8">
        <f t="shared" si="20"/>
        <v>42950.763888889211</v>
      </c>
      <c r="C420" s="9">
        <f t="shared" si="19"/>
        <v>42950.770833333656</v>
      </c>
      <c r="D420" s="27">
        <v>42.7</v>
      </c>
      <c r="E420" s="27">
        <v>13</v>
      </c>
      <c r="F420" s="27">
        <v>46.9</v>
      </c>
      <c r="G420" s="2">
        <v>30.4</v>
      </c>
      <c r="H420" s="27">
        <v>79.7</v>
      </c>
      <c r="I420" s="2">
        <v>2</v>
      </c>
      <c r="J420" s="2">
        <v>3.1</v>
      </c>
      <c r="K420" s="27">
        <v>170.3</v>
      </c>
      <c r="L420" s="2">
        <v>7.9</v>
      </c>
      <c r="M420" s="27">
        <v>932.7</v>
      </c>
      <c r="N420" s="53">
        <v>45.373015286498472</v>
      </c>
      <c r="O420" s="27">
        <v>0</v>
      </c>
    </row>
    <row r="421" spans="1:15" x14ac:dyDescent="0.2">
      <c r="A421" s="7">
        <f t="shared" si="18"/>
        <v>215.2708333336559</v>
      </c>
      <c r="B421" s="8">
        <f t="shared" si="20"/>
        <v>42950.770833333656</v>
      </c>
      <c r="C421" s="9">
        <f t="shared" si="19"/>
        <v>42950.777777778101</v>
      </c>
      <c r="D421" s="27">
        <v>22</v>
      </c>
      <c r="E421" s="27">
        <v>1.3</v>
      </c>
      <c r="F421" s="27">
        <v>27.7</v>
      </c>
      <c r="G421" s="2">
        <v>30.2</v>
      </c>
      <c r="H421" s="27">
        <v>81.3</v>
      </c>
      <c r="I421" s="2">
        <v>1.6</v>
      </c>
      <c r="J421" s="2">
        <v>3.4</v>
      </c>
      <c r="K421" s="27">
        <v>174.5</v>
      </c>
      <c r="L421" s="2">
        <v>5.8</v>
      </c>
      <c r="M421" s="27">
        <v>932.7</v>
      </c>
      <c r="N421" s="53">
        <v>60.877872470575213</v>
      </c>
      <c r="O421" s="27">
        <v>0</v>
      </c>
    </row>
    <row r="422" spans="1:15" x14ac:dyDescent="0.2">
      <c r="A422" s="7">
        <f t="shared" si="18"/>
        <v>215.27777777810115</v>
      </c>
      <c r="B422" s="8">
        <f t="shared" si="20"/>
        <v>42950.777777778101</v>
      </c>
      <c r="C422" s="9">
        <f t="shared" si="19"/>
        <v>42950.784722222546</v>
      </c>
      <c r="D422" s="27">
        <v>3.8</v>
      </c>
      <c r="E422" s="27">
        <v>0</v>
      </c>
      <c r="F422" s="27">
        <v>9.6999999999999993</v>
      </c>
      <c r="G422" s="2">
        <v>30</v>
      </c>
      <c r="H422" s="27">
        <v>82.3</v>
      </c>
      <c r="I422" s="2">
        <v>1.1000000000000001</v>
      </c>
      <c r="J422" s="2">
        <v>2.1</v>
      </c>
      <c r="K422" s="27">
        <v>164.6</v>
      </c>
      <c r="L422" s="2">
        <v>5.3</v>
      </c>
      <c r="M422" s="27">
        <v>932.8</v>
      </c>
      <c r="N422" s="53">
        <v>94.958067000687748</v>
      </c>
      <c r="O422" s="27">
        <v>0</v>
      </c>
    </row>
    <row r="423" spans="1:15" x14ac:dyDescent="0.2">
      <c r="A423" s="7">
        <f t="shared" si="18"/>
        <v>215.28472222254641</v>
      </c>
      <c r="B423" s="8">
        <f t="shared" si="20"/>
        <v>42950.784722222546</v>
      </c>
      <c r="C423" s="9">
        <f t="shared" si="19"/>
        <v>42950.791666666992</v>
      </c>
      <c r="D423" s="27">
        <v>0</v>
      </c>
      <c r="E423" s="27">
        <v>0</v>
      </c>
      <c r="F423" s="27">
        <v>2.8</v>
      </c>
      <c r="G423" s="2">
        <v>29.9</v>
      </c>
      <c r="H423" s="27">
        <v>82.3</v>
      </c>
      <c r="I423" s="2">
        <v>1.1000000000000001</v>
      </c>
      <c r="J423" s="2">
        <v>2.4</v>
      </c>
      <c r="K423" s="27">
        <v>168.3</v>
      </c>
      <c r="L423" s="2">
        <v>0.6</v>
      </c>
      <c r="M423" s="27">
        <v>932.9</v>
      </c>
      <c r="N423" s="53">
        <v>94.531441340247397</v>
      </c>
      <c r="O423" s="27">
        <v>0</v>
      </c>
    </row>
    <row r="424" spans="1:15" x14ac:dyDescent="0.2">
      <c r="A424" s="7">
        <f t="shared" si="18"/>
        <v>215.29166666699166</v>
      </c>
      <c r="B424" s="8">
        <f t="shared" si="20"/>
        <v>42950.791666666992</v>
      </c>
      <c r="C424" s="9">
        <f t="shared" si="19"/>
        <v>42950.798611111437</v>
      </c>
      <c r="D424" s="27">
        <v>0</v>
      </c>
      <c r="E424" s="27">
        <v>0</v>
      </c>
      <c r="F424" s="27">
        <v>0</v>
      </c>
      <c r="G424" s="2">
        <v>29.8</v>
      </c>
      <c r="H424" s="27">
        <v>82.8</v>
      </c>
      <c r="I424" s="2">
        <v>0.2</v>
      </c>
      <c r="J424" s="2">
        <v>1.4</v>
      </c>
      <c r="K424" s="27">
        <v>164.8</v>
      </c>
      <c r="L424" s="2">
        <v>0</v>
      </c>
      <c r="M424" s="27">
        <v>932.9</v>
      </c>
      <c r="N424" s="53">
        <v>0</v>
      </c>
      <c r="O424" s="27">
        <v>0</v>
      </c>
    </row>
    <row r="425" spans="1:15" x14ac:dyDescent="0.2">
      <c r="A425" s="7">
        <f t="shared" si="18"/>
        <v>215.29861111143691</v>
      </c>
      <c r="B425" s="8">
        <f t="shared" si="20"/>
        <v>42950.798611111437</v>
      </c>
      <c r="C425" s="9">
        <f t="shared" si="19"/>
        <v>42950.805555555882</v>
      </c>
      <c r="D425" s="27">
        <v>0</v>
      </c>
      <c r="E425" s="27">
        <v>0</v>
      </c>
      <c r="F425" s="27">
        <v>0</v>
      </c>
      <c r="G425" s="2">
        <v>26.9</v>
      </c>
      <c r="H425" s="27">
        <v>76.5</v>
      </c>
      <c r="I425" s="2">
        <v>0.3</v>
      </c>
      <c r="J425" s="2">
        <v>0.7</v>
      </c>
      <c r="K425" s="27">
        <v>168.1</v>
      </c>
      <c r="L425" s="2">
        <v>0</v>
      </c>
      <c r="M425" s="27">
        <v>933.1</v>
      </c>
      <c r="N425" s="53">
        <v>0</v>
      </c>
      <c r="O425" s="27">
        <v>0</v>
      </c>
    </row>
    <row r="426" spans="1:15" x14ac:dyDescent="0.2">
      <c r="A426" s="7">
        <f t="shared" si="18"/>
        <v>215.30555555588217</v>
      </c>
      <c r="B426" s="8">
        <f t="shared" si="20"/>
        <v>42950.805555555882</v>
      </c>
      <c r="C426" s="9">
        <f t="shared" si="19"/>
        <v>42950.812500000327</v>
      </c>
      <c r="D426" s="27">
        <v>0</v>
      </c>
      <c r="E426" s="27">
        <v>0</v>
      </c>
      <c r="F426" s="27">
        <v>0</v>
      </c>
      <c r="G426" s="2">
        <v>29.6</v>
      </c>
      <c r="H426" s="27">
        <v>84</v>
      </c>
      <c r="I426" s="2">
        <v>1.3</v>
      </c>
      <c r="J426" s="2">
        <v>2.4</v>
      </c>
      <c r="K426" s="27">
        <v>177.2</v>
      </c>
      <c r="L426" s="2">
        <v>6.8</v>
      </c>
      <c r="M426" s="27">
        <v>933.2</v>
      </c>
      <c r="N426" s="53">
        <v>0</v>
      </c>
      <c r="O426" s="27">
        <v>0</v>
      </c>
    </row>
    <row r="427" spans="1:15" x14ac:dyDescent="0.2">
      <c r="A427" s="7">
        <f t="shared" si="18"/>
        <v>215.31250000032742</v>
      </c>
      <c r="B427" s="8">
        <f t="shared" si="20"/>
        <v>42950.812500000327</v>
      </c>
      <c r="C427" s="9">
        <f t="shared" si="19"/>
        <v>42950.819444444773</v>
      </c>
      <c r="D427" s="27">
        <v>0</v>
      </c>
      <c r="E427" s="27">
        <v>0</v>
      </c>
      <c r="F427" s="27">
        <v>0</v>
      </c>
      <c r="G427" s="2">
        <v>29.6</v>
      </c>
      <c r="H427" s="27">
        <v>84.2</v>
      </c>
      <c r="I427" s="2">
        <v>1.5</v>
      </c>
      <c r="J427" s="2">
        <v>2.6</v>
      </c>
      <c r="K427" s="27">
        <v>186.2</v>
      </c>
      <c r="L427" s="2">
        <v>2.9</v>
      </c>
      <c r="M427" s="27">
        <v>933.4</v>
      </c>
      <c r="N427" s="53">
        <v>0</v>
      </c>
      <c r="O427" s="27">
        <v>0</v>
      </c>
    </row>
    <row r="428" spans="1:15" x14ac:dyDescent="0.2">
      <c r="A428" s="7">
        <f t="shared" si="18"/>
        <v>215.31944444477267</v>
      </c>
      <c r="B428" s="8">
        <f t="shared" si="20"/>
        <v>42950.819444444773</v>
      </c>
      <c r="C428" s="9">
        <f t="shared" si="19"/>
        <v>42950.826388889218</v>
      </c>
      <c r="D428" s="27">
        <v>0</v>
      </c>
      <c r="E428" s="27">
        <v>0</v>
      </c>
      <c r="F428" s="27">
        <v>0</v>
      </c>
      <c r="G428" s="2">
        <v>29.4</v>
      </c>
      <c r="H428" s="27">
        <v>85</v>
      </c>
      <c r="I428" s="2">
        <v>0.9</v>
      </c>
      <c r="J428" s="2">
        <v>1.6</v>
      </c>
      <c r="K428" s="27">
        <v>184.7</v>
      </c>
      <c r="L428" s="2">
        <v>0.1</v>
      </c>
      <c r="M428" s="27">
        <v>933.5</v>
      </c>
      <c r="N428" s="53">
        <v>0</v>
      </c>
      <c r="O428" s="27">
        <v>0</v>
      </c>
    </row>
    <row r="429" spans="1:15" x14ac:dyDescent="0.2">
      <c r="A429" s="7">
        <f t="shared" si="18"/>
        <v>215.32638888921792</v>
      </c>
      <c r="B429" s="8">
        <f t="shared" si="20"/>
        <v>42950.826388889218</v>
      </c>
      <c r="C429" s="9">
        <f t="shared" si="19"/>
        <v>42950.833333333663</v>
      </c>
      <c r="D429" s="27">
        <v>0</v>
      </c>
      <c r="E429" s="27">
        <v>0</v>
      </c>
      <c r="F429" s="27">
        <v>0</v>
      </c>
      <c r="G429" s="2">
        <v>29.4</v>
      </c>
      <c r="H429" s="27">
        <v>85.4</v>
      </c>
      <c r="I429" s="2">
        <v>0.9</v>
      </c>
      <c r="J429" s="2">
        <v>1.9</v>
      </c>
      <c r="K429" s="27">
        <v>183.8</v>
      </c>
      <c r="L429" s="2">
        <v>0.8</v>
      </c>
      <c r="M429" s="27">
        <v>933.6</v>
      </c>
      <c r="N429" s="53">
        <v>0</v>
      </c>
      <c r="O429" s="27">
        <v>0</v>
      </c>
    </row>
    <row r="430" spans="1:15" x14ac:dyDescent="0.2">
      <c r="A430" s="7">
        <f t="shared" si="18"/>
        <v>215.33333333366318</v>
      </c>
      <c r="B430" s="8">
        <f t="shared" si="20"/>
        <v>42950.833333333663</v>
      </c>
      <c r="C430" s="9">
        <f t="shared" si="19"/>
        <v>42950.840277778108</v>
      </c>
      <c r="D430" s="27">
        <v>0</v>
      </c>
      <c r="E430" s="27">
        <v>0</v>
      </c>
      <c r="F430" s="27">
        <v>0</v>
      </c>
      <c r="G430" s="2">
        <v>29.3</v>
      </c>
      <c r="H430" s="27">
        <v>85.5</v>
      </c>
      <c r="I430" s="2">
        <v>0.8</v>
      </c>
      <c r="J430" s="2">
        <v>1.9</v>
      </c>
      <c r="K430" s="27">
        <v>169.6</v>
      </c>
      <c r="L430" s="2">
        <v>4.5999999999999996</v>
      </c>
      <c r="M430" s="27">
        <v>933.7</v>
      </c>
      <c r="N430" s="53">
        <v>0</v>
      </c>
      <c r="O430" s="27">
        <v>0</v>
      </c>
    </row>
    <row r="431" spans="1:15" x14ac:dyDescent="0.2">
      <c r="A431" s="7">
        <f t="shared" si="18"/>
        <v>215.34027777810843</v>
      </c>
      <c r="B431" s="8">
        <f t="shared" si="20"/>
        <v>42950.840277778108</v>
      </c>
      <c r="C431" s="9">
        <f t="shared" si="19"/>
        <v>42950.847222222554</v>
      </c>
      <c r="D431" s="27">
        <v>0</v>
      </c>
      <c r="E431" s="27">
        <v>0</v>
      </c>
      <c r="F431" s="27">
        <v>0</v>
      </c>
      <c r="G431" s="2">
        <v>29.3</v>
      </c>
      <c r="H431" s="27">
        <v>85.4</v>
      </c>
      <c r="I431" s="2">
        <v>0.8</v>
      </c>
      <c r="J431" s="2">
        <v>1.9</v>
      </c>
      <c r="K431" s="27">
        <v>165.5</v>
      </c>
      <c r="L431" s="2">
        <v>0.4</v>
      </c>
      <c r="M431" s="27">
        <v>933.7</v>
      </c>
      <c r="N431" s="53">
        <v>0</v>
      </c>
      <c r="O431" s="27">
        <v>0</v>
      </c>
    </row>
    <row r="432" spans="1:15" x14ac:dyDescent="0.2">
      <c r="A432" s="7">
        <f t="shared" si="18"/>
        <v>215.34722222255368</v>
      </c>
      <c r="B432" s="8">
        <f t="shared" si="20"/>
        <v>42950.847222222554</v>
      </c>
      <c r="C432" s="9">
        <f t="shared" si="19"/>
        <v>42950.854166666999</v>
      </c>
      <c r="D432" s="27">
        <v>0</v>
      </c>
      <c r="E432" s="27">
        <v>0</v>
      </c>
      <c r="F432" s="27">
        <v>0</v>
      </c>
      <c r="G432" s="2">
        <v>29.2</v>
      </c>
      <c r="H432" s="27">
        <v>86</v>
      </c>
      <c r="I432" s="2">
        <v>0.4</v>
      </c>
      <c r="J432" s="2">
        <v>1.6</v>
      </c>
      <c r="K432" s="27">
        <v>162.19999999999999</v>
      </c>
      <c r="L432" s="2">
        <v>2.8</v>
      </c>
      <c r="M432" s="27">
        <v>933.7</v>
      </c>
      <c r="N432" s="53">
        <v>0</v>
      </c>
      <c r="O432" s="27">
        <v>0</v>
      </c>
    </row>
    <row r="433" spans="1:15" x14ac:dyDescent="0.2">
      <c r="A433" s="7">
        <f t="shared" si="18"/>
        <v>215.35416666699894</v>
      </c>
      <c r="B433" s="8">
        <f t="shared" si="20"/>
        <v>42950.854166666999</v>
      </c>
      <c r="C433" s="9">
        <f t="shared" si="19"/>
        <v>42950.861111111444</v>
      </c>
      <c r="D433" s="27">
        <v>0</v>
      </c>
      <c r="E433" s="27">
        <v>0</v>
      </c>
      <c r="F433" s="27">
        <v>0</v>
      </c>
      <c r="G433" s="2">
        <v>29.1</v>
      </c>
      <c r="H433" s="27">
        <v>86.3</v>
      </c>
      <c r="I433" s="2">
        <v>0.5</v>
      </c>
      <c r="J433" s="2">
        <v>1.4</v>
      </c>
      <c r="K433" s="27">
        <v>154</v>
      </c>
      <c r="L433" s="2">
        <v>0</v>
      </c>
      <c r="M433" s="27">
        <v>933.7</v>
      </c>
      <c r="N433" s="53">
        <v>0</v>
      </c>
      <c r="O433" s="27">
        <v>0</v>
      </c>
    </row>
    <row r="434" spans="1:15" x14ac:dyDescent="0.2">
      <c r="A434" s="7">
        <f t="shared" si="18"/>
        <v>215.36111111144419</v>
      </c>
      <c r="B434" s="8">
        <f t="shared" si="20"/>
        <v>42950.861111111444</v>
      </c>
      <c r="C434" s="9">
        <f t="shared" si="19"/>
        <v>42950.868055555889</v>
      </c>
      <c r="D434" s="27">
        <v>0</v>
      </c>
      <c r="E434" s="27">
        <v>0</v>
      </c>
      <c r="F434" s="27">
        <v>0</v>
      </c>
      <c r="G434" s="2">
        <v>29</v>
      </c>
      <c r="H434" s="27">
        <v>86.2</v>
      </c>
      <c r="I434" s="2">
        <v>0.2</v>
      </c>
      <c r="J434" s="2">
        <v>1.4</v>
      </c>
      <c r="K434" s="27">
        <v>154</v>
      </c>
      <c r="L434" s="2">
        <v>0</v>
      </c>
      <c r="M434" s="27">
        <v>933.7</v>
      </c>
      <c r="N434" s="53">
        <v>0</v>
      </c>
      <c r="O434" s="27">
        <v>0</v>
      </c>
    </row>
    <row r="435" spans="1:15" x14ac:dyDescent="0.2">
      <c r="A435" s="7">
        <f t="shared" si="18"/>
        <v>215.36805555588944</v>
      </c>
      <c r="B435" s="8">
        <f t="shared" si="20"/>
        <v>42950.868055555889</v>
      </c>
      <c r="C435" s="9">
        <f t="shared" si="19"/>
        <v>42950.875000000335</v>
      </c>
      <c r="D435" s="27">
        <v>0</v>
      </c>
      <c r="E435" s="27">
        <v>0</v>
      </c>
      <c r="F435" s="27">
        <v>0</v>
      </c>
      <c r="G435" s="2">
        <v>28.9</v>
      </c>
      <c r="H435" s="27">
        <v>86.4</v>
      </c>
      <c r="I435" s="2">
        <v>0</v>
      </c>
      <c r="J435" s="2">
        <v>1.1000000000000001</v>
      </c>
      <c r="K435" s="27">
        <v>154</v>
      </c>
      <c r="L435" s="2">
        <v>0</v>
      </c>
      <c r="M435" s="27">
        <v>933.7</v>
      </c>
      <c r="N435" s="53">
        <v>0</v>
      </c>
      <c r="O435" s="27">
        <v>0</v>
      </c>
    </row>
    <row r="436" spans="1:15" x14ac:dyDescent="0.2">
      <c r="A436" s="7">
        <f t="shared" si="18"/>
        <v>215.37500000033469</v>
      </c>
      <c r="B436" s="8">
        <f t="shared" si="20"/>
        <v>42950.875000000335</v>
      </c>
      <c r="C436" s="9">
        <f t="shared" si="19"/>
        <v>42950.88194444478</v>
      </c>
      <c r="D436" s="27">
        <v>0</v>
      </c>
      <c r="E436" s="27">
        <v>0</v>
      </c>
      <c r="F436" s="27">
        <v>0</v>
      </c>
      <c r="G436" s="2">
        <v>28.9</v>
      </c>
      <c r="H436" s="27">
        <v>87.1</v>
      </c>
      <c r="I436" s="2">
        <v>0.2</v>
      </c>
      <c r="J436" s="2">
        <v>1.1000000000000001</v>
      </c>
      <c r="K436" s="27">
        <v>138.69999999999999</v>
      </c>
      <c r="L436" s="2">
        <v>6.1</v>
      </c>
      <c r="M436" s="27">
        <v>933.8</v>
      </c>
      <c r="N436" s="53">
        <v>0</v>
      </c>
      <c r="O436" s="27">
        <v>0</v>
      </c>
    </row>
    <row r="437" spans="1:15" x14ac:dyDescent="0.2">
      <c r="A437" s="7">
        <f t="shared" si="18"/>
        <v>215.38194444477995</v>
      </c>
      <c r="B437" s="8">
        <f t="shared" si="20"/>
        <v>42950.88194444478</v>
      </c>
      <c r="C437" s="9">
        <f t="shared" si="19"/>
        <v>42950.888888889225</v>
      </c>
      <c r="D437" s="27">
        <v>0</v>
      </c>
      <c r="E437" s="27">
        <v>0</v>
      </c>
      <c r="F437" s="27">
        <v>0</v>
      </c>
      <c r="G437" s="2">
        <v>28.7</v>
      </c>
      <c r="H437" s="27">
        <v>88.8</v>
      </c>
      <c r="I437" s="2">
        <v>0.8</v>
      </c>
      <c r="J437" s="2">
        <v>1.6</v>
      </c>
      <c r="K437" s="27">
        <v>111.5</v>
      </c>
      <c r="L437" s="2">
        <v>6.4</v>
      </c>
      <c r="M437" s="27">
        <v>933.7</v>
      </c>
      <c r="N437" s="53">
        <v>0</v>
      </c>
      <c r="O437" s="27">
        <v>0</v>
      </c>
    </row>
    <row r="438" spans="1:15" x14ac:dyDescent="0.2">
      <c r="A438" s="7">
        <f t="shared" si="18"/>
        <v>215.3888888892252</v>
      </c>
      <c r="B438" s="8">
        <f t="shared" si="20"/>
        <v>42950.888888889225</v>
      </c>
      <c r="C438" s="9">
        <f t="shared" si="19"/>
        <v>42950.89583333367</v>
      </c>
      <c r="D438" s="27">
        <v>0</v>
      </c>
      <c r="E438" s="27">
        <v>0</v>
      </c>
      <c r="F438" s="27">
        <v>0</v>
      </c>
      <c r="G438" s="2">
        <v>28.6</v>
      </c>
      <c r="H438" s="27">
        <v>89.4</v>
      </c>
      <c r="I438" s="2">
        <v>0.6</v>
      </c>
      <c r="J438" s="2">
        <v>2.1</v>
      </c>
      <c r="K438" s="27">
        <v>101.1</v>
      </c>
      <c r="L438" s="2">
        <v>4.4000000000000004</v>
      </c>
      <c r="M438" s="27">
        <v>933.7</v>
      </c>
      <c r="N438" s="53">
        <v>0</v>
      </c>
      <c r="O438" s="27">
        <v>0</v>
      </c>
    </row>
    <row r="439" spans="1:15" x14ac:dyDescent="0.2">
      <c r="A439" s="7">
        <f t="shared" si="18"/>
        <v>215.39583333367045</v>
      </c>
      <c r="B439" s="8">
        <f t="shared" si="20"/>
        <v>42950.89583333367</v>
      </c>
      <c r="C439" s="9">
        <f t="shared" si="19"/>
        <v>42950.902777778116</v>
      </c>
      <c r="D439" s="27">
        <v>0</v>
      </c>
      <c r="E439" s="27">
        <v>0</v>
      </c>
      <c r="F439" s="27">
        <v>0</v>
      </c>
      <c r="G439" s="2">
        <v>28.6</v>
      </c>
      <c r="H439" s="27">
        <v>89.9</v>
      </c>
      <c r="I439" s="2">
        <v>1.3</v>
      </c>
      <c r="J439" s="2">
        <v>2.4</v>
      </c>
      <c r="K439" s="27">
        <v>90</v>
      </c>
      <c r="L439" s="2">
        <v>4.0999999999999996</v>
      </c>
      <c r="M439" s="27">
        <v>933.7</v>
      </c>
      <c r="N439" s="53">
        <v>0</v>
      </c>
      <c r="O439" s="27">
        <v>0</v>
      </c>
    </row>
    <row r="440" spans="1:15" x14ac:dyDescent="0.2">
      <c r="A440" s="7">
        <f t="shared" si="18"/>
        <v>215.40277777811571</v>
      </c>
      <c r="B440" s="8">
        <f t="shared" si="20"/>
        <v>42950.902777778116</v>
      </c>
      <c r="C440" s="9">
        <f t="shared" si="19"/>
        <v>42950.909722222561</v>
      </c>
      <c r="D440" s="27">
        <v>0</v>
      </c>
      <c r="E440" s="27">
        <v>0</v>
      </c>
      <c r="F440" s="27">
        <v>0</v>
      </c>
      <c r="G440" s="2">
        <v>28.4</v>
      </c>
      <c r="H440" s="27">
        <v>91</v>
      </c>
      <c r="I440" s="2">
        <v>1</v>
      </c>
      <c r="J440" s="2">
        <v>2.1</v>
      </c>
      <c r="K440" s="27">
        <v>95</v>
      </c>
      <c r="L440" s="2">
        <v>1.5</v>
      </c>
      <c r="M440" s="27">
        <v>933.8</v>
      </c>
      <c r="N440" s="53">
        <v>0</v>
      </c>
      <c r="O440" s="27">
        <v>0</v>
      </c>
    </row>
    <row r="441" spans="1:15" x14ac:dyDescent="0.2">
      <c r="A441" s="7">
        <f t="shared" si="18"/>
        <v>215.40972222256096</v>
      </c>
      <c r="B441" s="8">
        <f t="shared" si="20"/>
        <v>42950.909722222561</v>
      </c>
      <c r="C441" s="9">
        <f t="shared" si="19"/>
        <v>42950.916666667006</v>
      </c>
      <c r="D441" s="27">
        <v>0</v>
      </c>
      <c r="E441" s="27">
        <v>0</v>
      </c>
      <c r="F441" s="27">
        <v>0</v>
      </c>
      <c r="G441" s="2">
        <v>28.2</v>
      </c>
      <c r="H441" s="27">
        <v>91.6</v>
      </c>
      <c r="I441" s="2">
        <v>0.9</v>
      </c>
      <c r="J441" s="2">
        <v>2.1</v>
      </c>
      <c r="K441" s="27">
        <v>111</v>
      </c>
      <c r="L441" s="2">
        <v>5.0999999999999996</v>
      </c>
      <c r="M441" s="27">
        <v>933.8</v>
      </c>
      <c r="N441" s="53">
        <v>0</v>
      </c>
      <c r="O441" s="27">
        <v>0</v>
      </c>
    </row>
    <row r="442" spans="1:15" x14ac:dyDescent="0.2">
      <c r="A442" s="7">
        <f t="shared" si="18"/>
        <v>215.41666666700621</v>
      </c>
      <c r="B442" s="8">
        <f t="shared" si="20"/>
        <v>42950.916666667006</v>
      </c>
      <c r="C442" s="9">
        <f t="shared" si="19"/>
        <v>42950.923611111451</v>
      </c>
      <c r="D442" s="27">
        <v>0</v>
      </c>
      <c r="E442" s="27">
        <v>0</v>
      </c>
      <c r="F442" s="27">
        <v>0</v>
      </c>
      <c r="G442" s="2">
        <v>28.2</v>
      </c>
      <c r="H442" s="27">
        <v>91.5</v>
      </c>
      <c r="I442" s="2">
        <v>0.9</v>
      </c>
      <c r="J442" s="2">
        <v>2.1</v>
      </c>
      <c r="K442" s="27">
        <v>121.3</v>
      </c>
      <c r="L442" s="2">
        <v>3.9</v>
      </c>
      <c r="M442" s="27">
        <v>933.7</v>
      </c>
      <c r="N442" s="53">
        <v>0</v>
      </c>
      <c r="O442" s="27">
        <v>0</v>
      </c>
    </row>
    <row r="443" spans="1:15" x14ac:dyDescent="0.2">
      <c r="A443" s="7">
        <f t="shared" si="18"/>
        <v>215.42361111145146</v>
      </c>
      <c r="B443" s="8">
        <f t="shared" si="20"/>
        <v>42950.923611111451</v>
      </c>
      <c r="C443" s="9">
        <f t="shared" si="19"/>
        <v>42950.930555555897</v>
      </c>
      <c r="D443" s="27">
        <v>0</v>
      </c>
      <c r="E443" s="27">
        <v>0</v>
      </c>
      <c r="F443" s="27">
        <v>0</v>
      </c>
      <c r="G443" s="2">
        <v>28.2</v>
      </c>
      <c r="H443" s="27">
        <v>91.7</v>
      </c>
      <c r="I443" s="2">
        <v>0.3</v>
      </c>
      <c r="J443" s="2">
        <v>1.4</v>
      </c>
      <c r="K443" s="27">
        <v>124.9</v>
      </c>
      <c r="L443" s="2">
        <v>0</v>
      </c>
      <c r="M443" s="27">
        <v>933.8</v>
      </c>
      <c r="N443" s="53">
        <v>0</v>
      </c>
      <c r="O443" s="27">
        <v>0</v>
      </c>
    </row>
    <row r="444" spans="1:15" x14ac:dyDescent="0.2">
      <c r="A444" s="7">
        <f t="shared" si="18"/>
        <v>215.43055555589672</v>
      </c>
      <c r="B444" s="8">
        <f t="shared" si="20"/>
        <v>42950.930555555897</v>
      </c>
      <c r="C444" s="9">
        <f t="shared" si="19"/>
        <v>42950.937500000342</v>
      </c>
      <c r="D444" s="27">
        <v>0</v>
      </c>
      <c r="E444" s="27">
        <v>0</v>
      </c>
      <c r="F444" s="27">
        <v>0</v>
      </c>
      <c r="G444" s="2">
        <v>28.2</v>
      </c>
      <c r="H444" s="27">
        <v>91.8</v>
      </c>
      <c r="I444" s="2">
        <v>0.1</v>
      </c>
      <c r="J444" s="2">
        <v>1.1000000000000001</v>
      </c>
      <c r="K444" s="27">
        <v>124.9</v>
      </c>
      <c r="L444" s="2">
        <v>0</v>
      </c>
      <c r="M444" s="27">
        <v>933.8</v>
      </c>
      <c r="N444" s="53">
        <v>0</v>
      </c>
      <c r="O444" s="27">
        <v>0</v>
      </c>
    </row>
    <row r="445" spans="1:15" x14ac:dyDescent="0.2">
      <c r="A445" s="7">
        <f t="shared" si="18"/>
        <v>215.43750000034197</v>
      </c>
      <c r="B445" s="8">
        <f t="shared" si="20"/>
        <v>42950.937500000342</v>
      </c>
      <c r="C445" s="9">
        <f t="shared" si="19"/>
        <v>42950.944444444787</v>
      </c>
      <c r="D445" s="27">
        <v>0</v>
      </c>
      <c r="E445" s="27">
        <v>0</v>
      </c>
      <c r="F445" s="27">
        <v>0</v>
      </c>
      <c r="G445" s="2">
        <v>28.2</v>
      </c>
      <c r="H445" s="27">
        <v>92</v>
      </c>
      <c r="I445" s="2">
        <v>0.5</v>
      </c>
      <c r="J445" s="2">
        <v>1.6</v>
      </c>
      <c r="K445" s="27">
        <v>124.8</v>
      </c>
      <c r="L445" s="2">
        <v>0</v>
      </c>
      <c r="M445" s="27">
        <v>933.8</v>
      </c>
      <c r="N445" s="53">
        <v>0</v>
      </c>
      <c r="O445" s="27">
        <v>0</v>
      </c>
    </row>
    <row r="446" spans="1:15" x14ac:dyDescent="0.2">
      <c r="A446" s="7">
        <f t="shared" si="18"/>
        <v>215.44444444478722</v>
      </c>
      <c r="B446" s="8">
        <f t="shared" si="20"/>
        <v>42950.944444444787</v>
      </c>
      <c r="C446" s="9">
        <f t="shared" si="19"/>
        <v>42950.951388889232</v>
      </c>
      <c r="D446" s="27">
        <v>0</v>
      </c>
      <c r="E446" s="27">
        <v>0</v>
      </c>
      <c r="F446" s="27">
        <v>0</v>
      </c>
      <c r="G446" s="2">
        <v>28</v>
      </c>
      <c r="H446" s="27">
        <v>93.1</v>
      </c>
      <c r="I446" s="2">
        <v>1</v>
      </c>
      <c r="J446" s="2">
        <v>1.9</v>
      </c>
      <c r="K446" s="27">
        <v>110.9</v>
      </c>
      <c r="L446" s="2">
        <v>3.3</v>
      </c>
      <c r="M446" s="27">
        <v>933.8</v>
      </c>
      <c r="N446" s="53">
        <v>0</v>
      </c>
      <c r="O446" s="27">
        <v>0</v>
      </c>
    </row>
    <row r="447" spans="1:15" x14ac:dyDescent="0.2">
      <c r="A447" s="7">
        <f t="shared" si="18"/>
        <v>215.45138888923248</v>
      </c>
      <c r="B447" s="8">
        <f t="shared" si="20"/>
        <v>42950.951388889232</v>
      </c>
      <c r="C447" s="9">
        <f t="shared" si="19"/>
        <v>42950.958333333678</v>
      </c>
      <c r="D447" s="27">
        <v>0</v>
      </c>
      <c r="E447" s="27">
        <v>0</v>
      </c>
      <c r="F447" s="27">
        <v>0</v>
      </c>
      <c r="G447" s="2">
        <v>27.9</v>
      </c>
      <c r="H447" s="27">
        <v>93.9</v>
      </c>
      <c r="I447" s="2">
        <v>1.3</v>
      </c>
      <c r="J447" s="2">
        <v>1.9</v>
      </c>
      <c r="K447" s="27">
        <v>102.7</v>
      </c>
      <c r="L447" s="2">
        <v>10.199999999999999</v>
      </c>
      <c r="M447" s="27">
        <v>933.8</v>
      </c>
      <c r="N447" s="53">
        <v>0</v>
      </c>
      <c r="O447" s="27">
        <v>0</v>
      </c>
    </row>
    <row r="448" spans="1:15" x14ac:dyDescent="0.2">
      <c r="A448" s="7">
        <f t="shared" si="18"/>
        <v>215.45833333367773</v>
      </c>
      <c r="B448" s="8">
        <f t="shared" si="20"/>
        <v>42950.958333333678</v>
      </c>
      <c r="C448" s="9">
        <f t="shared" si="19"/>
        <v>42950.965277778123</v>
      </c>
      <c r="D448" s="27">
        <v>0</v>
      </c>
      <c r="E448" s="27">
        <v>0</v>
      </c>
      <c r="F448" s="27">
        <v>0</v>
      </c>
      <c r="G448" s="2">
        <v>27.8</v>
      </c>
      <c r="H448" s="27">
        <v>93.9</v>
      </c>
      <c r="I448" s="2">
        <v>0.2</v>
      </c>
      <c r="J448" s="2">
        <v>1.9</v>
      </c>
      <c r="K448" s="27">
        <v>91.9</v>
      </c>
      <c r="L448" s="2">
        <v>0.1</v>
      </c>
      <c r="M448" s="27">
        <v>933.9</v>
      </c>
      <c r="N448" s="53">
        <v>0</v>
      </c>
      <c r="O448" s="27">
        <v>0</v>
      </c>
    </row>
    <row r="449" spans="1:15" x14ac:dyDescent="0.2">
      <c r="A449" s="7">
        <f t="shared" si="18"/>
        <v>215.46527777812298</v>
      </c>
      <c r="B449" s="8">
        <f t="shared" si="20"/>
        <v>42950.965277778123</v>
      </c>
      <c r="C449" s="9">
        <f t="shared" si="19"/>
        <v>42950.972222222568</v>
      </c>
      <c r="D449" s="27">
        <v>0</v>
      </c>
      <c r="E449" s="27">
        <v>0</v>
      </c>
      <c r="F449" s="27">
        <v>0</v>
      </c>
      <c r="G449" s="2">
        <v>27.7</v>
      </c>
      <c r="H449" s="27">
        <v>94.1</v>
      </c>
      <c r="I449" s="2">
        <v>0.1</v>
      </c>
      <c r="J449" s="2">
        <v>1.6</v>
      </c>
      <c r="K449" s="27">
        <v>82.1</v>
      </c>
      <c r="L449" s="2">
        <v>2.7</v>
      </c>
      <c r="M449" s="27">
        <v>933.8</v>
      </c>
      <c r="N449" s="53">
        <v>0</v>
      </c>
      <c r="O449" s="27">
        <v>0</v>
      </c>
    </row>
    <row r="450" spans="1:15" x14ac:dyDescent="0.2">
      <c r="A450" s="7">
        <f t="shared" si="18"/>
        <v>215.47222222256823</v>
      </c>
      <c r="B450" s="8">
        <f t="shared" si="20"/>
        <v>42950.972222222568</v>
      </c>
      <c r="C450" s="9">
        <f t="shared" si="19"/>
        <v>42950.979166667013</v>
      </c>
      <c r="D450" s="27">
        <v>0</v>
      </c>
      <c r="E450" s="27">
        <v>0</v>
      </c>
      <c r="F450" s="27">
        <v>0</v>
      </c>
      <c r="G450" s="2">
        <v>27.7</v>
      </c>
      <c r="H450" s="27">
        <v>94</v>
      </c>
      <c r="I450" s="2">
        <v>0.4</v>
      </c>
      <c r="J450" s="2">
        <v>1.9</v>
      </c>
      <c r="K450" s="27">
        <v>66.5</v>
      </c>
      <c r="L450" s="2">
        <v>8.9</v>
      </c>
      <c r="M450" s="27">
        <v>933.7</v>
      </c>
      <c r="N450" s="53">
        <v>0</v>
      </c>
      <c r="O450" s="27">
        <v>0</v>
      </c>
    </row>
    <row r="451" spans="1:15" x14ac:dyDescent="0.2">
      <c r="A451" s="7">
        <f t="shared" si="18"/>
        <v>215.47916666701349</v>
      </c>
      <c r="B451" s="8">
        <f t="shared" si="20"/>
        <v>42950.979166667013</v>
      </c>
      <c r="C451" s="9">
        <f t="shared" si="19"/>
        <v>42950.986111111459</v>
      </c>
      <c r="D451" s="27">
        <v>0</v>
      </c>
      <c r="E451" s="27">
        <v>0</v>
      </c>
      <c r="F451" s="27">
        <v>0</v>
      </c>
      <c r="G451" s="2">
        <v>27.7</v>
      </c>
      <c r="H451" s="27">
        <v>93.6</v>
      </c>
      <c r="I451" s="2">
        <v>0.4</v>
      </c>
      <c r="J451" s="2">
        <v>1.9</v>
      </c>
      <c r="K451" s="27">
        <v>86.5</v>
      </c>
      <c r="L451" s="2">
        <v>2.4</v>
      </c>
      <c r="M451" s="27">
        <v>933.6</v>
      </c>
      <c r="N451" s="53">
        <v>0</v>
      </c>
      <c r="O451" s="27">
        <v>0</v>
      </c>
    </row>
    <row r="452" spans="1:15" x14ac:dyDescent="0.2">
      <c r="A452" s="7">
        <f t="shared" si="18"/>
        <v>215.48611111145874</v>
      </c>
      <c r="B452" s="8">
        <f t="shared" si="20"/>
        <v>42950.986111111459</v>
      </c>
      <c r="C452" s="9">
        <f t="shared" si="19"/>
        <v>42950.993055555904</v>
      </c>
      <c r="D452" s="27">
        <v>0</v>
      </c>
      <c r="E452" s="27">
        <v>0</v>
      </c>
      <c r="F452" s="27">
        <v>0</v>
      </c>
      <c r="G452" s="2">
        <v>27.6</v>
      </c>
      <c r="H452" s="27">
        <v>94</v>
      </c>
      <c r="I452" s="2">
        <v>0.1</v>
      </c>
      <c r="J452" s="2">
        <v>1.4</v>
      </c>
      <c r="K452" s="27">
        <v>65.3</v>
      </c>
      <c r="L452" s="2">
        <v>0.1</v>
      </c>
      <c r="M452" s="27">
        <v>933.6</v>
      </c>
      <c r="N452" s="53">
        <v>0</v>
      </c>
      <c r="O452" s="27">
        <v>0</v>
      </c>
    </row>
    <row r="453" spans="1:15" x14ac:dyDescent="0.2">
      <c r="A453" s="11">
        <f t="shared" si="18"/>
        <v>215.49305555590399</v>
      </c>
      <c r="B453" s="12">
        <f t="shared" si="20"/>
        <v>42950.993055555904</v>
      </c>
      <c r="C453" s="13">
        <f t="shared" si="19"/>
        <v>42951.000000000349</v>
      </c>
      <c r="D453" s="30">
        <v>0</v>
      </c>
      <c r="E453" s="30">
        <v>0</v>
      </c>
      <c r="F453" s="30">
        <v>0</v>
      </c>
      <c r="G453" s="31">
        <v>27.5</v>
      </c>
      <c r="H453" s="30">
        <v>94.8</v>
      </c>
      <c r="I453" s="31">
        <v>0.3</v>
      </c>
      <c r="J453" s="31">
        <v>1.4</v>
      </c>
      <c r="K453" s="30">
        <v>49.1</v>
      </c>
      <c r="L453" s="31">
        <v>6.3</v>
      </c>
      <c r="M453" s="30">
        <v>933.5</v>
      </c>
      <c r="N453" s="54">
        <v>0</v>
      </c>
      <c r="O453" s="30">
        <v>0</v>
      </c>
    </row>
    <row r="454" spans="1:15" x14ac:dyDescent="0.2">
      <c r="A454" s="7">
        <f t="shared" si="18"/>
        <v>215.50000000034925</v>
      </c>
      <c r="B454" s="8">
        <f t="shared" si="20"/>
        <v>42951.000000000349</v>
      </c>
      <c r="C454" s="9">
        <f t="shared" si="19"/>
        <v>42951.006944444794</v>
      </c>
      <c r="D454" s="27">
        <v>0</v>
      </c>
      <c r="E454" s="27">
        <v>0</v>
      </c>
      <c r="F454" s="27">
        <v>0</v>
      </c>
      <c r="G454" s="2">
        <v>27.4</v>
      </c>
      <c r="H454" s="27">
        <v>95</v>
      </c>
      <c r="I454" s="2">
        <v>0.3</v>
      </c>
      <c r="J454" s="2">
        <v>1.9</v>
      </c>
      <c r="K454" s="27">
        <v>47.3</v>
      </c>
      <c r="L454" s="2">
        <v>4.8</v>
      </c>
      <c r="M454" s="27">
        <v>933.4</v>
      </c>
      <c r="N454" s="53">
        <v>0</v>
      </c>
      <c r="O454" s="27">
        <v>0</v>
      </c>
    </row>
    <row r="455" spans="1:15" x14ac:dyDescent="0.2">
      <c r="A455" s="7">
        <f t="shared" si="18"/>
        <v>215.5069444447945</v>
      </c>
      <c r="B455" s="8">
        <f t="shared" si="20"/>
        <v>42951.006944444794</v>
      </c>
      <c r="C455" s="9">
        <f t="shared" si="19"/>
        <v>42951.01388888924</v>
      </c>
      <c r="D455" s="27">
        <v>0</v>
      </c>
      <c r="E455" s="27">
        <v>0</v>
      </c>
      <c r="F455" s="27">
        <v>0</v>
      </c>
      <c r="G455" s="2">
        <v>27.4</v>
      </c>
      <c r="H455" s="27">
        <v>95.2</v>
      </c>
      <c r="I455" s="2">
        <v>0.9</v>
      </c>
      <c r="J455" s="2">
        <v>1.9</v>
      </c>
      <c r="K455" s="27">
        <v>39.9</v>
      </c>
      <c r="L455" s="2">
        <v>11.9</v>
      </c>
      <c r="M455" s="27">
        <v>933.4</v>
      </c>
      <c r="N455" s="53">
        <v>0</v>
      </c>
      <c r="O455" s="27">
        <v>0</v>
      </c>
    </row>
    <row r="456" spans="1:15" x14ac:dyDescent="0.2">
      <c r="A456" s="7">
        <f t="shared" si="18"/>
        <v>215.51388888923975</v>
      </c>
      <c r="B456" s="8">
        <f t="shared" si="20"/>
        <v>42951.01388888924</v>
      </c>
      <c r="C456" s="9">
        <f t="shared" si="19"/>
        <v>42951.020833333685</v>
      </c>
      <c r="D456" s="27">
        <v>0</v>
      </c>
      <c r="E456" s="27">
        <v>0</v>
      </c>
      <c r="F456" s="27">
        <v>0</v>
      </c>
      <c r="G456" s="2">
        <v>27.4</v>
      </c>
      <c r="H456" s="27">
        <v>95.6</v>
      </c>
      <c r="I456" s="2">
        <v>1.4</v>
      </c>
      <c r="J456" s="2">
        <v>2.9</v>
      </c>
      <c r="K456" s="27">
        <v>32.299999999999997</v>
      </c>
      <c r="L456" s="2">
        <v>9.9</v>
      </c>
      <c r="M456" s="27">
        <v>933.4</v>
      </c>
      <c r="N456" s="53">
        <v>0</v>
      </c>
      <c r="O456" s="27">
        <v>0</v>
      </c>
    </row>
    <row r="457" spans="1:15" x14ac:dyDescent="0.2">
      <c r="A457" s="7">
        <f t="shared" si="18"/>
        <v>215.520833333685</v>
      </c>
      <c r="B457" s="8">
        <f t="shared" si="20"/>
        <v>42951.020833333685</v>
      </c>
      <c r="C457" s="9">
        <f t="shared" si="19"/>
        <v>42951.02777777813</v>
      </c>
      <c r="D457" s="27">
        <v>0</v>
      </c>
      <c r="E457" s="27">
        <v>0</v>
      </c>
      <c r="F457" s="27">
        <v>0</v>
      </c>
      <c r="G457" s="2">
        <v>27.2</v>
      </c>
      <c r="H457" s="27">
        <v>95.8</v>
      </c>
      <c r="I457" s="2">
        <v>0.7</v>
      </c>
      <c r="J457" s="2">
        <v>2.6</v>
      </c>
      <c r="K457" s="27">
        <v>39</v>
      </c>
      <c r="L457" s="2">
        <v>15</v>
      </c>
      <c r="M457" s="27">
        <v>933.3</v>
      </c>
      <c r="N457" s="53">
        <v>0</v>
      </c>
      <c r="O457" s="27">
        <v>0</v>
      </c>
    </row>
    <row r="458" spans="1:15" x14ac:dyDescent="0.2">
      <c r="A458" s="7">
        <f t="shared" si="18"/>
        <v>215.52777777813026</v>
      </c>
      <c r="B458" s="8">
        <f t="shared" si="20"/>
        <v>42951.02777777813</v>
      </c>
      <c r="C458" s="9">
        <f t="shared" si="19"/>
        <v>42951.034722222576</v>
      </c>
      <c r="D458" s="27">
        <v>0</v>
      </c>
      <c r="E458" s="27">
        <v>0</v>
      </c>
      <c r="F458" s="27">
        <v>0</v>
      </c>
      <c r="G458" s="2">
        <v>27.2</v>
      </c>
      <c r="H458" s="27">
        <v>95.8</v>
      </c>
      <c r="I458" s="2">
        <v>1.1000000000000001</v>
      </c>
      <c r="J458" s="2">
        <v>2.4</v>
      </c>
      <c r="K458" s="27">
        <v>39.200000000000003</v>
      </c>
      <c r="L458" s="2">
        <v>15.7</v>
      </c>
      <c r="M458" s="27">
        <v>933.2</v>
      </c>
      <c r="N458" s="53">
        <v>0</v>
      </c>
      <c r="O458" s="27">
        <v>0</v>
      </c>
    </row>
    <row r="459" spans="1:15" x14ac:dyDescent="0.2">
      <c r="A459" s="7">
        <f t="shared" si="18"/>
        <v>215.53472222257551</v>
      </c>
      <c r="B459" s="8">
        <f t="shared" si="20"/>
        <v>42951.034722222576</v>
      </c>
      <c r="C459" s="9">
        <f t="shared" si="19"/>
        <v>42951.041666667021</v>
      </c>
      <c r="D459" s="27">
        <v>0</v>
      </c>
      <c r="E459" s="27">
        <v>0</v>
      </c>
      <c r="F459" s="27">
        <v>0</v>
      </c>
      <c r="G459" s="2">
        <v>27.1</v>
      </c>
      <c r="H459" s="27">
        <v>95.8</v>
      </c>
      <c r="I459" s="2">
        <v>0.4</v>
      </c>
      <c r="J459" s="2">
        <v>1.9</v>
      </c>
      <c r="K459" s="27">
        <v>54.3</v>
      </c>
      <c r="L459" s="2">
        <v>9.1999999999999993</v>
      </c>
      <c r="M459" s="27">
        <v>933</v>
      </c>
      <c r="N459" s="53">
        <v>0</v>
      </c>
      <c r="O459" s="27">
        <v>0</v>
      </c>
    </row>
    <row r="460" spans="1:15" x14ac:dyDescent="0.2">
      <c r="A460" s="7">
        <f t="shared" si="18"/>
        <v>215.54166666702076</v>
      </c>
      <c r="B460" s="8">
        <f t="shared" si="20"/>
        <v>42951.041666667021</v>
      </c>
      <c r="C460" s="9">
        <f t="shared" si="19"/>
        <v>42951.048611111466</v>
      </c>
      <c r="D460" s="27">
        <v>0</v>
      </c>
      <c r="E460" s="27">
        <v>0</v>
      </c>
      <c r="F460" s="27">
        <v>0</v>
      </c>
      <c r="G460" s="2">
        <v>27.1</v>
      </c>
      <c r="H460" s="27">
        <v>95.6</v>
      </c>
      <c r="I460" s="2">
        <v>0.7</v>
      </c>
      <c r="J460" s="2">
        <v>2.1</v>
      </c>
      <c r="K460" s="27">
        <v>83.9</v>
      </c>
      <c r="L460" s="2">
        <v>6.8</v>
      </c>
      <c r="M460" s="27">
        <v>932.7</v>
      </c>
      <c r="N460" s="53">
        <v>0</v>
      </c>
      <c r="O460" s="27">
        <v>0</v>
      </c>
    </row>
    <row r="461" spans="1:15" x14ac:dyDescent="0.2">
      <c r="A461" s="7">
        <f t="shared" si="18"/>
        <v>215.54861111146602</v>
      </c>
      <c r="B461" s="8">
        <f t="shared" si="20"/>
        <v>42951.048611111466</v>
      </c>
      <c r="C461" s="9">
        <f t="shared" si="19"/>
        <v>42951.055555555911</v>
      </c>
      <c r="D461" s="27">
        <v>0</v>
      </c>
      <c r="E461" s="27">
        <v>0</v>
      </c>
      <c r="F461" s="27">
        <v>0</v>
      </c>
      <c r="G461" s="2">
        <v>27.1</v>
      </c>
      <c r="H461" s="27">
        <v>95.4</v>
      </c>
      <c r="I461" s="2">
        <v>0.5</v>
      </c>
      <c r="J461" s="2">
        <v>2.4</v>
      </c>
      <c r="K461" s="27">
        <v>83</v>
      </c>
      <c r="L461" s="2">
        <v>10.8</v>
      </c>
      <c r="M461" s="27">
        <v>932.5</v>
      </c>
      <c r="N461" s="53">
        <v>0</v>
      </c>
      <c r="O461" s="27">
        <v>0</v>
      </c>
    </row>
    <row r="462" spans="1:15" x14ac:dyDescent="0.2">
      <c r="A462" s="7">
        <f t="shared" si="18"/>
        <v>215.55555555591127</v>
      </c>
      <c r="B462" s="8">
        <f t="shared" si="20"/>
        <v>42951.055555555911</v>
      </c>
      <c r="C462" s="9">
        <f t="shared" si="19"/>
        <v>42951.062500000357</v>
      </c>
      <c r="D462" s="27">
        <v>0</v>
      </c>
      <c r="E462" s="27">
        <v>0</v>
      </c>
      <c r="F462" s="27">
        <v>0</v>
      </c>
      <c r="G462" s="2">
        <v>27.1</v>
      </c>
      <c r="H462" s="27">
        <v>95.3</v>
      </c>
      <c r="I462" s="2">
        <v>0.5</v>
      </c>
      <c r="J462" s="2">
        <v>1.9</v>
      </c>
      <c r="K462" s="27">
        <v>84.9</v>
      </c>
      <c r="L462" s="2">
        <v>1.1000000000000001</v>
      </c>
      <c r="M462" s="27">
        <v>932.4</v>
      </c>
      <c r="N462" s="53">
        <v>0</v>
      </c>
      <c r="O462" s="27">
        <v>0</v>
      </c>
    </row>
    <row r="463" spans="1:15" x14ac:dyDescent="0.2">
      <c r="A463" s="7">
        <f t="shared" si="18"/>
        <v>215.56250000035652</v>
      </c>
      <c r="B463" s="8">
        <f t="shared" si="20"/>
        <v>42951.062500000357</v>
      </c>
      <c r="C463" s="9">
        <f t="shared" si="19"/>
        <v>42951.069444444802</v>
      </c>
      <c r="D463" s="27">
        <v>0</v>
      </c>
      <c r="E463" s="27">
        <v>0</v>
      </c>
      <c r="F463" s="27">
        <v>0</v>
      </c>
      <c r="G463" s="2">
        <v>27.1</v>
      </c>
      <c r="H463" s="27">
        <v>95.2</v>
      </c>
      <c r="I463" s="2">
        <v>0.5</v>
      </c>
      <c r="J463" s="2">
        <v>2.9</v>
      </c>
      <c r="K463" s="27">
        <v>79</v>
      </c>
      <c r="L463" s="2">
        <v>12.4</v>
      </c>
      <c r="M463" s="27">
        <v>932.1</v>
      </c>
      <c r="N463" s="53">
        <v>0</v>
      </c>
      <c r="O463" s="27">
        <v>0</v>
      </c>
    </row>
    <row r="464" spans="1:15" x14ac:dyDescent="0.2">
      <c r="A464" s="7">
        <f t="shared" si="18"/>
        <v>215.56944444480177</v>
      </c>
      <c r="B464" s="8">
        <f t="shared" si="20"/>
        <v>42951.069444444802</v>
      </c>
      <c r="C464" s="9">
        <f t="shared" si="19"/>
        <v>42951.076388889247</v>
      </c>
      <c r="D464" s="27">
        <v>0</v>
      </c>
      <c r="E464" s="27">
        <v>0</v>
      </c>
      <c r="F464" s="27">
        <v>0</v>
      </c>
      <c r="G464" s="2">
        <v>27.1</v>
      </c>
      <c r="H464" s="27">
        <v>94.7</v>
      </c>
      <c r="I464" s="2">
        <v>1.5</v>
      </c>
      <c r="J464" s="2">
        <v>3.1</v>
      </c>
      <c r="K464" s="27">
        <v>84.7</v>
      </c>
      <c r="L464" s="2">
        <v>11.7</v>
      </c>
      <c r="M464" s="27">
        <v>932</v>
      </c>
      <c r="N464" s="53">
        <v>0</v>
      </c>
      <c r="O464" s="27">
        <v>0</v>
      </c>
    </row>
    <row r="465" spans="1:15" x14ac:dyDescent="0.2">
      <c r="A465" s="7">
        <f t="shared" si="18"/>
        <v>215.57638888924703</v>
      </c>
      <c r="B465" s="8">
        <f t="shared" si="20"/>
        <v>42951.076388889247</v>
      </c>
      <c r="C465" s="9">
        <f t="shared" si="19"/>
        <v>42951.083333333692</v>
      </c>
      <c r="D465" s="27">
        <v>0</v>
      </c>
      <c r="E465" s="27">
        <v>0</v>
      </c>
      <c r="F465" s="27">
        <v>0</v>
      </c>
      <c r="G465" s="2">
        <v>27</v>
      </c>
      <c r="H465" s="27">
        <v>95.1</v>
      </c>
      <c r="I465" s="2">
        <v>0.9</v>
      </c>
      <c r="J465" s="2">
        <v>2.4</v>
      </c>
      <c r="K465" s="27">
        <v>89.8</v>
      </c>
      <c r="L465" s="2">
        <v>9.1</v>
      </c>
      <c r="M465" s="27">
        <v>932</v>
      </c>
      <c r="N465" s="53">
        <v>0</v>
      </c>
      <c r="O465" s="27">
        <v>0</v>
      </c>
    </row>
    <row r="466" spans="1:15" x14ac:dyDescent="0.2">
      <c r="A466" s="7">
        <f t="shared" si="18"/>
        <v>215.58333333369228</v>
      </c>
      <c r="B466" s="8">
        <f t="shared" si="20"/>
        <v>42951.083333333692</v>
      </c>
      <c r="C466" s="9">
        <f t="shared" si="19"/>
        <v>42951.090277778138</v>
      </c>
      <c r="D466" s="27">
        <v>0</v>
      </c>
      <c r="E466" s="27">
        <v>0</v>
      </c>
      <c r="F466" s="27">
        <v>0</v>
      </c>
      <c r="G466" s="2">
        <v>27</v>
      </c>
      <c r="H466" s="27">
        <v>95.3</v>
      </c>
      <c r="I466" s="2">
        <v>1.3</v>
      </c>
      <c r="J466" s="2">
        <v>2.9</v>
      </c>
      <c r="K466" s="27">
        <v>96.4</v>
      </c>
      <c r="L466" s="2">
        <v>14.3</v>
      </c>
      <c r="M466" s="27">
        <v>931.8</v>
      </c>
      <c r="N466" s="53">
        <v>0</v>
      </c>
      <c r="O466" s="27">
        <v>0</v>
      </c>
    </row>
    <row r="467" spans="1:15" x14ac:dyDescent="0.2">
      <c r="A467" s="7">
        <f t="shared" si="18"/>
        <v>215.59027777813753</v>
      </c>
      <c r="B467" s="8">
        <f t="shared" si="20"/>
        <v>42951.090277778138</v>
      </c>
      <c r="C467" s="9">
        <f t="shared" si="19"/>
        <v>42951.097222222583</v>
      </c>
      <c r="D467" s="27">
        <v>0</v>
      </c>
      <c r="E467" s="27">
        <v>0</v>
      </c>
      <c r="F467" s="27">
        <v>0</v>
      </c>
      <c r="G467" s="2">
        <v>27</v>
      </c>
      <c r="H467" s="27">
        <v>95.1</v>
      </c>
      <c r="I467" s="2">
        <v>0.9</v>
      </c>
      <c r="J467" s="2">
        <v>3.4</v>
      </c>
      <c r="K467" s="27">
        <v>34.799999999999997</v>
      </c>
      <c r="L467" s="2">
        <v>14.7</v>
      </c>
      <c r="M467" s="27">
        <v>932.1</v>
      </c>
      <c r="N467" s="53">
        <v>0</v>
      </c>
      <c r="O467" s="27">
        <v>0</v>
      </c>
    </row>
    <row r="468" spans="1:15" x14ac:dyDescent="0.2">
      <c r="A468" s="7">
        <f t="shared" si="18"/>
        <v>215.59722222258279</v>
      </c>
      <c r="B468" s="8">
        <f t="shared" si="20"/>
        <v>42951.097222222583</v>
      </c>
      <c r="C468" s="9">
        <f t="shared" si="19"/>
        <v>42951.104166667028</v>
      </c>
      <c r="D468" s="27">
        <v>0</v>
      </c>
      <c r="E468" s="27">
        <v>0</v>
      </c>
      <c r="F468" s="27">
        <v>0</v>
      </c>
      <c r="G468" s="2">
        <v>27</v>
      </c>
      <c r="H468" s="27">
        <v>95.2</v>
      </c>
      <c r="I468" s="2">
        <v>0.6</v>
      </c>
      <c r="J468" s="2">
        <v>3.1</v>
      </c>
      <c r="K468" s="27">
        <v>61.9</v>
      </c>
      <c r="L468" s="2">
        <v>27.7</v>
      </c>
      <c r="M468" s="27">
        <v>931.5</v>
      </c>
      <c r="N468" s="53">
        <v>0</v>
      </c>
      <c r="O468" s="27">
        <v>0</v>
      </c>
    </row>
    <row r="469" spans="1:15" x14ac:dyDescent="0.2">
      <c r="A469" s="7">
        <f t="shared" si="18"/>
        <v>215.60416666702804</v>
      </c>
      <c r="B469" s="8">
        <f t="shared" si="20"/>
        <v>42951.104166667028</v>
      </c>
      <c r="C469" s="9">
        <f t="shared" si="19"/>
        <v>42951.111111111473</v>
      </c>
      <c r="D469" s="27">
        <v>0</v>
      </c>
      <c r="E469" s="27">
        <v>0</v>
      </c>
      <c r="F469" s="27">
        <v>0</v>
      </c>
      <c r="G469" s="2">
        <v>27.1</v>
      </c>
      <c r="H469" s="27">
        <v>94.8</v>
      </c>
      <c r="I469" s="2">
        <v>0.6</v>
      </c>
      <c r="J469" s="2">
        <v>2.1</v>
      </c>
      <c r="K469" s="27">
        <v>29.5</v>
      </c>
      <c r="L469" s="2">
        <v>7.7</v>
      </c>
      <c r="M469" s="27">
        <v>932.2</v>
      </c>
      <c r="N469" s="53">
        <v>0</v>
      </c>
      <c r="O469" s="27">
        <v>0</v>
      </c>
    </row>
    <row r="470" spans="1:15" x14ac:dyDescent="0.2">
      <c r="A470" s="7">
        <f t="shared" si="18"/>
        <v>215.61111111147329</v>
      </c>
      <c r="B470" s="8">
        <f t="shared" si="20"/>
        <v>42951.111111111473</v>
      </c>
      <c r="C470" s="9">
        <f t="shared" si="19"/>
        <v>42951.118055555919</v>
      </c>
      <c r="D470" s="27">
        <v>0</v>
      </c>
      <c r="E470" s="27">
        <v>0</v>
      </c>
      <c r="F470" s="27">
        <v>0</v>
      </c>
      <c r="G470" s="2">
        <v>27.1</v>
      </c>
      <c r="H470" s="27">
        <v>94.6</v>
      </c>
      <c r="I470" s="2">
        <v>0.7</v>
      </c>
      <c r="J470" s="2">
        <v>3.1</v>
      </c>
      <c r="K470" s="27">
        <v>85.4</v>
      </c>
      <c r="L470" s="2">
        <v>12.8</v>
      </c>
      <c r="M470" s="27">
        <v>931.9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215.61805555591854</v>
      </c>
      <c r="B471" s="8">
        <f t="shared" si="20"/>
        <v>42951.118055555919</v>
      </c>
      <c r="C471" s="9">
        <f t="shared" ref="C471:C534" si="22">IF(B471="","",B471+TIMEVALUE("0:10"))</f>
        <v>42951.125000000364</v>
      </c>
      <c r="D471" s="27">
        <v>0</v>
      </c>
      <c r="E471" s="27">
        <v>0</v>
      </c>
      <c r="F471" s="27">
        <v>0</v>
      </c>
      <c r="G471" s="2">
        <v>27.1</v>
      </c>
      <c r="H471" s="27">
        <v>94.5</v>
      </c>
      <c r="I471" s="2">
        <v>1</v>
      </c>
      <c r="J471" s="2">
        <v>2.6</v>
      </c>
      <c r="K471" s="27">
        <v>7.8</v>
      </c>
      <c r="L471" s="2">
        <v>45.2</v>
      </c>
      <c r="M471" s="27">
        <v>932.2</v>
      </c>
      <c r="N471" s="53">
        <v>0</v>
      </c>
      <c r="O471" s="27">
        <v>0</v>
      </c>
    </row>
    <row r="472" spans="1:15" x14ac:dyDescent="0.2">
      <c r="A472" s="7">
        <f t="shared" si="21"/>
        <v>215.6250000003638</v>
      </c>
      <c r="B472" s="8">
        <f t="shared" si="20"/>
        <v>42951.125000000364</v>
      </c>
      <c r="C472" s="9">
        <f t="shared" si="22"/>
        <v>42951.131944444809</v>
      </c>
      <c r="D472" s="27">
        <v>0</v>
      </c>
      <c r="E472" s="27">
        <v>0</v>
      </c>
      <c r="F472" s="27">
        <v>0</v>
      </c>
      <c r="G472" s="2">
        <v>25.2</v>
      </c>
      <c r="H472" s="27">
        <v>88.4</v>
      </c>
      <c r="I472" s="2">
        <v>7</v>
      </c>
      <c r="J472" s="2">
        <v>15.7</v>
      </c>
      <c r="K472" s="27">
        <v>295.39999999999998</v>
      </c>
      <c r="L472" s="2">
        <v>25.4</v>
      </c>
      <c r="M472" s="27">
        <v>932.7</v>
      </c>
      <c r="N472" s="53">
        <v>0</v>
      </c>
      <c r="O472" s="27">
        <v>0</v>
      </c>
    </row>
    <row r="473" spans="1:15" x14ac:dyDescent="0.2">
      <c r="A473" s="7">
        <f t="shared" si="21"/>
        <v>215.63194444480905</v>
      </c>
      <c r="B473" s="8">
        <f t="shared" ref="B473:B536" si="23">B472+TIMEVALUE("0:10")</f>
        <v>42951.131944444809</v>
      </c>
      <c r="C473" s="9">
        <f t="shared" si="22"/>
        <v>42951.138888889254</v>
      </c>
      <c r="D473" s="27">
        <v>0</v>
      </c>
      <c r="E473" s="27">
        <v>0</v>
      </c>
      <c r="F473" s="27">
        <v>0</v>
      </c>
      <c r="G473" s="2">
        <v>22.6</v>
      </c>
      <c r="H473" s="27">
        <v>91.9</v>
      </c>
      <c r="I473" s="2">
        <v>9</v>
      </c>
      <c r="J473" s="2">
        <v>16.2</v>
      </c>
      <c r="K473" s="27">
        <v>275.89999999999998</v>
      </c>
      <c r="L473" s="2">
        <v>19.100000000000001</v>
      </c>
      <c r="M473" s="27">
        <v>933.2</v>
      </c>
      <c r="N473" s="53">
        <v>0</v>
      </c>
      <c r="O473" s="27">
        <v>0</v>
      </c>
    </row>
    <row r="474" spans="1:15" x14ac:dyDescent="0.2">
      <c r="A474" s="7">
        <f t="shared" si="21"/>
        <v>215.6388888892543</v>
      </c>
      <c r="B474" s="8">
        <f t="shared" si="23"/>
        <v>42951.138888889254</v>
      </c>
      <c r="C474" s="9">
        <f t="shared" si="22"/>
        <v>42951.1458333337</v>
      </c>
      <c r="D474" s="27">
        <v>0</v>
      </c>
      <c r="E474" s="27">
        <v>0</v>
      </c>
      <c r="F474" s="27">
        <v>0</v>
      </c>
      <c r="G474" s="2">
        <v>22</v>
      </c>
      <c r="H474" s="27">
        <v>96.9</v>
      </c>
      <c r="I474" s="2">
        <v>5.7</v>
      </c>
      <c r="J474" s="2">
        <v>9.6999999999999993</v>
      </c>
      <c r="K474" s="27">
        <v>248.6</v>
      </c>
      <c r="L474" s="2">
        <v>19.8</v>
      </c>
      <c r="M474" s="27">
        <v>933.3</v>
      </c>
      <c r="N474" s="53">
        <v>0</v>
      </c>
      <c r="O474" s="27">
        <v>0</v>
      </c>
    </row>
    <row r="475" spans="1:15" x14ac:dyDescent="0.2">
      <c r="A475" s="7">
        <f t="shared" si="21"/>
        <v>215.64583333369956</v>
      </c>
      <c r="B475" s="8">
        <f t="shared" si="23"/>
        <v>42951.1458333337</v>
      </c>
      <c r="C475" s="9">
        <f t="shared" si="22"/>
        <v>42951.152777778145</v>
      </c>
      <c r="D475" s="27">
        <v>0</v>
      </c>
      <c r="E475" s="27">
        <v>0</v>
      </c>
      <c r="F475" s="27">
        <v>0</v>
      </c>
      <c r="G475" s="2">
        <v>22</v>
      </c>
      <c r="H475" s="27">
        <v>97.8</v>
      </c>
      <c r="I475" s="2">
        <v>3.2</v>
      </c>
      <c r="J475" s="2">
        <v>6.4</v>
      </c>
      <c r="K475" s="27">
        <v>249.9</v>
      </c>
      <c r="L475" s="2">
        <v>20.9</v>
      </c>
      <c r="M475" s="27">
        <v>933.1</v>
      </c>
      <c r="N475" s="53">
        <v>0</v>
      </c>
      <c r="O475" s="27">
        <v>0</v>
      </c>
    </row>
    <row r="476" spans="1:15" x14ac:dyDescent="0.2">
      <c r="A476" s="7">
        <f t="shared" si="21"/>
        <v>215.65277777814481</v>
      </c>
      <c r="B476" s="8">
        <f t="shared" si="23"/>
        <v>42951.152777778145</v>
      </c>
      <c r="C476" s="9">
        <f t="shared" si="22"/>
        <v>42951.15972222259</v>
      </c>
      <c r="D476" s="27">
        <v>0</v>
      </c>
      <c r="E476" s="27">
        <v>0</v>
      </c>
      <c r="F476" s="27">
        <v>0</v>
      </c>
      <c r="G476" s="2">
        <v>22.1</v>
      </c>
      <c r="H476" s="27">
        <v>96.7</v>
      </c>
      <c r="I476" s="2">
        <v>2.4</v>
      </c>
      <c r="J476" s="2">
        <v>4.5999999999999996</v>
      </c>
      <c r="K476" s="27">
        <v>207.9</v>
      </c>
      <c r="L476" s="2">
        <v>19.2</v>
      </c>
      <c r="M476" s="27">
        <v>932.7</v>
      </c>
      <c r="N476" s="53">
        <v>0</v>
      </c>
      <c r="O476" s="27">
        <v>0</v>
      </c>
    </row>
    <row r="477" spans="1:15" x14ac:dyDescent="0.2">
      <c r="A477" s="7">
        <f t="shared" si="21"/>
        <v>215.65972222259006</v>
      </c>
      <c r="B477" s="8">
        <f t="shared" si="23"/>
        <v>42951.15972222259</v>
      </c>
      <c r="C477" s="9">
        <f t="shared" si="22"/>
        <v>42951.166666667035</v>
      </c>
      <c r="D477" s="27">
        <v>0</v>
      </c>
      <c r="E477" s="27">
        <v>0</v>
      </c>
      <c r="F477" s="27">
        <v>0</v>
      </c>
      <c r="G477" s="2">
        <v>22</v>
      </c>
      <c r="H477" s="27">
        <v>95.5</v>
      </c>
      <c r="I477" s="2">
        <v>2.5</v>
      </c>
      <c r="J477" s="2">
        <v>4.9000000000000004</v>
      </c>
      <c r="K477" s="27">
        <v>201.3</v>
      </c>
      <c r="L477" s="2">
        <v>13.7</v>
      </c>
      <c r="M477" s="27">
        <v>932.1</v>
      </c>
      <c r="N477" s="53">
        <v>0</v>
      </c>
      <c r="O477" s="27">
        <v>0</v>
      </c>
    </row>
    <row r="478" spans="1:15" x14ac:dyDescent="0.2">
      <c r="A478" s="7">
        <f t="shared" si="21"/>
        <v>215.66666666703532</v>
      </c>
      <c r="B478" s="8">
        <f t="shared" si="23"/>
        <v>42951.166666667035</v>
      </c>
      <c r="C478" s="9">
        <f t="shared" si="22"/>
        <v>42951.173611111481</v>
      </c>
      <c r="D478" s="27">
        <v>0</v>
      </c>
      <c r="E478" s="27">
        <v>0</v>
      </c>
      <c r="F478" s="27">
        <v>0</v>
      </c>
      <c r="G478" s="2">
        <v>22</v>
      </c>
      <c r="H478" s="27">
        <v>95.6</v>
      </c>
      <c r="I478" s="2">
        <v>2.9</v>
      </c>
      <c r="J478" s="2">
        <v>6.4</v>
      </c>
      <c r="K478" s="27">
        <v>336.8</v>
      </c>
      <c r="L478" s="2">
        <v>16.100000000000001</v>
      </c>
      <c r="M478" s="27">
        <v>932</v>
      </c>
      <c r="N478" s="53">
        <v>0</v>
      </c>
      <c r="O478" s="27">
        <v>0</v>
      </c>
    </row>
    <row r="479" spans="1:15" x14ac:dyDescent="0.2">
      <c r="A479" s="7">
        <f t="shared" si="21"/>
        <v>215.67361111148057</v>
      </c>
      <c r="B479" s="8">
        <f t="shared" si="23"/>
        <v>42951.173611111481</v>
      </c>
      <c r="C479" s="9">
        <f t="shared" si="22"/>
        <v>42951.180555555926</v>
      </c>
      <c r="D479" s="27">
        <v>0</v>
      </c>
      <c r="E479" s="27">
        <v>0</v>
      </c>
      <c r="F479" s="27">
        <v>0</v>
      </c>
      <c r="G479" s="2">
        <v>22.2</v>
      </c>
      <c r="H479" s="27">
        <v>94.4</v>
      </c>
      <c r="I479" s="2">
        <v>1.2</v>
      </c>
      <c r="J479" s="2">
        <v>3.4</v>
      </c>
      <c r="K479" s="27">
        <v>281.7</v>
      </c>
      <c r="L479" s="2">
        <v>37.1</v>
      </c>
      <c r="M479" s="27">
        <v>932.3</v>
      </c>
      <c r="N479" s="53">
        <v>0</v>
      </c>
      <c r="O479" s="27">
        <v>0</v>
      </c>
    </row>
    <row r="480" spans="1:15" x14ac:dyDescent="0.2">
      <c r="A480" s="7">
        <f t="shared" si="21"/>
        <v>215.68055555592582</v>
      </c>
      <c r="B480" s="8">
        <f t="shared" si="23"/>
        <v>42951.180555555926</v>
      </c>
      <c r="C480" s="9">
        <f t="shared" si="22"/>
        <v>42951.187500000371</v>
      </c>
      <c r="D480" s="27">
        <v>0</v>
      </c>
      <c r="E480" s="27">
        <v>0</v>
      </c>
      <c r="F480" s="27">
        <v>0</v>
      </c>
      <c r="G480" s="2">
        <v>22.4</v>
      </c>
      <c r="H480" s="27">
        <v>94.3</v>
      </c>
      <c r="I480" s="2">
        <v>0.2</v>
      </c>
      <c r="J480" s="2">
        <v>1.6</v>
      </c>
      <c r="K480" s="27">
        <v>50.1</v>
      </c>
      <c r="L480" s="2">
        <v>6.9</v>
      </c>
      <c r="M480" s="27">
        <v>932.2</v>
      </c>
      <c r="N480" s="53">
        <v>0</v>
      </c>
      <c r="O480" s="27">
        <v>0</v>
      </c>
    </row>
    <row r="481" spans="1:15" x14ac:dyDescent="0.2">
      <c r="A481" s="7">
        <f t="shared" si="21"/>
        <v>215.68750000037107</v>
      </c>
      <c r="B481" s="8">
        <f t="shared" si="23"/>
        <v>42951.187500000371</v>
      </c>
      <c r="C481" s="9">
        <f t="shared" si="22"/>
        <v>42951.194444444816</v>
      </c>
      <c r="D481" s="27">
        <v>0</v>
      </c>
      <c r="E481" s="27">
        <v>0</v>
      </c>
      <c r="F481" s="27">
        <v>0</v>
      </c>
      <c r="G481" s="2">
        <v>22.4</v>
      </c>
      <c r="H481" s="27">
        <v>94.7</v>
      </c>
      <c r="I481" s="2">
        <v>2.7</v>
      </c>
      <c r="J481" s="2">
        <v>5.6</v>
      </c>
      <c r="K481" s="27">
        <v>324.89999999999998</v>
      </c>
      <c r="L481" s="2">
        <v>20.5</v>
      </c>
      <c r="M481" s="27">
        <v>932.1</v>
      </c>
      <c r="N481" s="53">
        <v>0</v>
      </c>
      <c r="O481" s="27">
        <v>0</v>
      </c>
    </row>
    <row r="482" spans="1:15" x14ac:dyDescent="0.2">
      <c r="A482" s="7">
        <f t="shared" si="21"/>
        <v>215.69444444481633</v>
      </c>
      <c r="B482" s="8">
        <f t="shared" si="23"/>
        <v>42951.194444444816</v>
      </c>
      <c r="C482" s="9">
        <f t="shared" si="22"/>
        <v>42951.201388889262</v>
      </c>
      <c r="D482" s="27">
        <v>0</v>
      </c>
      <c r="E482" s="27">
        <v>0</v>
      </c>
      <c r="F482" s="27">
        <v>0</v>
      </c>
      <c r="G482" s="2">
        <v>22.5</v>
      </c>
      <c r="H482" s="27">
        <v>91.8</v>
      </c>
      <c r="I482" s="2">
        <v>2.1</v>
      </c>
      <c r="J482" s="2">
        <v>4.5999999999999996</v>
      </c>
      <c r="K482" s="27">
        <v>322.89999999999998</v>
      </c>
      <c r="L482" s="2">
        <v>22.9</v>
      </c>
      <c r="M482" s="27">
        <v>932.4</v>
      </c>
      <c r="N482" s="53">
        <v>0</v>
      </c>
      <c r="O482" s="27">
        <v>0</v>
      </c>
    </row>
    <row r="483" spans="1:15" x14ac:dyDescent="0.2">
      <c r="A483" s="7">
        <f t="shared" si="21"/>
        <v>215.70138888926158</v>
      </c>
      <c r="B483" s="8">
        <f t="shared" si="23"/>
        <v>42951.201388889262</v>
      </c>
      <c r="C483" s="9">
        <f t="shared" si="22"/>
        <v>42951.208333333707</v>
      </c>
      <c r="D483" s="27">
        <v>0</v>
      </c>
      <c r="E483" s="27">
        <v>0</v>
      </c>
      <c r="F483" s="27">
        <v>0</v>
      </c>
      <c r="G483" s="2">
        <v>22.8</v>
      </c>
      <c r="H483" s="27">
        <v>90.8</v>
      </c>
      <c r="I483" s="2">
        <v>1.5</v>
      </c>
      <c r="J483" s="2">
        <v>3.1</v>
      </c>
      <c r="K483" s="27">
        <v>123.1</v>
      </c>
      <c r="L483" s="2">
        <v>21.8</v>
      </c>
      <c r="M483" s="27">
        <v>932.4</v>
      </c>
      <c r="N483" s="53">
        <v>0</v>
      </c>
      <c r="O483" s="27">
        <v>0</v>
      </c>
    </row>
    <row r="484" spans="1:15" x14ac:dyDescent="0.2">
      <c r="A484" s="7">
        <f t="shared" si="21"/>
        <v>215.70833333370683</v>
      </c>
      <c r="B484" s="8">
        <f t="shared" si="23"/>
        <v>42951.208333333707</v>
      </c>
      <c r="C484" s="9">
        <f t="shared" si="22"/>
        <v>42951.215277778152</v>
      </c>
      <c r="D484" s="27">
        <v>0</v>
      </c>
      <c r="E484" s="27">
        <v>0</v>
      </c>
      <c r="F484" s="27">
        <v>0</v>
      </c>
      <c r="G484" s="2">
        <v>22.9</v>
      </c>
      <c r="H484" s="27">
        <v>91.7</v>
      </c>
      <c r="I484" s="2">
        <v>1.3</v>
      </c>
      <c r="J484" s="2">
        <v>2.6</v>
      </c>
      <c r="K484" s="27">
        <v>179.9</v>
      </c>
      <c r="L484" s="2">
        <v>24.7</v>
      </c>
      <c r="M484" s="27">
        <v>932.3</v>
      </c>
      <c r="N484" s="53">
        <v>0</v>
      </c>
      <c r="O484" s="27">
        <v>0</v>
      </c>
    </row>
    <row r="485" spans="1:15" x14ac:dyDescent="0.2">
      <c r="A485" s="7">
        <f t="shared" si="21"/>
        <v>215.71527777815209</v>
      </c>
      <c r="B485" s="8">
        <f t="shared" si="23"/>
        <v>42951.215277778152</v>
      </c>
      <c r="C485" s="9">
        <f t="shared" si="22"/>
        <v>42951.222222222597</v>
      </c>
      <c r="D485" s="27">
        <v>0</v>
      </c>
      <c r="E485" s="27">
        <v>0</v>
      </c>
      <c r="F485" s="27">
        <v>0</v>
      </c>
      <c r="G485" s="2">
        <v>23</v>
      </c>
      <c r="H485" s="27">
        <v>91.3</v>
      </c>
      <c r="I485" s="2">
        <v>0.4</v>
      </c>
      <c r="J485" s="2">
        <v>2.4</v>
      </c>
      <c r="K485" s="27">
        <v>281.8</v>
      </c>
      <c r="L485" s="2">
        <v>11.5</v>
      </c>
      <c r="M485" s="27">
        <v>932.5</v>
      </c>
      <c r="N485" s="53">
        <v>0</v>
      </c>
      <c r="O485" s="27">
        <v>0</v>
      </c>
    </row>
    <row r="486" spans="1:15" x14ac:dyDescent="0.2">
      <c r="A486" s="7">
        <f t="shared" si="21"/>
        <v>215.72222222259734</v>
      </c>
      <c r="B486" s="8">
        <f t="shared" si="23"/>
        <v>42951.222222222597</v>
      </c>
      <c r="C486" s="9">
        <f t="shared" si="22"/>
        <v>42951.229166667043</v>
      </c>
      <c r="D486" s="27">
        <v>0</v>
      </c>
      <c r="E486" s="27">
        <v>0</v>
      </c>
      <c r="F486" s="27">
        <v>0</v>
      </c>
      <c r="G486" s="2">
        <v>22.9</v>
      </c>
      <c r="H486" s="27">
        <v>93.4</v>
      </c>
      <c r="I486" s="2">
        <v>0</v>
      </c>
      <c r="J486" s="2">
        <v>0</v>
      </c>
      <c r="K486" s="27">
        <v>0</v>
      </c>
      <c r="L486" s="2">
        <v>0</v>
      </c>
      <c r="M486" s="27">
        <v>932.9</v>
      </c>
      <c r="N486" s="53">
        <v>0</v>
      </c>
      <c r="O486" s="27">
        <v>0</v>
      </c>
    </row>
    <row r="487" spans="1:15" x14ac:dyDescent="0.2">
      <c r="A487" s="7">
        <f t="shared" si="21"/>
        <v>215.72916666704259</v>
      </c>
      <c r="B487" s="8">
        <f t="shared" si="23"/>
        <v>42951.229166667043</v>
      </c>
      <c r="C487" s="9">
        <f t="shared" si="22"/>
        <v>42951.236111111488</v>
      </c>
      <c r="D487" s="27">
        <v>0</v>
      </c>
      <c r="E487" s="27">
        <v>0</v>
      </c>
      <c r="F487" s="27">
        <v>0</v>
      </c>
      <c r="G487" s="2">
        <v>22.9</v>
      </c>
      <c r="H487" s="27">
        <v>94.5</v>
      </c>
      <c r="I487" s="2">
        <v>0.1</v>
      </c>
      <c r="J487" s="2">
        <v>1.6</v>
      </c>
      <c r="K487" s="27">
        <v>276.2</v>
      </c>
      <c r="L487" s="2">
        <v>6.4</v>
      </c>
      <c r="M487" s="27">
        <v>933</v>
      </c>
      <c r="N487" s="53">
        <v>0</v>
      </c>
      <c r="O487" s="27">
        <v>0</v>
      </c>
    </row>
    <row r="488" spans="1:15" x14ac:dyDescent="0.2">
      <c r="A488" s="7">
        <f t="shared" si="21"/>
        <v>215.73611111148784</v>
      </c>
      <c r="B488" s="8">
        <f t="shared" si="23"/>
        <v>42951.236111111488</v>
      </c>
      <c r="C488" s="9">
        <f t="shared" si="22"/>
        <v>42951.243055555933</v>
      </c>
      <c r="D488" s="27">
        <v>3.5</v>
      </c>
      <c r="E488" s="27">
        <v>0</v>
      </c>
      <c r="F488" s="27">
        <v>2.6</v>
      </c>
      <c r="G488" s="2">
        <v>23</v>
      </c>
      <c r="H488" s="27">
        <v>93</v>
      </c>
      <c r="I488" s="2">
        <v>0.8</v>
      </c>
      <c r="J488" s="2">
        <v>2.4</v>
      </c>
      <c r="K488" s="27">
        <v>206.3</v>
      </c>
      <c r="L488" s="2">
        <v>1.7</v>
      </c>
      <c r="M488" s="27">
        <v>932.9</v>
      </c>
      <c r="N488" s="53">
        <v>-13.582504399307116</v>
      </c>
      <c r="O488" s="27">
        <v>0</v>
      </c>
    </row>
    <row r="489" spans="1:15" x14ac:dyDescent="0.2">
      <c r="A489" s="7">
        <f t="shared" si="21"/>
        <v>215.7430555559331</v>
      </c>
      <c r="B489" s="8">
        <f t="shared" si="23"/>
        <v>42951.243055555933</v>
      </c>
      <c r="C489" s="9">
        <f t="shared" si="22"/>
        <v>42951.250000000378</v>
      </c>
      <c r="D489" s="27">
        <v>7.2</v>
      </c>
      <c r="E489" s="27">
        <v>0</v>
      </c>
      <c r="F489" s="27">
        <v>6.9</v>
      </c>
      <c r="G489" s="2">
        <v>23.1</v>
      </c>
      <c r="H489" s="27">
        <v>92</v>
      </c>
      <c r="I489" s="2">
        <v>0</v>
      </c>
      <c r="J489" s="2">
        <v>1.1000000000000001</v>
      </c>
      <c r="K489" s="27">
        <v>138.5</v>
      </c>
      <c r="L489" s="2">
        <v>0</v>
      </c>
      <c r="M489" s="27">
        <v>932.7</v>
      </c>
      <c r="N489" s="53">
        <v>-3.0041480551059991</v>
      </c>
      <c r="O489" s="27">
        <v>0</v>
      </c>
    </row>
    <row r="490" spans="1:15" x14ac:dyDescent="0.2">
      <c r="A490" s="7">
        <f t="shared" si="21"/>
        <v>215.75000000037835</v>
      </c>
      <c r="B490" s="8">
        <f t="shared" si="23"/>
        <v>42951.250000000378</v>
      </c>
      <c r="C490" s="9">
        <f t="shared" si="22"/>
        <v>42951.256944444824</v>
      </c>
      <c r="D490" s="27">
        <v>11.1</v>
      </c>
      <c r="E490" s="27">
        <v>0</v>
      </c>
      <c r="F490" s="27">
        <v>11.3</v>
      </c>
      <c r="G490" s="2">
        <v>23</v>
      </c>
      <c r="H490" s="27">
        <v>93.6</v>
      </c>
      <c r="I490" s="2">
        <v>0.4</v>
      </c>
      <c r="J490" s="2">
        <v>1.6</v>
      </c>
      <c r="K490" s="27">
        <v>112</v>
      </c>
      <c r="L490" s="2">
        <v>32.5</v>
      </c>
      <c r="M490" s="27">
        <v>932.6</v>
      </c>
      <c r="N490" s="53">
        <v>1.4931022719993923</v>
      </c>
      <c r="O490" s="27">
        <v>0</v>
      </c>
    </row>
    <row r="491" spans="1:15" x14ac:dyDescent="0.2">
      <c r="A491" s="7">
        <f t="shared" si="21"/>
        <v>215.7569444448236</v>
      </c>
      <c r="B491" s="8">
        <f t="shared" si="23"/>
        <v>42951.256944444824</v>
      </c>
      <c r="C491" s="9">
        <f t="shared" si="22"/>
        <v>42951.263888889269</v>
      </c>
      <c r="D491" s="27">
        <v>18.100000000000001</v>
      </c>
      <c r="E491" s="27">
        <v>0</v>
      </c>
      <c r="F491" s="27">
        <v>18.100000000000001</v>
      </c>
      <c r="G491" s="2">
        <v>22.9</v>
      </c>
      <c r="H491" s="27">
        <v>94</v>
      </c>
      <c r="I491" s="2">
        <v>0.9</v>
      </c>
      <c r="J491" s="2">
        <v>2.6</v>
      </c>
      <c r="K491" s="27">
        <v>17.3</v>
      </c>
      <c r="L491" s="2">
        <v>21.8</v>
      </c>
      <c r="M491" s="27">
        <v>932.6</v>
      </c>
      <c r="N491" s="53">
        <v>0</v>
      </c>
      <c r="O491" s="27">
        <v>0</v>
      </c>
    </row>
    <row r="492" spans="1:15" x14ac:dyDescent="0.2">
      <c r="A492" s="7">
        <f t="shared" si="21"/>
        <v>215.76388888926886</v>
      </c>
      <c r="B492" s="8">
        <f t="shared" si="23"/>
        <v>42951.263888889269</v>
      </c>
      <c r="C492" s="9">
        <f t="shared" si="22"/>
        <v>42951.270833333714</v>
      </c>
      <c r="D492" s="27">
        <v>52.8</v>
      </c>
      <c r="E492" s="27">
        <v>32</v>
      </c>
      <c r="F492" s="27">
        <v>45.3</v>
      </c>
      <c r="G492" s="2">
        <v>22.8</v>
      </c>
      <c r="H492" s="27">
        <v>94.2</v>
      </c>
      <c r="I492" s="2">
        <v>1</v>
      </c>
      <c r="J492" s="2">
        <v>1.9</v>
      </c>
      <c r="K492" s="27">
        <v>347.2</v>
      </c>
      <c r="L492" s="2">
        <v>4.4000000000000004</v>
      </c>
      <c r="M492" s="27">
        <v>932.7</v>
      </c>
      <c r="N492" s="53">
        <v>-5.0003319256043</v>
      </c>
      <c r="O492" s="27">
        <v>0</v>
      </c>
    </row>
    <row r="493" spans="1:15" x14ac:dyDescent="0.2">
      <c r="A493" s="7">
        <f t="shared" si="21"/>
        <v>215.77083333371411</v>
      </c>
      <c r="B493" s="8">
        <f t="shared" si="23"/>
        <v>42951.270833333714</v>
      </c>
      <c r="C493" s="9">
        <f t="shared" si="22"/>
        <v>42951.277777778159</v>
      </c>
      <c r="D493" s="27">
        <v>133.30000000000001</v>
      </c>
      <c r="E493" s="27">
        <v>189.8</v>
      </c>
      <c r="F493" s="27">
        <v>85.7</v>
      </c>
      <c r="G493" s="2">
        <v>23.3</v>
      </c>
      <c r="H493" s="27">
        <v>94.3</v>
      </c>
      <c r="I493" s="2">
        <v>0.5</v>
      </c>
      <c r="J493" s="2">
        <v>1.6</v>
      </c>
      <c r="K493" s="27">
        <v>343.1</v>
      </c>
      <c r="L493" s="2">
        <v>0.1</v>
      </c>
      <c r="M493" s="27">
        <v>932.8</v>
      </c>
      <c r="N493" s="53">
        <v>-10.94483832975078</v>
      </c>
      <c r="O493" s="27">
        <v>0</v>
      </c>
    </row>
    <row r="494" spans="1:15" x14ac:dyDescent="0.2">
      <c r="A494" s="7">
        <f t="shared" si="21"/>
        <v>215.77777777815936</v>
      </c>
      <c r="B494" s="8">
        <f t="shared" si="23"/>
        <v>42951.277777778159</v>
      </c>
      <c r="C494" s="9">
        <f t="shared" si="22"/>
        <v>42951.284722222605</v>
      </c>
      <c r="D494" s="27">
        <v>163.30000000000001</v>
      </c>
      <c r="E494" s="27">
        <v>202.1</v>
      </c>
      <c r="F494" s="27">
        <v>106.9</v>
      </c>
      <c r="G494" s="2">
        <v>24.3</v>
      </c>
      <c r="H494" s="27">
        <v>91.9</v>
      </c>
      <c r="I494" s="2">
        <v>0</v>
      </c>
      <c r="J494" s="2">
        <v>0.4</v>
      </c>
      <c r="K494" s="27">
        <v>343</v>
      </c>
      <c r="L494" s="2">
        <v>0</v>
      </c>
      <c r="M494" s="27">
        <v>932.7</v>
      </c>
      <c r="N494" s="53">
        <v>-5.6831741940601432</v>
      </c>
      <c r="O494" s="27">
        <v>0</v>
      </c>
    </row>
    <row r="495" spans="1:15" x14ac:dyDescent="0.2">
      <c r="A495" s="7">
        <f t="shared" si="21"/>
        <v>215.78472222260461</v>
      </c>
      <c r="B495" s="8">
        <f t="shared" si="23"/>
        <v>42951.284722222605</v>
      </c>
      <c r="C495" s="9">
        <f t="shared" si="22"/>
        <v>42951.29166666705</v>
      </c>
      <c r="D495" s="27">
        <v>198</v>
      </c>
      <c r="E495" s="27">
        <v>236</v>
      </c>
      <c r="F495" s="27">
        <v>123.8</v>
      </c>
      <c r="G495" s="2">
        <v>24.9</v>
      </c>
      <c r="H495" s="27">
        <v>89.9</v>
      </c>
      <c r="I495" s="2">
        <v>0</v>
      </c>
      <c r="J495" s="2">
        <v>0.4</v>
      </c>
      <c r="K495" s="27">
        <v>129</v>
      </c>
      <c r="L495" s="2">
        <v>0</v>
      </c>
      <c r="M495" s="27">
        <v>932.8</v>
      </c>
      <c r="N495" s="53">
        <v>-6.8131543227729594</v>
      </c>
      <c r="O495" s="27">
        <v>0</v>
      </c>
    </row>
    <row r="496" spans="1:15" x14ac:dyDescent="0.2">
      <c r="A496" s="7">
        <f t="shared" si="21"/>
        <v>215.79166666704987</v>
      </c>
      <c r="B496" s="8">
        <f t="shared" si="23"/>
        <v>42951.29166666705</v>
      </c>
      <c r="C496" s="9">
        <f t="shared" si="22"/>
        <v>42951.298611111495</v>
      </c>
      <c r="D496" s="27">
        <v>231.4</v>
      </c>
      <c r="E496" s="27">
        <v>261.39999999999998</v>
      </c>
      <c r="F496" s="27">
        <v>141</v>
      </c>
      <c r="G496" s="2">
        <v>25.5</v>
      </c>
      <c r="H496" s="27">
        <v>88.8</v>
      </c>
      <c r="I496" s="2">
        <v>0</v>
      </c>
      <c r="J496" s="2">
        <v>0</v>
      </c>
      <c r="K496" s="27">
        <v>0</v>
      </c>
      <c r="L496" s="2">
        <v>0</v>
      </c>
      <c r="M496" s="27">
        <v>932.9</v>
      </c>
      <c r="N496" s="53">
        <v>-4.8851153938049379</v>
      </c>
      <c r="O496" s="27">
        <v>0</v>
      </c>
    </row>
    <row r="497" spans="1:15" x14ac:dyDescent="0.2">
      <c r="A497" s="7">
        <f t="shared" si="21"/>
        <v>215.79861111149512</v>
      </c>
      <c r="B497" s="8">
        <f t="shared" si="23"/>
        <v>42951.298611111495</v>
      </c>
      <c r="C497" s="9">
        <f t="shared" si="22"/>
        <v>42951.30555555594</v>
      </c>
      <c r="D497" s="27">
        <v>254.2</v>
      </c>
      <c r="E497" s="27">
        <v>260.10000000000002</v>
      </c>
      <c r="F497" s="27">
        <v>155.80000000000001</v>
      </c>
      <c r="G497" s="2">
        <v>26.2</v>
      </c>
      <c r="H497" s="27">
        <v>87.9</v>
      </c>
      <c r="I497" s="2">
        <v>0</v>
      </c>
      <c r="J497" s="2">
        <v>0</v>
      </c>
      <c r="K497" s="27">
        <v>0</v>
      </c>
      <c r="L497" s="2">
        <v>0</v>
      </c>
      <c r="M497" s="27">
        <v>933</v>
      </c>
      <c r="N497" s="53">
        <v>-3.657890424596701</v>
      </c>
      <c r="O497" s="27">
        <v>0</v>
      </c>
    </row>
    <row r="498" spans="1:15" x14ac:dyDescent="0.2">
      <c r="A498" s="7">
        <f t="shared" si="21"/>
        <v>215.80555555594037</v>
      </c>
      <c r="B498" s="8">
        <f t="shared" si="23"/>
        <v>42951.30555555594</v>
      </c>
      <c r="C498" s="9">
        <f t="shared" si="22"/>
        <v>42951.312500000386</v>
      </c>
      <c r="D498" s="27">
        <v>288.39999999999998</v>
      </c>
      <c r="E498" s="27">
        <v>289</v>
      </c>
      <c r="F498" s="27">
        <v>169.6</v>
      </c>
      <c r="G498" s="2">
        <v>26.6</v>
      </c>
      <c r="H498" s="27">
        <v>87.6</v>
      </c>
      <c r="I498" s="2">
        <v>0.2</v>
      </c>
      <c r="J498" s="2">
        <v>1.6</v>
      </c>
      <c r="K498" s="27">
        <v>226.3</v>
      </c>
      <c r="L498" s="2">
        <v>1.5</v>
      </c>
      <c r="M498" s="27">
        <v>933.1</v>
      </c>
      <c r="N498" s="53">
        <v>-3.4172831642280244</v>
      </c>
      <c r="O498" s="27">
        <v>0</v>
      </c>
    </row>
    <row r="499" spans="1:15" x14ac:dyDescent="0.2">
      <c r="A499" s="7">
        <f t="shared" si="21"/>
        <v>215.81250000038563</v>
      </c>
      <c r="B499" s="8">
        <f t="shared" si="23"/>
        <v>42951.312500000386</v>
      </c>
      <c r="C499" s="9">
        <f t="shared" si="22"/>
        <v>42951.319444444831</v>
      </c>
      <c r="D499" s="27">
        <v>318.8</v>
      </c>
      <c r="E499" s="27">
        <v>283.5</v>
      </c>
      <c r="F499" s="27">
        <v>191.3</v>
      </c>
      <c r="G499" s="2">
        <v>26.5</v>
      </c>
      <c r="H499" s="27">
        <v>88.4</v>
      </c>
      <c r="I499" s="2">
        <v>0.6</v>
      </c>
      <c r="J499" s="2">
        <v>3.1</v>
      </c>
      <c r="K499" s="27">
        <v>110.1</v>
      </c>
      <c r="L499" s="2">
        <v>14.1</v>
      </c>
      <c r="M499" s="27">
        <v>933.3</v>
      </c>
      <c r="N499" s="53">
        <v>-6.9208998621582509</v>
      </c>
      <c r="O499" s="27">
        <v>0</v>
      </c>
    </row>
    <row r="500" spans="1:15" x14ac:dyDescent="0.2">
      <c r="A500" s="7">
        <f t="shared" si="21"/>
        <v>215.81944444483088</v>
      </c>
      <c r="B500" s="8">
        <f t="shared" si="23"/>
        <v>42951.319444444831</v>
      </c>
      <c r="C500" s="9">
        <f t="shared" si="22"/>
        <v>42951.326388889276</v>
      </c>
      <c r="D500" s="27">
        <v>336.1</v>
      </c>
      <c r="E500" s="27">
        <v>265.60000000000002</v>
      </c>
      <c r="F500" s="27">
        <v>207.4</v>
      </c>
      <c r="G500" s="2">
        <v>26.6</v>
      </c>
      <c r="H500" s="27">
        <v>87.7</v>
      </c>
      <c r="I500" s="2">
        <v>0.9</v>
      </c>
      <c r="J500" s="2">
        <v>2.4</v>
      </c>
      <c r="K500" s="27">
        <v>223.2</v>
      </c>
      <c r="L500" s="2">
        <v>26.7</v>
      </c>
      <c r="M500" s="27">
        <v>933.4</v>
      </c>
      <c r="N500" s="53">
        <v>-7.5025388343265149</v>
      </c>
      <c r="O500" s="27">
        <v>0</v>
      </c>
    </row>
    <row r="501" spans="1:15" x14ac:dyDescent="0.2">
      <c r="A501" s="7">
        <f t="shared" si="21"/>
        <v>215.82638888927613</v>
      </c>
      <c r="B501" s="8">
        <f t="shared" si="23"/>
        <v>42951.326388889276</v>
      </c>
      <c r="C501" s="9">
        <f t="shared" si="22"/>
        <v>42951.333333333721</v>
      </c>
      <c r="D501" s="27">
        <v>377.1</v>
      </c>
      <c r="E501" s="27">
        <v>325.10000000000002</v>
      </c>
      <c r="F501" s="27">
        <v>210.3</v>
      </c>
      <c r="G501" s="2">
        <v>26.9</v>
      </c>
      <c r="H501" s="27">
        <v>85.5</v>
      </c>
      <c r="I501" s="2">
        <v>0.5</v>
      </c>
      <c r="J501" s="2">
        <v>1.9</v>
      </c>
      <c r="K501" s="27">
        <v>231.9</v>
      </c>
      <c r="L501" s="2">
        <v>12.3</v>
      </c>
      <c r="M501" s="27">
        <v>933.6</v>
      </c>
      <c r="N501" s="53">
        <v>-6.5717666478610681</v>
      </c>
      <c r="O501" s="27">
        <v>0</v>
      </c>
    </row>
    <row r="502" spans="1:15" x14ac:dyDescent="0.2">
      <c r="A502" s="7">
        <f t="shared" si="21"/>
        <v>215.83333333372138</v>
      </c>
      <c r="B502" s="8">
        <f t="shared" si="23"/>
        <v>42951.333333333721</v>
      </c>
      <c r="C502" s="9">
        <f t="shared" si="22"/>
        <v>42951.340277778167</v>
      </c>
      <c r="D502" s="27">
        <v>413.7</v>
      </c>
      <c r="E502" s="27">
        <v>368.3</v>
      </c>
      <c r="F502" s="27">
        <v>213.9</v>
      </c>
      <c r="G502" s="2">
        <v>27.4</v>
      </c>
      <c r="H502" s="27">
        <v>81.599999999999994</v>
      </c>
      <c r="I502" s="2">
        <v>0.2</v>
      </c>
      <c r="J502" s="2">
        <v>1.4</v>
      </c>
      <c r="K502" s="27">
        <v>210</v>
      </c>
      <c r="L502" s="2">
        <v>0.2</v>
      </c>
      <c r="M502" s="27">
        <v>933.6</v>
      </c>
      <c r="N502" s="53">
        <v>-5.9116987109014758</v>
      </c>
      <c r="O502" s="27">
        <v>0</v>
      </c>
    </row>
    <row r="503" spans="1:15" x14ac:dyDescent="0.2">
      <c r="A503" s="7">
        <f t="shared" si="21"/>
        <v>215.84027777816664</v>
      </c>
      <c r="B503" s="8">
        <f t="shared" si="23"/>
        <v>42951.340277778167</v>
      </c>
      <c r="C503" s="9">
        <f t="shared" si="22"/>
        <v>42951.347222222612</v>
      </c>
      <c r="D503" s="27">
        <v>436.7</v>
      </c>
      <c r="E503" s="27">
        <v>371.4</v>
      </c>
      <c r="F503" s="27">
        <v>224.3</v>
      </c>
      <c r="G503" s="2">
        <v>27.4</v>
      </c>
      <c r="H503" s="27">
        <v>80.8</v>
      </c>
      <c r="I503" s="2">
        <v>0.3</v>
      </c>
      <c r="J503" s="2">
        <v>1.6</v>
      </c>
      <c r="K503" s="27">
        <v>246.8</v>
      </c>
      <c r="L503" s="2">
        <v>6</v>
      </c>
      <c r="M503" s="27">
        <v>933.6</v>
      </c>
      <c r="N503" s="53">
        <v>-5.0361557592809163</v>
      </c>
      <c r="O503" s="27">
        <v>0</v>
      </c>
    </row>
    <row r="504" spans="1:15" x14ac:dyDescent="0.2">
      <c r="A504" s="7">
        <f t="shared" si="21"/>
        <v>215.84722222261189</v>
      </c>
      <c r="B504" s="8">
        <f t="shared" si="23"/>
        <v>42951.347222222612</v>
      </c>
      <c r="C504" s="9">
        <f t="shared" si="22"/>
        <v>42951.354166667057</v>
      </c>
      <c r="D504" s="27">
        <v>467</v>
      </c>
      <c r="E504" s="27">
        <v>375.5</v>
      </c>
      <c r="F504" s="27">
        <v>242.3</v>
      </c>
      <c r="G504" s="2">
        <v>27.6</v>
      </c>
      <c r="H504" s="27">
        <v>78.900000000000006</v>
      </c>
      <c r="I504" s="2">
        <v>0.2</v>
      </c>
      <c r="J504" s="2">
        <v>1.4</v>
      </c>
      <c r="K504" s="27">
        <v>250.3</v>
      </c>
      <c r="L504" s="2">
        <v>0</v>
      </c>
      <c r="M504" s="27">
        <v>933.6</v>
      </c>
      <c r="N504" s="53">
        <v>-2.9116278863781417</v>
      </c>
      <c r="O504" s="27">
        <v>0</v>
      </c>
    </row>
    <row r="505" spans="1:15" x14ac:dyDescent="0.2">
      <c r="A505" s="7">
        <f t="shared" si="21"/>
        <v>215.85416666705714</v>
      </c>
      <c r="B505" s="8">
        <f t="shared" si="23"/>
        <v>42951.354166667057</v>
      </c>
      <c r="C505" s="9">
        <f t="shared" si="22"/>
        <v>42951.361111111502</v>
      </c>
      <c r="D505" s="27">
        <v>502.6</v>
      </c>
      <c r="E505" s="27">
        <v>381.1</v>
      </c>
      <c r="F505" s="27">
        <v>265</v>
      </c>
      <c r="G505" s="2">
        <v>28.5</v>
      </c>
      <c r="H505" s="27">
        <v>75.2</v>
      </c>
      <c r="I505" s="2">
        <v>0.2</v>
      </c>
      <c r="J505" s="2">
        <v>1.4</v>
      </c>
      <c r="K505" s="27">
        <v>218</v>
      </c>
      <c r="L505" s="2">
        <v>4.8</v>
      </c>
      <c r="M505" s="27">
        <v>933.7</v>
      </c>
      <c r="N505" s="53">
        <v>-0.56138801598302734</v>
      </c>
      <c r="O505" s="27">
        <v>0</v>
      </c>
    </row>
    <row r="506" spans="1:15" x14ac:dyDescent="0.2">
      <c r="A506" s="7">
        <f t="shared" si="21"/>
        <v>215.8611111115024</v>
      </c>
      <c r="B506" s="8">
        <f t="shared" si="23"/>
        <v>42951.361111111502</v>
      </c>
      <c r="C506" s="9">
        <f t="shared" si="22"/>
        <v>42951.368055555948</v>
      </c>
      <c r="D506" s="27">
        <v>540.20000000000005</v>
      </c>
      <c r="E506" s="27">
        <v>394.9</v>
      </c>
      <c r="F506" s="27">
        <v>283.60000000000002</v>
      </c>
      <c r="G506" s="2">
        <v>28.6</v>
      </c>
      <c r="H506" s="27">
        <v>74.8</v>
      </c>
      <c r="I506" s="2">
        <v>0.7</v>
      </c>
      <c r="J506" s="2">
        <v>2.4</v>
      </c>
      <c r="K506" s="27">
        <v>241.2</v>
      </c>
      <c r="L506" s="2">
        <v>14.4</v>
      </c>
      <c r="M506" s="27">
        <v>933.7</v>
      </c>
      <c r="N506" s="53">
        <v>0.38310406371272165</v>
      </c>
      <c r="O506" s="27">
        <v>0</v>
      </c>
    </row>
    <row r="507" spans="1:15" x14ac:dyDescent="0.2">
      <c r="A507" s="7">
        <f t="shared" si="21"/>
        <v>215.86805555594765</v>
      </c>
      <c r="B507" s="8">
        <f t="shared" si="23"/>
        <v>42951.368055555948</v>
      </c>
      <c r="C507" s="9">
        <f t="shared" si="22"/>
        <v>42951.375000000393</v>
      </c>
      <c r="D507" s="27">
        <v>572.1</v>
      </c>
      <c r="E507" s="27">
        <v>356.2</v>
      </c>
      <c r="F507" s="27">
        <v>330.5</v>
      </c>
      <c r="G507" s="2">
        <v>28.8</v>
      </c>
      <c r="H507" s="27">
        <v>71.3</v>
      </c>
      <c r="I507" s="2">
        <v>1.2</v>
      </c>
      <c r="J507" s="2">
        <v>2.6</v>
      </c>
      <c r="K507" s="27">
        <v>243.8</v>
      </c>
      <c r="L507" s="2">
        <v>11.2</v>
      </c>
      <c r="M507" s="27">
        <v>933.7</v>
      </c>
      <c r="N507" s="53">
        <v>-0.47531391718854366</v>
      </c>
      <c r="O507" s="27">
        <v>0</v>
      </c>
    </row>
    <row r="508" spans="1:15" x14ac:dyDescent="0.2">
      <c r="A508" s="7">
        <f t="shared" si="21"/>
        <v>215.8750000003929</v>
      </c>
      <c r="B508" s="8">
        <f t="shared" si="23"/>
        <v>42951.375000000393</v>
      </c>
      <c r="C508" s="9">
        <f t="shared" si="22"/>
        <v>42951.381944444838</v>
      </c>
      <c r="D508" s="27">
        <v>600.9</v>
      </c>
      <c r="E508" s="27">
        <v>386.4</v>
      </c>
      <c r="F508" s="27">
        <v>329.2</v>
      </c>
      <c r="G508" s="2">
        <v>29.8</v>
      </c>
      <c r="H508" s="27">
        <v>71.2</v>
      </c>
      <c r="I508" s="2">
        <v>0.6</v>
      </c>
      <c r="J508" s="2">
        <v>2.4</v>
      </c>
      <c r="K508" s="27">
        <v>186.1</v>
      </c>
      <c r="L508" s="2">
        <v>2.6</v>
      </c>
      <c r="M508" s="27">
        <v>933.7</v>
      </c>
      <c r="N508" s="53">
        <v>0.10164402190179089</v>
      </c>
      <c r="O508" s="27">
        <v>0</v>
      </c>
    </row>
    <row r="509" spans="1:15" x14ac:dyDescent="0.2">
      <c r="A509" s="7">
        <f t="shared" si="21"/>
        <v>215.88194444483815</v>
      </c>
      <c r="B509" s="8">
        <f t="shared" si="23"/>
        <v>42951.381944444838</v>
      </c>
      <c r="C509" s="9">
        <f t="shared" si="22"/>
        <v>42951.388888889283</v>
      </c>
      <c r="D509" s="27">
        <v>613.70000000000005</v>
      </c>
      <c r="E509" s="27">
        <v>417.8</v>
      </c>
      <c r="F509" s="27">
        <v>309.39999999999998</v>
      </c>
      <c r="G509" s="2">
        <v>29.9</v>
      </c>
      <c r="H509" s="27">
        <v>67.5</v>
      </c>
      <c r="I509" s="2">
        <v>1</v>
      </c>
      <c r="J509" s="2">
        <v>2.1</v>
      </c>
      <c r="K509" s="27">
        <v>211.8</v>
      </c>
      <c r="L509" s="2">
        <v>13.2</v>
      </c>
      <c r="M509" s="27">
        <v>933.7</v>
      </c>
      <c r="N509" s="53">
        <v>-2.5837862182697791E-2</v>
      </c>
      <c r="O509" s="27">
        <v>0</v>
      </c>
    </row>
    <row r="510" spans="1:15" x14ac:dyDescent="0.2">
      <c r="A510" s="7">
        <f t="shared" si="21"/>
        <v>215.88888888928341</v>
      </c>
      <c r="B510" s="8">
        <f t="shared" si="23"/>
        <v>42951.388888889283</v>
      </c>
      <c r="C510" s="9">
        <f t="shared" si="22"/>
        <v>42951.395833333729</v>
      </c>
      <c r="D510" s="27">
        <v>628.4</v>
      </c>
      <c r="E510" s="27">
        <v>413.3</v>
      </c>
      <c r="F510" s="27">
        <v>316.7</v>
      </c>
      <c r="G510" s="2">
        <v>29.7</v>
      </c>
      <c r="H510" s="27">
        <v>71.599999999999994</v>
      </c>
      <c r="I510" s="2">
        <v>1.8</v>
      </c>
      <c r="J510" s="2">
        <v>3.1</v>
      </c>
      <c r="K510" s="27">
        <v>214.2</v>
      </c>
      <c r="L510" s="2">
        <v>14.5</v>
      </c>
      <c r="M510" s="27">
        <v>933.7</v>
      </c>
      <c r="N510" s="53">
        <v>-1.099295251322701</v>
      </c>
      <c r="O510" s="27">
        <v>0</v>
      </c>
    </row>
    <row r="511" spans="1:15" x14ac:dyDescent="0.2">
      <c r="A511" s="7">
        <f t="shared" si="21"/>
        <v>215.89583333372866</v>
      </c>
      <c r="B511" s="8">
        <f t="shared" si="23"/>
        <v>42951.395833333729</v>
      </c>
      <c r="C511" s="9">
        <f t="shared" si="22"/>
        <v>42951.402777778174</v>
      </c>
      <c r="D511" s="27">
        <v>618.6</v>
      </c>
      <c r="E511" s="27">
        <v>322</v>
      </c>
      <c r="F511" s="27">
        <v>370.2</v>
      </c>
      <c r="G511" s="2">
        <v>29.7</v>
      </c>
      <c r="H511" s="27">
        <v>71.900000000000006</v>
      </c>
      <c r="I511" s="2">
        <v>1.4</v>
      </c>
      <c r="J511" s="2">
        <v>2.6</v>
      </c>
      <c r="K511" s="27">
        <v>208.5</v>
      </c>
      <c r="L511" s="2">
        <v>17.3</v>
      </c>
      <c r="M511" s="27">
        <v>933.8</v>
      </c>
      <c r="N511" s="53">
        <v>1.4566114477778456</v>
      </c>
      <c r="O511" s="27">
        <v>0</v>
      </c>
    </row>
    <row r="512" spans="1:15" x14ac:dyDescent="0.2">
      <c r="A512" s="7">
        <f t="shared" si="21"/>
        <v>215.90277777817391</v>
      </c>
      <c r="B512" s="8">
        <f t="shared" si="23"/>
        <v>42951.402777778174</v>
      </c>
      <c r="C512" s="9">
        <f t="shared" si="22"/>
        <v>42951.409722222619</v>
      </c>
      <c r="D512" s="27">
        <v>521.6</v>
      </c>
      <c r="E512" s="27">
        <v>143.9</v>
      </c>
      <c r="F512" s="27">
        <v>408</v>
      </c>
      <c r="G512" s="2">
        <v>29.8</v>
      </c>
      <c r="H512" s="27">
        <v>71.599999999999994</v>
      </c>
      <c r="I512" s="2">
        <v>1.5</v>
      </c>
      <c r="J512" s="2">
        <v>3.4</v>
      </c>
      <c r="K512" s="27">
        <v>195.8</v>
      </c>
      <c r="L512" s="2">
        <v>15.3</v>
      </c>
      <c r="M512" s="27">
        <v>934</v>
      </c>
      <c r="N512" s="53">
        <v>1.2820030019395858</v>
      </c>
      <c r="O512" s="27">
        <v>0</v>
      </c>
    </row>
    <row r="513" spans="1:15" x14ac:dyDescent="0.2">
      <c r="A513" s="7">
        <f t="shared" si="21"/>
        <v>215.90972222261917</v>
      </c>
      <c r="B513" s="8">
        <f t="shared" si="23"/>
        <v>42951.409722222619</v>
      </c>
      <c r="C513" s="9">
        <f t="shared" si="22"/>
        <v>42951.416666667064</v>
      </c>
      <c r="D513" s="27">
        <v>664.9</v>
      </c>
      <c r="E513" s="27">
        <v>306.89999999999998</v>
      </c>
      <c r="F513" s="27">
        <v>413.1</v>
      </c>
      <c r="G513" s="2">
        <v>30.1</v>
      </c>
      <c r="H513" s="27">
        <v>71.7</v>
      </c>
      <c r="I513" s="2">
        <v>2</v>
      </c>
      <c r="J513" s="2">
        <v>4.0999999999999996</v>
      </c>
      <c r="K513" s="27">
        <v>195.8</v>
      </c>
      <c r="L513" s="2">
        <v>14.1</v>
      </c>
      <c r="M513" s="27">
        <v>934</v>
      </c>
      <c r="N513" s="53">
        <v>-1.3272538319136515</v>
      </c>
      <c r="O513" s="27">
        <v>0</v>
      </c>
    </row>
    <row r="514" spans="1:15" x14ac:dyDescent="0.2">
      <c r="A514" s="7">
        <f t="shared" si="21"/>
        <v>215.91666666706442</v>
      </c>
      <c r="B514" s="8">
        <f t="shared" si="23"/>
        <v>42951.416666667064</v>
      </c>
      <c r="C514" s="9">
        <f t="shared" si="22"/>
        <v>42951.42361111151</v>
      </c>
      <c r="D514" s="27">
        <v>754.2</v>
      </c>
      <c r="E514" s="27">
        <v>398.7</v>
      </c>
      <c r="F514" s="27">
        <v>417.9</v>
      </c>
      <c r="G514" s="2">
        <v>30</v>
      </c>
      <c r="H514" s="27">
        <v>71.5</v>
      </c>
      <c r="I514" s="2">
        <v>2.2000000000000002</v>
      </c>
      <c r="J514" s="2">
        <v>3.6</v>
      </c>
      <c r="K514" s="27">
        <v>204.2</v>
      </c>
      <c r="L514" s="2">
        <v>15.4</v>
      </c>
      <c r="M514" s="27">
        <v>934.1</v>
      </c>
      <c r="N514" s="53">
        <v>-3.5322065713114057</v>
      </c>
      <c r="O514" s="27">
        <v>0</v>
      </c>
    </row>
    <row r="515" spans="1:15" x14ac:dyDescent="0.2">
      <c r="A515" s="7">
        <f t="shared" si="21"/>
        <v>215.92361111150967</v>
      </c>
      <c r="B515" s="8">
        <f t="shared" si="23"/>
        <v>42951.42361111151</v>
      </c>
      <c r="C515" s="9">
        <f t="shared" si="22"/>
        <v>42951.430555555955</v>
      </c>
      <c r="D515" s="27">
        <v>714.3</v>
      </c>
      <c r="E515" s="27">
        <v>286.8</v>
      </c>
      <c r="F515" s="27">
        <v>469.1</v>
      </c>
      <c r="G515" s="2">
        <v>30.2</v>
      </c>
      <c r="H515" s="27">
        <v>72.400000000000006</v>
      </c>
      <c r="I515" s="2">
        <v>2.1</v>
      </c>
      <c r="J515" s="2">
        <v>3.9</v>
      </c>
      <c r="K515" s="27">
        <v>237</v>
      </c>
      <c r="L515" s="2">
        <v>28.2</v>
      </c>
      <c r="M515" s="27">
        <v>934.1</v>
      </c>
      <c r="N515" s="53">
        <v>-0.33285525013343431</v>
      </c>
      <c r="O515" s="27">
        <v>0</v>
      </c>
    </row>
    <row r="516" spans="1:15" x14ac:dyDescent="0.2">
      <c r="A516" s="7">
        <f t="shared" si="21"/>
        <v>215.93055555595492</v>
      </c>
      <c r="B516" s="8">
        <f t="shared" si="23"/>
        <v>42951.430555555955</v>
      </c>
      <c r="C516" s="9">
        <f t="shared" si="22"/>
        <v>42951.4375000004</v>
      </c>
      <c r="D516" s="27">
        <v>730.6</v>
      </c>
      <c r="E516" s="27">
        <v>383.5</v>
      </c>
      <c r="F516" s="27">
        <v>394.8</v>
      </c>
      <c r="G516" s="2">
        <v>30.2</v>
      </c>
      <c r="H516" s="27">
        <v>71.400000000000006</v>
      </c>
      <c r="I516" s="2">
        <v>1.8</v>
      </c>
      <c r="J516" s="2">
        <v>3.6</v>
      </c>
      <c r="K516" s="27">
        <v>221.5</v>
      </c>
      <c r="L516" s="2">
        <v>19.7</v>
      </c>
      <c r="M516" s="27">
        <v>934.2</v>
      </c>
      <c r="N516" s="53">
        <v>-2.244974924326641</v>
      </c>
      <c r="O516" s="27">
        <v>0</v>
      </c>
    </row>
    <row r="517" spans="1:15" x14ac:dyDescent="0.2">
      <c r="A517" s="7">
        <f t="shared" si="21"/>
        <v>215.93750000040018</v>
      </c>
      <c r="B517" s="8">
        <f t="shared" si="23"/>
        <v>42951.4375000004</v>
      </c>
      <c r="C517" s="9">
        <f t="shared" si="22"/>
        <v>42951.444444444845</v>
      </c>
      <c r="D517" s="27">
        <v>777.4</v>
      </c>
      <c r="E517" s="27">
        <v>434.7</v>
      </c>
      <c r="F517" s="27">
        <v>391.1</v>
      </c>
      <c r="G517" s="2">
        <v>30.5</v>
      </c>
      <c r="H517" s="27">
        <v>71.599999999999994</v>
      </c>
      <c r="I517" s="2">
        <v>1.6</v>
      </c>
      <c r="J517" s="2">
        <v>3.4</v>
      </c>
      <c r="K517" s="27">
        <v>244.6</v>
      </c>
      <c r="L517" s="2">
        <v>24.8</v>
      </c>
      <c r="M517" s="27">
        <v>934.2</v>
      </c>
      <c r="N517" s="53">
        <v>-1.4314468915054022</v>
      </c>
      <c r="O517" s="27">
        <v>0</v>
      </c>
    </row>
    <row r="518" spans="1:15" x14ac:dyDescent="0.2">
      <c r="A518" s="7">
        <f t="shared" si="21"/>
        <v>215.94444444484543</v>
      </c>
      <c r="B518" s="8">
        <f t="shared" si="23"/>
        <v>42951.444444444845</v>
      </c>
      <c r="C518" s="9">
        <f t="shared" si="22"/>
        <v>42951.451388889291</v>
      </c>
      <c r="D518" s="27">
        <v>788.8</v>
      </c>
      <c r="E518" s="27">
        <v>413.8</v>
      </c>
      <c r="F518" s="27">
        <v>414.6</v>
      </c>
      <c r="G518" s="2">
        <v>30.5</v>
      </c>
      <c r="H518" s="27">
        <v>68.7</v>
      </c>
      <c r="I518" s="2">
        <v>2</v>
      </c>
      <c r="J518" s="2">
        <v>4.0999999999999996</v>
      </c>
      <c r="K518" s="27">
        <v>240.8</v>
      </c>
      <c r="L518" s="2">
        <v>23.5</v>
      </c>
      <c r="M518" s="27">
        <v>934.2</v>
      </c>
      <c r="N518" s="53">
        <v>-2.1684002933618558</v>
      </c>
      <c r="O518" s="27">
        <v>0</v>
      </c>
    </row>
    <row r="519" spans="1:15" x14ac:dyDescent="0.2">
      <c r="A519" s="7">
        <f t="shared" si="21"/>
        <v>215.95138888929068</v>
      </c>
      <c r="B519" s="8">
        <f t="shared" si="23"/>
        <v>42951.451388889291</v>
      </c>
      <c r="C519" s="9">
        <f t="shared" si="22"/>
        <v>42951.458333333736</v>
      </c>
      <c r="D519" s="27">
        <v>769.6</v>
      </c>
      <c r="E519" s="27">
        <v>417.1</v>
      </c>
      <c r="F519" s="27">
        <v>388.1</v>
      </c>
      <c r="G519" s="2">
        <v>30.7</v>
      </c>
      <c r="H519" s="27">
        <v>67.3</v>
      </c>
      <c r="I519" s="2">
        <v>1.3</v>
      </c>
      <c r="J519" s="2">
        <v>3.9</v>
      </c>
      <c r="K519" s="27">
        <v>257.2</v>
      </c>
      <c r="L519" s="2">
        <v>19.100000000000001</v>
      </c>
      <c r="M519" s="27">
        <v>934.3</v>
      </c>
      <c r="N519" s="53">
        <v>-1.1962441461219555</v>
      </c>
      <c r="O519" s="27">
        <v>0</v>
      </c>
    </row>
    <row r="520" spans="1:15" x14ac:dyDescent="0.2">
      <c r="A520" s="7">
        <f t="shared" si="21"/>
        <v>215.95833333373594</v>
      </c>
      <c r="B520" s="8">
        <f t="shared" si="23"/>
        <v>42951.458333333736</v>
      </c>
      <c r="C520" s="9">
        <f t="shared" si="22"/>
        <v>42951.465277778181</v>
      </c>
      <c r="D520" s="27">
        <v>807.9</v>
      </c>
      <c r="E520" s="27">
        <v>464.5</v>
      </c>
      <c r="F520" s="27">
        <v>380.2</v>
      </c>
      <c r="G520" s="2">
        <v>31.3</v>
      </c>
      <c r="H520" s="27">
        <v>63.9</v>
      </c>
      <c r="I520" s="2">
        <v>1.5</v>
      </c>
      <c r="J520" s="2">
        <v>3.1</v>
      </c>
      <c r="K520" s="27">
        <v>196.5</v>
      </c>
      <c r="L520" s="2">
        <v>24.9</v>
      </c>
      <c r="M520" s="27">
        <v>934.3</v>
      </c>
      <c r="N520" s="53">
        <v>1.1472188969593162</v>
      </c>
      <c r="O520" s="27">
        <v>0</v>
      </c>
    </row>
    <row r="521" spans="1:15" x14ac:dyDescent="0.2">
      <c r="A521" s="7">
        <f t="shared" si="21"/>
        <v>215.96527777818119</v>
      </c>
      <c r="B521" s="8">
        <f t="shared" si="23"/>
        <v>42951.465277778181</v>
      </c>
      <c r="C521" s="9">
        <f t="shared" si="22"/>
        <v>42951.472222222626</v>
      </c>
      <c r="D521" s="27">
        <v>825.8</v>
      </c>
      <c r="E521" s="27">
        <v>501.3</v>
      </c>
      <c r="F521" s="27">
        <v>359.4</v>
      </c>
      <c r="G521" s="2">
        <v>31.8</v>
      </c>
      <c r="H521" s="27">
        <v>62.5</v>
      </c>
      <c r="I521" s="2">
        <v>1.4</v>
      </c>
      <c r="J521" s="2">
        <v>3.1</v>
      </c>
      <c r="K521" s="27">
        <v>196</v>
      </c>
      <c r="L521" s="2">
        <v>12.9</v>
      </c>
      <c r="M521" s="27">
        <v>934.2</v>
      </c>
      <c r="N521" s="53">
        <v>1.2097995799491628</v>
      </c>
      <c r="O521" s="27">
        <v>0</v>
      </c>
    </row>
    <row r="522" spans="1:15" x14ac:dyDescent="0.2">
      <c r="A522" s="7">
        <f t="shared" si="21"/>
        <v>215.97222222262644</v>
      </c>
      <c r="B522" s="8">
        <f t="shared" si="23"/>
        <v>42951.472222222626</v>
      </c>
      <c r="C522" s="9">
        <f t="shared" si="22"/>
        <v>42951.479166667072</v>
      </c>
      <c r="D522" s="27">
        <v>834.3</v>
      </c>
      <c r="E522" s="27">
        <v>510.6</v>
      </c>
      <c r="F522" s="27">
        <v>355.7</v>
      </c>
      <c r="G522" s="2">
        <v>31.9</v>
      </c>
      <c r="H522" s="27">
        <v>63.1</v>
      </c>
      <c r="I522" s="2">
        <v>1.7</v>
      </c>
      <c r="J522" s="2">
        <v>2.6</v>
      </c>
      <c r="K522" s="27">
        <v>200.6</v>
      </c>
      <c r="L522" s="2">
        <v>19.7</v>
      </c>
      <c r="M522" s="27">
        <v>934.2</v>
      </c>
      <c r="N522" s="53">
        <v>1.8546347953686677</v>
      </c>
      <c r="O522" s="27">
        <v>0</v>
      </c>
    </row>
    <row r="523" spans="1:15" x14ac:dyDescent="0.2">
      <c r="A523" s="7">
        <f t="shared" si="21"/>
        <v>215.97916666707169</v>
      </c>
      <c r="B523" s="8">
        <f t="shared" si="23"/>
        <v>42951.479166667072</v>
      </c>
      <c r="C523" s="9">
        <f t="shared" si="22"/>
        <v>42951.486111111517</v>
      </c>
      <c r="D523" s="27">
        <v>842.7</v>
      </c>
      <c r="E523" s="27">
        <v>519.9</v>
      </c>
      <c r="F523" s="27">
        <v>351.8</v>
      </c>
      <c r="G523" s="2">
        <v>31.8</v>
      </c>
      <c r="H523" s="27">
        <v>62</v>
      </c>
      <c r="I523" s="2">
        <v>1.6</v>
      </c>
      <c r="J523" s="2">
        <v>3.4</v>
      </c>
      <c r="K523" s="27">
        <v>186.4</v>
      </c>
      <c r="L523" s="2">
        <v>23.7</v>
      </c>
      <c r="M523" s="27">
        <v>934.2</v>
      </c>
      <c r="N523" s="53">
        <v>1.7346392232597054</v>
      </c>
      <c r="O523" s="27">
        <v>0</v>
      </c>
    </row>
    <row r="524" spans="1:15" x14ac:dyDescent="0.2">
      <c r="A524" s="7">
        <f t="shared" si="21"/>
        <v>215.98611111151695</v>
      </c>
      <c r="B524" s="8">
        <f t="shared" si="23"/>
        <v>42951.486111111517</v>
      </c>
      <c r="C524" s="9">
        <f t="shared" si="22"/>
        <v>42951.493055555962</v>
      </c>
      <c r="D524" s="27">
        <v>854.9</v>
      </c>
      <c r="E524" s="27">
        <v>544.5</v>
      </c>
      <c r="F524" s="27">
        <v>337.9</v>
      </c>
      <c r="G524" s="2">
        <v>31.9</v>
      </c>
      <c r="H524" s="27">
        <v>59</v>
      </c>
      <c r="I524" s="2">
        <v>1.2</v>
      </c>
      <c r="J524" s="2">
        <v>2.9</v>
      </c>
      <c r="K524" s="27">
        <v>240</v>
      </c>
      <c r="L524" s="2">
        <v>12.6</v>
      </c>
      <c r="M524" s="27">
        <v>934.1</v>
      </c>
      <c r="N524" s="53">
        <v>1.732027848968869</v>
      </c>
      <c r="O524" s="27">
        <v>0</v>
      </c>
    </row>
    <row r="525" spans="1:15" x14ac:dyDescent="0.2">
      <c r="A525" s="7">
        <f t="shared" si="21"/>
        <v>215.9930555559622</v>
      </c>
      <c r="B525" s="8">
        <f t="shared" si="23"/>
        <v>42951.493055555962</v>
      </c>
      <c r="C525" s="9">
        <f t="shared" si="22"/>
        <v>42951.500000000407</v>
      </c>
      <c r="D525" s="27">
        <v>859.2</v>
      </c>
      <c r="E525" s="27">
        <v>554.79999999999995</v>
      </c>
      <c r="F525" s="27">
        <v>330.9</v>
      </c>
      <c r="G525" s="2">
        <v>32.6</v>
      </c>
      <c r="H525" s="27">
        <v>58.1</v>
      </c>
      <c r="I525" s="2">
        <v>1.2</v>
      </c>
      <c r="J525" s="2">
        <v>2.1</v>
      </c>
      <c r="K525" s="27">
        <v>245.5</v>
      </c>
      <c r="L525" s="2">
        <v>17.899999999999999</v>
      </c>
      <c r="M525" s="27">
        <v>934.1</v>
      </c>
      <c r="N525" s="53">
        <v>2.2817659087447737</v>
      </c>
      <c r="O525" s="27">
        <v>0</v>
      </c>
    </row>
    <row r="526" spans="1:15" x14ac:dyDescent="0.2">
      <c r="A526" s="7">
        <f t="shared" si="21"/>
        <v>216.00000000040745</v>
      </c>
      <c r="B526" s="8">
        <f t="shared" si="23"/>
        <v>42951.500000000407</v>
      </c>
      <c r="C526" s="9">
        <f t="shared" si="22"/>
        <v>42951.506944444853</v>
      </c>
      <c r="D526" s="27">
        <v>859.5</v>
      </c>
      <c r="E526" s="27">
        <v>559.6</v>
      </c>
      <c r="F526" s="27">
        <v>327.10000000000002</v>
      </c>
      <c r="G526" s="2">
        <v>33.299999999999997</v>
      </c>
      <c r="H526" s="27">
        <v>57.4</v>
      </c>
      <c r="I526" s="2">
        <v>0.7</v>
      </c>
      <c r="J526" s="2">
        <v>2.4</v>
      </c>
      <c r="K526" s="27">
        <v>229</v>
      </c>
      <c r="L526" s="2">
        <v>21.2</v>
      </c>
      <c r="M526" s="27">
        <v>934</v>
      </c>
      <c r="N526" s="53">
        <v>4.0339879309220805</v>
      </c>
      <c r="O526" s="27">
        <v>0</v>
      </c>
    </row>
    <row r="527" spans="1:15" x14ac:dyDescent="0.2">
      <c r="A527" s="7">
        <f t="shared" si="21"/>
        <v>216.00694444485271</v>
      </c>
      <c r="B527" s="8">
        <f t="shared" si="23"/>
        <v>42951.506944444853</v>
      </c>
      <c r="C527" s="9">
        <f t="shared" si="22"/>
        <v>42951.513888889298</v>
      </c>
      <c r="D527" s="27">
        <v>854.6</v>
      </c>
      <c r="E527" s="27">
        <v>550.6</v>
      </c>
      <c r="F527" s="27">
        <v>330.1</v>
      </c>
      <c r="G527" s="2">
        <v>33.200000000000003</v>
      </c>
      <c r="H527" s="27">
        <v>58</v>
      </c>
      <c r="I527" s="2">
        <v>1.3</v>
      </c>
      <c r="J527" s="2">
        <v>2.6</v>
      </c>
      <c r="K527" s="27">
        <v>224.9</v>
      </c>
      <c r="L527" s="2">
        <v>13</v>
      </c>
      <c r="M527" s="27">
        <v>934</v>
      </c>
      <c r="N527" s="53">
        <v>3.6328187692208758</v>
      </c>
      <c r="O527" s="27">
        <v>0</v>
      </c>
    </row>
    <row r="528" spans="1:15" x14ac:dyDescent="0.2">
      <c r="A528" s="7">
        <f t="shared" si="21"/>
        <v>216.01388888929796</v>
      </c>
      <c r="B528" s="8">
        <f t="shared" si="23"/>
        <v>42951.513888889298</v>
      </c>
      <c r="C528" s="9">
        <f t="shared" si="22"/>
        <v>42951.520833333743</v>
      </c>
      <c r="D528" s="27">
        <v>860</v>
      </c>
      <c r="E528" s="27">
        <v>563</v>
      </c>
      <c r="F528" s="27">
        <v>323.5</v>
      </c>
      <c r="G528" s="2">
        <v>32.9</v>
      </c>
      <c r="H528" s="27">
        <v>59.5</v>
      </c>
      <c r="I528" s="2">
        <v>1.4</v>
      </c>
      <c r="J528" s="2">
        <v>3.4</v>
      </c>
      <c r="K528" s="27">
        <v>214.3</v>
      </c>
      <c r="L528" s="2">
        <v>26</v>
      </c>
      <c r="M528" s="27">
        <v>934</v>
      </c>
      <c r="N528" s="53">
        <v>2.9981734284638151</v>
      </c>
      <c r="O528" s="27">
        <v>0</v>
      </c>
    </row>
    <row r="529" spans="1:15" x14ac:dyDescent="0.2">
      <c r="A529" s="7">
        <f t="shared" si="21"/>
        <v>216.02083333374321</v>
      </c>
      <c r="B529" s="8">
        <f t="shared" si="23"/>
        <v>42951.520833333743</v>
      </c>
      <c r="C529" s="9">
        <f t="shared" si="22"/>
        <v>42951.527777778188</v>
      </c>
      <c r="D529" s="27">
        <v>858.5</v>
      </c>
      <c r="E529" s="27">
        <v>561</v>
      </c>
      <c r="F529" s="27">
        <v>326.3</v>
      </c>
      <c r="G529" s="2">
        <v>33</v>
      </c>
      <c r="H529" s="27">
        <v>60.6</v>
      </c>
      <c r="I529" s="2">
        <v>1.4</v>
      </c>
      <c r="J529" s="2">
        <v>4.0999999999999996</v>
      </c>
      <c r="K529" s="27">
        <v>228.4</v>
      </c>
      <c r="L529" s="2">
        <v>31.8</v>
      </c>
      <c r="M529" s="27">
        <v>933.9</v>
      </c>
      <c r="N529" s="53">
        <v>4.0893689960731763</v>
      </c>
      <c r="O529" s="27">
        <v>0</v>
      </c>
    </row>
    <row r="530" spans="1:15" x14ac:dyDescent="0.2">
      <c r="A530" s="7">
        <f t="shared" si="21"/>
        <v>216.02777777818847</v>
      </c>
      <c r="B530" s="8">
        <f t="shared" si="23"/>
        <v>42951.527777778188</v>
      </c>
      <c r="C530" s="9">
        <f t="shared" si="22"/>
        <v>42951.534722222634</v>
      </c>
      <c r="D530" s="27">
        <v>856.8</v>
      </c>
      <c r="E530" s="27">
        <v>563.6</v>
      </c>
      <c r="F530" s="27">
        <v>323.3</v>
      </c>
      <c r="G530" s="2">
        <v>33.200000000000003</v>
      </c>
      <c r="H530" s="27">
        <v>61</v>
      </c>
      <c r="I530" s="2">
        <v>1.4</v>
      </c>
      <c r="J530" s="2">
        <v>3.4</v>
      </c>
      <c r="K530" s="27">
        <v>209.3</v>
      </c>
      <c r="L530" s="2">
        <v>28.9</v>
      </c>
      <c r="M530" s="27">
        <v>933.9</v>
      </c>
      <c r="N530" s="53">
        <v>3.034863501843347</v>
      </c>
      <c r="O530" s="27">
        <v>0</v>
      </c>
    </row>
    <row r="531" spans="1:15" x14ac:dyDescent="0.2">
      <c r="A531" s="7">
        <f t="shared" si="21"/>
        <v>216.03472222263372</v>
      </c>
      <c r="B531" s="8">
        <f t="shared" si="23"/>
        <v>42951.534722222634</v>
      </c>
      <c r="C531" s="9">
        <f t="shared" si="22"/>
        <v>42951.541666667079</v>
      </c>
      <c r="D531" s="27">
        <v>849.5</v>
      </c>
      <c r="E531" s="27">
        <v>552.6</v>
      </c>
      <c r="F531" s="27">
        <v>328.6</v>
      </c>
      <c r="G531" s="2">
        <v>33.5</v>
      </c>
      <c r="H531" s="27">
        <v>60.8</v>
      </c>
      <c r="I531" s="2">
        <v>2</v>
      </c>
      <c r="J531" s="2">
        <v>3.9</v>
      </c>
      <c r="K531" s="27">
        <v>221.5</v>
      </c>
      <c r="L531" s="2">
        <v>23.2</v>
      </c>
      <c r="M531" s="27">
        <v>933.9</v>
      </c>
      <c r="N531" s="53">
        <v>2.1444306346596704</v>
      </c>
      <c r="O531" s="27">
        <v>0</v>
      </c>
    </row>
    <row r="532" spans="1:15" x14ac:dyDescent="0.2">
      <c r="A532" s="7">
        <f t="shared" si="21"/>
        <v>216.04166666707897</v>
      </c>
      <c r="B532" s="8">
        <f t="shared" si="23"/>
        <v>42951.541666667079</v>
      </c>
      <c r="C532" s="9">
        <f t="shared" si="22"/>
        <v>42951.548611111524</v>
      </c>
      <c r="D532" s="27">
        <v>837.6</v>
      </c>
      <c r="E532" s="27">
        <v>541.70000000000005</v>
      </c>
      <c r="F532" s="27">
        <v>331.2</v>
      </c>
      <c r="G532" s="2">
        <v>33.299999999999997</v>
      </c>
      <c r="H532" s="27">
        <v>61.4</v>
      </c>
      <c r="I532" s="2">
        <v>2.2000000000000002</v>
      </c>
      <c r="J532" s="2">
        <v>3.4</v>
      </c>
      <c r="K532" s="27">
        <v>194.9</v>
      </c>
      <c r="L532" s="2">
        <v>14.8</v>
      </c>
      <c r="M532" s="27">
        <v>933.9</v>
      </c>
      <c r="N532" s="53">
        <v>2.636098441340323</v>
      </c>
      <c r="O532" s="27">
        <v>0</v>
      </c>
    </row>
    <row r="533" spans="1:15" x14ac:dyDescent="0.2">
      <c r="A533" s="7">
        <f t="shared" si="21"/>
        <v>216.04861111152422</v>
      </c>
      <c r="B533" s="8">
        <f t="shared" si="23"/>
        <v>42951.548611111524</v>
      </c>
      <c r="C533" s="9">
        <f t="shared" si="22"/>
        <v>42951.555555555969</v>
      </c>
      <c r="D533" s="27">
        <v>830</v>
      </c>
      <c r="E533" s="27">
        <v>533.6</v>
      </c>
      <c r="F533" s="27">
        <v>335.4</v>
      </c>
      <c r="G533" s="2">
        <v>33.299999999999997</v>
      </c>
      <c r="H533" s="27">
        <v>61.8</v>
      </c>
      <c r="I533" s="2">
        <v>1.8</v>
      </c>
      <c r="J533" s="2">
        <v>4.5999999999999996</v>
      </c>
      <c r="K533" s="27">
        <v>236.7</v>
      </c>
      <c r="L533" s="2">
        <v>31.3</v>
      </c>
      <c r="M533" s="27">
        <v>933.8</v>
      </c>
      <c r="N533" s="53">
        <v>2.3596556896224001</v>
      </c>
      <c r="O533" s="27">
        <v>0</v>
      </c>
    </row>
    <row r="534" spans="1:15" x14ac:dyDescent="0.2">
      <c r="A534" s="7">
        <f t="shared" si="21"/>
        <v>216.05555555596948</v>
      </c>
      <c r="B534" s="8">
        <f t="shared" si="23"/>
        <v>42951.555555555969</v>
      </c>
      <c r="C534" s="9">
        <f t="shared" si="22"/>
        <v>42951.562500000415</v>
      </c>
      <c r="D534" s="27">
        <v>819.5</v>
      </c>
      <c r="E534" s="27">
        <v>526.29999999999995</v>
      </c>
      <c r="F534" s="27">
        <v>338</v>
      </c>
      <c r="G534" s="2">
        <v>33.6</v>
      </c>
      <c r="H534" s="27">
        <v>61.8</v>
      </c>
      <c r="I534" s="2">
        <v>1.8</v>
      </c>
      <c r="J534" s="2">
        <v>3.9</v>
      </c>
      <c r="K534" s="27">
        <v>203.6</v>
      </c>
      <c r="L534" s="2">
        <v>23.9</v>
      </c>
      <c r="M534" s="27">
        <v>933.7</v>
      </c>
      <c r="N534" s="53">
        <v>3.6066786449028996</v>
      </c>
      <c r="O534" s="27">
        <v>0</v>
      </c>
    </row>
    <row r="535" spans="1:15" x14ac:dyDescent="0.2">
      <c r="A535" s="7">
        <f t="shared" ref="A535:A598" si="24">IF(B535="","",B535-DATEVALUE(YEAR($B$6)&amp;"/1/1")+0.5)</f>
        <v>216.06250000041473</v>
      </c>
      <c r="B535" s="8">
        <f t="shared" si="23"/>
        <v>42951.562500000415</v>
      </c>
      <c r="C535" s="9">
        <f t="shared" ref="C535:C598" si="25">IF(B535="","",B535+TIMEVALUE("0:10"))</f>
        <v>42951.56944444486</v>
      </c>
      <c r="D535" s="27">
        <v>812.9</v>
      </c>
      <c r="E535" s="27">
        <v>509.8</v>
      </c>
      <c r="F535" s="27">
        <v>352.4</v>
      </c>
      <c r="G535" s="2">
        <v>33.799999999999997</v>
      </c>
      <c r="H535" s="27">
        <v>60.2</v>
      </c>
      <c r="I535" s="2">
        <v>1.7</v>
      </c>
      <c r="J535" s="2">
        <v>2.9</v>
      </c>
      <c r="K535" s="27">
        <v>245.8</v>
      </c>
      <c r="L535" s="2">
        <v>16.399999999999999</v>
      </c>
      <c r="M535" s="27">
        <v>933.7</v>
      </c>
      <c r="N535" s="53">
        <v>3.7058443591052423</v>
      </c>
      <c r="O535" s="27">
        <v>0</v>
      </c>
    </row>
    <row r="536" spans="1:15" x14ac:dyDescent="0.2">
      <c r="A536" s="7">
        <f t="shared" si="24"/>
        <v>216.06944444485998</v>
      </c>
      <c r="B536" s="8">
        <f t="shared" si="23"/>
        <v>42951.56944444486</v>
      </c>
      <c r="C536" s="9">
        <f t="shared" si="25"/>
        <v>42951.576388889305</v>
      </c>
      <c r="D536" s="27">
        <v>649.29999999999995</v>
      </c>
      <c r="E536" s="27">
        <v>320.3</v>
      </c>
      <c r="F536" s="27">
        <v>368.5</v>
      </c>
      <c r="G536" s="2">
        <v>33.700000000000003</v>
      </c>
      <c r="H536" s="27">
        <v>60.8</v>
      </c>
      <c r="I536" s="2">
        <v>1.5</v>
      </c>
      <c r="J536" s="2">
        <v>4.0999999999999996</v>
      </c>
      <c r="K536" s="27">
        <v>214.4</v>
      </c>
      <c r="L536" s="2">
        <v>23.2</v>
      </c>
      <c r="M536" s="27">
        <v>933.5</v>
      </c>
      <c r="N536" s="53">
        <v>7.3292933038289334</v>
      </c>
      <c r="O536" s="27">
        <v>0</v>
      </c>
    </row>
    <row r="537" spans="1:15" x14ac:dyDescent="0.2">
      <c r="A537" s="7">
        <f t="shared" si="24"/>
        <v>216.07638888930524</v>
      </c>
      <c r="B537" s="8">
        <f t="shared" ref="B537:B600" si="26">B536+TIMEVALUE("0:10")</f>
        <v>42951.576388889305</v>
      </c>
      <c r="C537" s="9">
        <f t="shared" si="25"/>
        <v>42951.58333333375</v>
      </c>
      <c r="D537" s="27">
        <v>800.6</v>
      </c>
      <c r="E537" s="27">
        <v>467.2</v>
      </c>
      <c r="F537" s="27">
        <v>392.2</v>
      </c>
      <c r="G537" s="2">
        <v>33.299999999999997</v>
      </c>
      <c r="H537" s="27">
        <v>63.3</v>
      </c>
      <c r="I537" s="2">
        <v>1.6</v>
      </c>
      <c r="J537" s="2">
        <v>3.4</v>
      </c>
      <c r="K537" s="27">
        <v>189.1</v>
      </c>
      <c r="L537" s="2">
        <v>38.299999999999997</v>
      </c>
      <c r="M537" s="27">
        <v>933.5</v>
      </c>
      <c r="N537" s="53">
        <v>4.7439599292899288</v>
      </c>
      <c r="O537" s="27">
        <v>0</v>
      </c>
    </row>
    <row r="538" spans="1:15" x14ac:dyDescent="0.2">
      <c r="A538" s="7">
        <f t="shared" si="24"/>
        <v>216.08333333375049</v>
      </c>
      <c r="B538" s="8">
        <f t="shared" si="26"/>
        <v>42951.58333333375</v>
      </c>
      <c r="C538" s="9">
        <f t="shared" si="25"/>
        <v>42951.590277778196</v>
      </c>
      <c r="D538" s="27">
        <v>781.1</v>
      </c>
      <c r="E538" s="27">
        <v>510.2</v>
      </c>
      <c r="F538" s="27">
        <v>342.1</v>
      </c>
      <c r="G538" s="2">
        <v>33.700000000000003</v>
      </c>
      <c r="H538" s="27">
        <v>62.2</v>
      </c>
      <c r="I538" s="2">
        <v>1.8</v>
      </c>
      <c r="J538" s="2">
        <v>3.9</v>
      </c>
      <c r="K538" s="27">
        <v>181.3</v>
      </c>
      <c r="L538" s="2">
        <v>14.8</v>
      </c>
      <c r="M538" s="27">
        <v>933.4</v>
      </c>
      <c r="N538" s="53">
        <v>4.2318290438945496</v>
      </c>
      <c r="O538" s="27">
        <v>0</v>
      </c>
    </row>
    <row r="539" spans="1:15" x14ac:dyDescent="0.2">
      <c r="A539" s="7">
        <f t="shared" si="24"/>
        <v>216.09027777819574</v>
      </c>
      <c r="B539" s="8">
        <f t="shared" si="26"/>
        <v>42951.590277778196</v>
      </c>
      <c r="C539" s="9">
        <f t="shared" si="25"/>
        <v>42951.597222222641</v>
      </c>
      <c r="D539" s="27">
        <v>771.8</v>
      </c>
      <c r="E539" s="27">
        <v>510.5</v>
      </c>
      <c r="F539" s="27">
        <v>342.3</v>
      </c>
      <c r="G539" s="2">
        <v>33.6</v>
      </c>
      <c r="H539" s="27">
        <v>61.6</v>
      </c>
      <c r="I539" s="2">
        <v>1.6</v>
      </c>
      <c r="J539" s="2">
        <v>3.1</v>
      </c>
      <c r="K539" s="27">
        <v>170.7</v>
      </c>
      <c r="L539" s="2">
        <v>15.8</v>
      </c>
      <c r="M539" s="27">
        <v>933.4</v>
      </c>
      <c r="N539" s="53">
        <v>5.7023202108738928</v>
      </c>
      <c r="O539" s="27">
        <v>0</v>
      </c>
    </row>
    <row r="540" spans="1:15" x14ac:dyDescent="0.2">
      <c r="A540" s="7">
        <f t="shared" si="24"/>
        <v>216.09722222264099</v>
      </c>
      <c r="B540" s="8">
        <f t="shared" si="26"/>
        <v>42951.597222222641</v>
      </c>
      <c r="C540" s="9">
        <f t="shared" si="25"/>
        <v>42951.604166667086</v>
      </c>
      <c r="D540" s="27">
        <v>743.7</v>
      </c>
      <c r="E540" s="27">
        <v>502.1</v>
      </c>
      <c r="F540" s="27">
        <v>331.3</v>
      </c>
      <c r="G540" s="2">
        <v>33.5</v>
      </c>
      <c r="H540" s="27">
        <v>63.3</v>
      </c>
      <c r="I540" s="2">
        <v>1.2</v>
      </c>
      <c r="J540" s="2">
        <v>3.1</v>
      </c>
      <c r="K540" s="27">
        <v>152.5</v>
      </c>
      <c r="L540" s="2">
        <v>19.3</v>
      </c>
      <c r="M540" s="27">
        <v>933.3</v>
      </c>
      <c r="N540" s="53">
        <v>6.8555553037703021</v>
      </c>
      <c r="O540" s="27">
        <v>0</v>
      </c>
    </row>
    <row r="541" spans="1:15" x14ac:dyDescent="0.2">
      <c r="A541" s="7">
        <f t="shared" si="24"/>
        <v>216.10416666708625</v>
      </c>
      <c r="B541" s="8">
        <f t="shared" si="26"/>
        <v>42951.604166667086</v>
      </c>
      <c r="C541" s="9">
        <f t="shared" si="25"/>
        <v>42951.611111111531</v>
      </c>
      <c r="D541" s="27">
        <v>754.8</v>
      </c>
      <c r="E541" s="27">
        <v>505.5</v>
      </c>
      <c r="F541" s="27">
        <v>350.6</v>
      </c>
      <c r="G541" s="2">
        <v>34</v>
      </c>
      <c r="H541" s="27">
        <v>62</v>
      </c>
      <c r="I541" s="2">
        <v>1.7</v>
      </c>
      <c r="J541" s="2">
        <v>3.4</v>
      </c>
      <c r="K541" s="27">
        <v>181.5</v>
      </c>
      <c r="L541" s="2">
        <v>18.8</v>
      </c>
      <c r="M541" s="27">
        <v>933.2</v>
      </c>
      <c r="N541" s="53">
        <v>8.5309539648456507</v>
      </c>
      <c r="O541" s="27">
        <v>0</v>
      </c>
    </row>
    <row r="542" spans="1:15" x14ac:dyDescent="0.2">
      <c r="A542" s="7">
        <f t="shared" si="24"/>
        <v>216.1111111115315</v>
      </c>
      <c r="B542" s="8">
        <f t="shared" si="26"/>
        <v>42951.611111111531</v>
      </c>
      <c r="C542" s="9">
        <f t="shared" si="25"/>
        <v>42951.618055555977</v>
      </c>
      <c r="D542" s="27">
        <v>762.7</v>
      </c>
      <c r="E542" s="27">
        <v>489.7</v>
      </c>
      <c r="F542" s="27">
        <v>381.4</v>
      </c>
      <c r="G542" s="2">
        <v>33.700000000000003</v>
      </c>
      <c r="H542" s="27">
        <v>63</v>
      </c>
      <c r="I542" s="2">
        <v>2</v>
      </c>
      <c r="J542" s="2">
        <v>3.6</v>
      </c>
      <c r="K542" s="27">
        <v>156.69999999999999</v>
      </c>
      <c r="L542" s="2">
        <v>20.5</v>
      </c>
      <c r="M542" s="27">
        <v>933.1</v>
      </c>
      <c r="N542" s="53">
        <v>8.6881930220800427</v>
      </c>
      <c r="O542" s="27">
        <v>0</v>
      </c>
    </row>
    <row r="543" spans="1:15" x14ac:dyDescent="0.2">
      <c r="A543" s="7">
        <f t="shared" si="24"/>
        <v>216.11805555597675</v>
      </c>
      <c r="B543" s="8">
        <f t="shared" si="26"/>
        <v>42951.618055555977</v>
      </c>
      <c r="C543" s="9">
        <f t="shared" si="25"/>
        <v>42951.625000000422</v>
      </c>
      <c r="D543" s="27">
        <v>680.2</v>
      </c>
      <c r="E543" s="27">
        <v>401.9</v>
      </c>
      <c r="F543" s="27">
        <v>377.3</v>
      </c>
      <c r="G543" s="2">
        <v>33.6</v>
      </c>
      <c r="H543" s="27">
        <v>63.4</v>
      </c>
      <c r="I543" s="2">
        <v>2.1</v>
      </c>
      <c r="J543" s="2">
        <v>3.6</v>
      </c>
      <c r="K543" s="27">
        <v>167.9</v>
      </c>
      <c r="L543" s="2">
        <v>19</v>
      </c>
      <c r="M543" s="27">
        <v>933</v>
      </c>
      <c r="N543" s="53">
        <v>8.9725355024589248</v>
      </c>
      <c r="O543" s="27">
        <v>0</v>
      </c>
    </row>
    <row r="544" spans="1:15" x14ac:dyDescent="0.2">
      <c r="A544" s="7">
        <f t="shared" si="24"/>
        <v>216.12500000042201</v>
      </c>
      <c r="B544" s="8">
        <f t="shared" si="26"/>
        <v>42951.625000000422</v>
      </c>
      <c r="C544" s="9">
        <f t="shared" si="25"/>
        <v>42951.631944444867</v>
      </c>
      <c r="D544" s="27">
        <v>665.4</v>
      </c>
      <c r="E544" s="27">
        <v>370.9</v>
      </c>
      <c r="F544" s="27">
        <v>395</v>
      </c>
      <c r="G544" s="2">
        <v>33.799999999999997</v>
      </c>
      <c r="H544" s="27">
        <v>62.6</v>
      </c>
      <c r="I544" s="2">
        <v>2.2999999999999998</v>
      </c>
      <c r="J544" s="2">
        <v>3.9</v>
      </c>
      <c r="K544" s="27">
        <v>190.3</v>
      </c>
      <c r="L544" s="2">
        <v>13.7</v>
      </c>
      <c r="M544" s="27">
        <v>932.9</v>
      </c>
      <c r="N544" s="53">
        <v>9.3545074606815888</v>
      </c>
      <c r="O544" s="27">
        <v>0</v>
      </c>
    </row>
    <row r="545" spans="1:15" x14ac:dyDescent="0.2">
      <c r="A545" s="7">
        <f t="shared" si="24"/>
        <v>216.13194444486726</v>
      </c>
      <c r="B545" s="8">
        <f t="shared" si="26"/>
        <v>42951.631944444867</v>
      </c>
      <c r="C545" s="9">
        <f t="shared" si="25"/>
        <v>42951.638888889313</v>
      </c>
      <c r="D545" s="27">
        <v>670.3</v>
      </c>
      <c r="E545" s="27">
        <v>376.1</v>
      </c>
      <c r="F545" s="27">
        <v>404.4</v>
      </c>
      <c r="G545" s="2">
        <v>33.700000000000003</v>
      </c>
      <c r="H545" s="27">
        <v>63.2</v>
      </c>
      <c r="I545" s="2">
        <v>2.6</v>
      </c>
      <c r="J545" s="2">
        <v>4.5999999999999996</v>
      </c>
      <c r="K545" s="27">
        <v>182.3</v>
      </c>
      <c r="L545" s="2">
        <v>14.9</v>
      </c>
      <c r="M545" s="27">
        <v>932.9</v>
      </c>
      <c r="N545" s="53">
        <v>8.7376963304174637</v>
      </c>
      <c r="O545" s="27">
        <v>0</v>
      </c>
    </row>
    <row r="546" spans="1:15" x14ac:dyDescent="0.2">
      <c r="A546" s="7">
        <f t="shared" si="24"/>
        <v>216.13888888931251</v>
      </c>
      <c r="B546" s="8">
        <f t="shared" si="26"/>
        <v>42951.638888889313</v>
      </c>
      <c r="C546" s="9">
        <f t="shared" si="25"/>
        <v>42951.645833333758</v>
      </c>
      <c r="D546" s="27">
        <v>662.3</v>
      </c>
      <c r="E546" s="27">
        <v>459.8</v>
      </c>
      <c r="F546" s="27">
        <v>344.3</v>
      </c>
      <c r="G546" s="2">
        <v>33.1</v>
      </c>
      <c r="H546" s="27">
        <v>65.5</v>
      </c>
      <c r="I546" s="2">
        <v>3.3</v>
      </c>
      <c r="J546" s="2">
        <v>5.4</v>
      </c>
      <c r="K546" s="27">
        <v>155.30000000000001</v>
      </c>
      <c r="L546" s="2">
        <v>18.899999999999999</v>
      </c>
      <c r="M546" s="27">
        <v>932.8</v>
      </c>
      <c r="N546" s="53">
        <v>4.6371875994809102</v>
      </c>
      <c r="O546" s="27">
        <v>0</v>
      </c>
    </row>
    <row r="547" spans="1:15" x14ac:dyDescent="0.2">
      <c r="A547" s="7">
        <f t="shared" si="24"/>
        <v>216.14583333375776</v>
      </c>
      <c r="B547" s="8">
        <f t="shared" si="26"/>
        <v>42951.645833333758</v>
      </c>
      <c r="C547" s="9">
        <f t="shared" si="25"/>
        <v>42951.652777778203</v>
      </c>
      <c r="D547" s="27">
        <v>584</v>
      </c>
      <c r="E547" s="27">
        <v>439.5</v>
      </c>
      <c r="F547" s="27">
        <v>291.60000000000002</v>
      </c>
      <c r="G547" s="2">
        <v>33.1</v>
      </c>
      <c r="H547" s="27">
        <v>64.599999999999994</v>
      </c>
      <c r="I547" s="2">
        <v>2.4</v>
      </c>
      <c r="J547" s="2">
        <v>4.0999999999999996</v>
      </c>
      <c r="K547" s="27">
        <v>161.80000000000001</v>
      </c>
      <c r="L547" s="2">
        <v>17.899999999999999</v>
      </c>
      <c r="M547" s="27">
        <v>932.7</v>
      </c>
      <c r="N547" s="53">
        <v>4.6884573878032825</v>
      </c>
      <c r="O547" s="27">
        <v>0</v>
      </c>
    </row>
    <row r="548" spans="1:15" x14ac:dyDescent="0.2">
      <c r="A548" s="7">
        <f t="shared" si="24"/>
        <v>216.15277777820302</v>
      </c>
      <c r="B548" s="8">
        <f t="shared" si="26"/>
        <v>42951.652777778203</v>
      </c>
      <c r="C548" s="9">
        <f t="shared" si="25"/>
        <v>42951.659722222648</v>
      </c>
      <c r="D548" s="27">
        <v>538.70000000000005</v>
      </c>
      <c r="E548" s="27">
        <v>430</v>
      </c>
      <c r="F548" s="27">
        <v>266.2</v>
      </c>
      <c r="G548" s="2">
        <v>33.700000000000003</v>
      </c>
      <c r="H548" s="27">
        <v>61.6</v>
      </c>
      <c r="I548" s="2">
        <v>0.6</v>
      </c>
      <c r="J548" s="2">
        <v>2.6</v>
      </c>
      <c r="K548" s="27">
        <v>157.80000000000001</v>
      </c>
      <c r="L548" s="2">
        <v>7.8</v>
      </c>
      <c r="M548" s="27">
        <v>932.6</v>
      </c>
      <c r="N548" s="53">
        <v>7.7360462005593718</v>
      </c>
      <c r="O548" s="27">
        <v>0</v>
      </c>
    </row>
    <row r="549" spans="1:15" x14ac:dyDescent="0.2">
      <c r="A549" s="7">
        <f t="shared" si="24"/>
        <v>216.15972222264827</v>
      </c>
      <c r="B549" s="8">
        <f t="shared" si="26"/>
        <v>42951.659722222648</v>
      </c>
      <c r="C549" s="9">
        <f t="shared" si="25"/>
        <v>42951.666666667094</v>
      </c>
      <c r="D549" s="27">
        <v>498.4</v>
      </c>
      <c r="E549" s="27">
        <v>400.2</v>
      </c>
      <c r="F549" s="27">
        <v>256.39999999999998</v>
      </c>
      <c r="G549" s="2">
        <v>33.799999999999997</v>
      </c>
      <c r="H549" s="27">
        <v>62.9</v>
      </c>
      <c r="I549" s="2">
        <v>2</v>
      </c>
      <c r="J549" s="2">
        <v>3.6</v>
      </c>
      <c r="K549" s="27">
        <v>165.4</v>
      </c>
      <c r="L549" s="2">
        <v>17.5</v>
      </c>
      <c r="M549" s="27">
        <v>932.5</v>
      </c>
      <c r="N549" s="53">
        <v>8.1516860771895949</v>
      </c>
      <c r="O549" s="27">
        <v>0</v>
      </c>
    </row>
    <row r="550" spans="1:15" x14ac:dyDescent="0.2">
      <c r="A550" s="7">
        <f t="shared" si="24"/>
        <v>216.16666666709352</v>
      </c>
      <c r="B550" s="8">
        <f t="shared" si="26"/>
        <v>42951.666666667094</v>
      </c>
      <c r="C550" s="9">
        <f t="shared" si="25"/>
        <v>42951.673611111539</v>
      </c>
      <c r="D550" s="27">
        <v>460.4</v>
      </c>
      <c r="E550" s="27">
        <v>351.1</v>
      </c>
      <c r="F550" s="27">
        <v>258.2</v>
      </c>
      <c r="G550" s="2">
        <v>33.4</v>
      </c>
      <c r="H550" s="27">
        <v>64.3</v>
      </c>
      <c r="I550" s="2">
        <v>2.2000000000000002</v>
      </c>
      <c r="J550" s="2">
        <v>3.9</v>
      </c>
      <c r="K550" s="27">
        <v>168.1</v>
      </c>
      <c r="L550" s="2">
        <v>11.5</v>
      </c>
      <c r="M550" s="27">
        <v>932.6</v>
      </c>
      <c r="N550" s="53">
        <v>7.4263464059233115</v>
      </c>
      <c r="O550" s="27">
        <v>0</v>
      </c>
    </row>
    <row r="551" spans="1:15" x14ac:dyDescent="0.2">
      <c r="A551" s="7">
        <f t="shared" si="24"/>
        <v>216.17361111153878</v>
      </c>
      <c r="B551" s="8">
        <f t="shared" si="26"/>
        <v>42951.673611111539</v>
      </c>
      <c r="C551" s="9">
        <f t="shared" si="25"/>
        <v>42951.680555555984</v>
      </c>
      <c r="D551" s="27">
        <v>433.1</v>
      </c>
      <c r="E551" s="27">
        <v>320</v>
      </c>
      <c r="F551" s="27">
        <v>258.3</v>
      </c>
      <c r="G551" s="2">
        <v>33.299999999999997</v>
      </c>
      <c r="H551" s="27">
        <v>65.2</v>
      </c>
      <c r="I551" s="2">
        <v>2.7</v>
      </c>
      <c r="J551" s="2">
        <v>4.4000000000000004</v>
      </c>
      <c r="K551" s="27">
        <v>188</v>
      </c>
      <c r="L551" s="2">
        <v>11.2</v>
      </c>
      <c r="M551" s="27">
        <v>932.4</v>
      </c>
      <c r="N551" s="53">
        <v>7.0858008663269629</v>
      </c>
      <c r="O551" s="27">
        <v>0</v>
      </c>
    </row>
    <row r="552" spans="1:15" x14ac:dyDescent="0.2">
      <c r="A552" s="7">
        <f t="shared" si="24"/>
        <v>216.18055555598403</v>
      </c>
      <c r="B552" s="8">
        <f t="shared" si="26"/>
        <v>42951.680555555984</v>
      </c>
      <c r="C552" s="9">
        <f t="shared" si="25"/>
        <v>42951.687500000429</v>
      </c>
      <c r="D552" s="27">
        <v>406.5</v>
      </c>
      <c r="E552" s="27">
        <v>310.39999999999998</v>
      </c>
      <c r="F552" s="27">
        <v>246.1</v>
      </c>
      <c r="G552" s="2">
        <v>33.299999999999997</v>
      </c>
      <c r="H552" s="27">
        <v>65.7</v>
      </c>
      <c r="I552" s="2">
        <v>2.2000000000000002</v>
      </c>
      <c r="J552" s="2">
        <v>3.1</v>
      </c>
      <c r="K552" s="27">
        <v>191.6</v>
      </c>
      <c r="L552" s="2">
        <v>13.9</v>
      </c>
      <c r="M552" s="27">
        <v>932.5</v>
      </c>
      <c r="N552" s="53">
        <v>6.6929069378878125</v>
      </c>
      <c r="O552" s="27">
        <v>0</v>
      </c>
    </row>
    <row r="553" spans="1:15" x14ac:dyDescent="0.2">
      <c r="A553" s="7">
        <f t="shared" si="24"/>
        <v>216.18750000042928</v>
      </c>
      <c r="B553" s="8">
        <f t="shared" si="26"/>
        <v>42951.687500000429</v>
      </c>
      <c r="C553" s="9">
        <f t="shared" si="25"/>
        <v>42951.694444444875</v>
      </c>
      <c r="D553" s="27">
        <v>362.3</v>
      </c>
      <c r="E553" s="27">
        <v>275.89999999999998</v>
      </c>
      <c r="F553" s="27">
        <v>228.8</v>
      </c>
      <c r="G553" s="2">
        <v>33.4</v>
      </c>
      <c r="H553" s="27">
        <v>66.400000000000006</v>
      </c>
      <c r="I553" s="2">
        <v>2.7</v>
      </c>
      <c r="J553" s="2">
        <v>4.5999999999999996</v>
      </c>
      <c r="K553" s="27">
        <v>185.5</v>
      </c>
      <c r="L553" s="2">
        <v>17.5</v>
      </c>
      <c r="M553" s="27">
        <v>932.5</v>
      </c>
      <c r="N553" s="53">
        <v>7.2720745657435373</v>
      </c>
      <c r="O553" s="27">
        <v>0</v>
      </c>
    </row>
    <row r="554" spans="1:15" x14ac:dyDescent="0.2">
      <c r="A554" s="7">
        <f t="shared" si="24"/>
        <v>216.19444444487453</v>
      </c>
      <c r="B554" s="8">
        <f t="shared" si="26"/>
        <v>42951.694444444875</v>
      </c>
      <c r="C554" s="9">
        <f t="shared" si="25"/>
        <v>42951.70138888932</v>
      </c>
      <c r="D554" s="27">
        <v>321.3</v>
      </c>
      <c r="E554" s="27">
        <v>247.1</v>
      </c>
      <c r="F554" s="27">
        <v>210.3</v>
      </c>
      <c r="G554" s="2">
        <v>33.1</v>
      </c>
      <c r="H554" s="27">
        <v>67</v>
      </c>
      <c r="I554" s="2">
        <v>2.6</v>
      </c>
      <c r="J554" s="2">
        <v>4.0999999999999996</v>
      </c>
      <c r="K554" s="27">
        <v>186.3</v>
      </c>
      <c r="L554" s="2">
        <v>15.7</v>
      </c>
      <c r="M554" s="27">
        <v>932.6</v>
      </c>
      <c r="N554" s="53">
        <v>8.476978527337792</v>
      </c>
      <c r="O554" s="27">
        <v>0</v>
      </c>
    </row>
    <row r="555" spans="1:15" x14ac:dyDescent="0.2">
      <c r="A555" s="7">
        <f t="shared" si="24"/>
        <v>216.20138888931979</v>
      </c>
      <c r="B555" s="8">
        <f t="shared" si="26"/>
        <v>42951.70138888932</v>
      </c>
      <c r="C555" s="9">
        <f t="shared" si="25"/>
        <v>42951.708333333765</v>
      </c>
      <c r="D555" s="27">
        <v>289</v>
      </c>
      <c r="E555" s="27">
        <v>220.8</v>
      </c>
      <c r="F555" s="27">
        <v>197.1</v>
      </c>
      <c r="G555" s="2">
        <v>32.799999999999997</v>
      </c>
      <c r="H555" s="27">
        <v>68.099999999999994</v>
      </c>
      <c r="I555" s="2">
        <v>3.1</v>
      </c>
      <c r="J555" s="2">
        <v>4.4000000000000004</v>
      </c>
      <c r="K555" s="27">
        <v>179.2</v>
      </c>
      <c r="L555" s="2">
        <v>13.2</v>
      </c>
      <c r="M555" s="27">
        <v>932.5</v>
      </c>
      <c r="N555" s="53">
        <v>8.4609112521824841</v>
      </c>
      <c r="O555" s="27">
        <v>0</v>
      </c>
    </row>
    <row r="556" spans="1:15" x14ac:dyDescent="0.2">
      <c r="A556" s="7">
        <f t="shared" si="24"/>
        <v>216.20833333376504</v>
      </c>
      <c r="B556" s="8">
        <f t="shared" si="26"/>
        <v>42951.708333333765</v>
      </c>
      <c r="C556" s="9">
        <f t="shared" si="25"/>
        <v>42951.71527777821</v>
      </c>
      <c r="D556" s="27">
        <v>254.7</v>
      </c>
      <c r="E556" s="27">
        <v>197.2</v>
      </c>
      <c r="F556" s="27">
        <v>179.9</v>
      </c>
      <c r="G556" s="2">
        <v>32.6</v>
      </c>
      <c r="H556" s="27">
        <v>67.7</v>
      </c>
      <c r="I556" s="2">
        <v>2.4</v>
      </c>
      <c r="J556" s="2">
        <v>4.0999999999999996</v>
      </c>
      <c r="K556" s="27">
        <v>184.1</v>
      </c>
      <c r="L556" s="2">
        <v>9.1</v>
      </c>
      <c r="M556" s="27">
        <v>932.6</v>
      </c>
      <c r="N556" s="53">
        <v>10.163228173669808</v>
      </c>
      <c r="O556" s="27">
        <v>0</v>
      </c>
    </row>
    <row r="557" spans="1:15" x14ac:dyDescent="0.2">
      <c r="A557" s="7">
        <f t="shared" si="24"/>
        <v>216.21527777821029</v>
      </c>
      <c r="B557" s="8">
        <f t="shared" si="26"/>
        <v>42951.71527777821</v>
      </c>
      <c r="C557" s="9">
        <f t="shared" si="25"/>
        <v>42951.722222222656</v>
      </c>
      <c r="D557" s="27">
        <v>223.7</v>
      </c>
      <c r="E557" s="27">
        <v>170.3</v>
      </c>
      <c r="F557" s="27">
        <v>165.5</v>
      </c>
      <c r="G557" s="2">
        <v>32.5</v>
      </c>
      <c r="H557" s="27">
        <v>67.400000000000006</v>
      </c>
      <c r="I557" s="2">
        <v>2.4</v>
      </c>
      <c r="J557" s="2">
        <v>4.0999999999999996</v>
      </c>
      <c r="K557" s="27">
        <v>175</v>
      </c>
      <c r="L557" s="2">
        <v>13.8</v>
      </c>
      <c r="M557" s="27">
        <v>932.7</v>
      </c>
      <c r="N557" s="53">
        <v>11.5448998386764</v>
      </c>
      <c r="O557" s="27">
        <v>0</v>
      </c>
    </row>
    <row r="558" spans="1:15" x14ac:dyDescent="0.2">
      <c r="A558" s="7">
        <f t="shared" si="24"/>
        <v>216.22222222265555</v>
      </c>
      <c r="B558" s="8">
        <f t="shared" si="26"/>
        <v>42951.722222222656</v>
      </c>
      <c r="C558" s="9">
        <f t="shared" si="25"/>
        <v>42951.729166667101</v>
      </c>
      <c r="D558" s="27">
        <v>187.2</v>
      </c>
      <c r="E558" s="27">
        <v>131.5</v>
      </c>
      <c r="F558" s="27">
        <v>148.30000000000001</v>
      </c>
      <c r="G558" s="2">
        <v>32.5</v>
      </c>
      <c r="H558" s="27">
        <v>66.8</v>
      </c>
      <c r="I558" s="2">
        <v>2</v>
      </c>
      <c r="J558" s="2">
        <v>3.4</v>
      </c>
      <c r="K558" s="27">
        <v>176.4</v>
      </c>
      <c r="L558" s="2">
        <v>17</v>
      </c>
      <c r="M558" s="27">
        <v>932.6</v>
      </c>
      <c r="N558" s="53">
        <v>14.650679371121541</v>
      </c>
      <c r="O558" s="27">
        <v>0</v>
      </c>
    </row>
    <row r="559" spans="1:15" x14ac:dyDescent="0.2">
      <c r="A559" s="7">
        <f t="shared" si="24"/>
        <v>216.2291666671008</v>
      </c>
      <c r="B559" s="8">
        <f t="shared" si="26"/>
        <v>42951.729166667101</v>
      </c>
      <c r="C559" s="9">
        <f t="shared" si="25"/>
        <v>42951.736111111546</v>
      </c>
      <c r="D559" s="27">
        <v>160.6</v>
      </c>
      <c r="E559" s="27">
        <v>108.3</v>
      </c>
      <c r="F559" s="27">
        <v>133.9</v>
      </c>
      <c r="G559" s="2">
        <v>32.6</v>
      </c>
      <c r="H559" s="27">
        <v>66.7</v>
      </c>
      <c r="I559" s="2">
        <v>0.8</v>
      </c>
      <c r="J559" s="2">
        <v>2.4</v>
      </c>
      <c r="K559" s="27">
        <v>182.6</v>
      </c>
      <c r="L559" s="2">
        <v>9.9</v>
      </c>
      <c r="M559" s="27">
        <v>932.6</v>
      </c>
      <c r="N559" s="53">
        <v>18.973786315307777</v>
      </c>
      <c r="O559" s="27">
        <v>0</v>
      </c>
    </row>
    <row r="560" spans="1:15" x14ac:dyDescent="0.2">
      <c r="A560" s="7">
        <f t="shared" si="24"/>
        <v>216.23611111154605</v>
      </c>
      <c r="B560" s="8">
        <f t="shared" si="26"/>
        <v>42951.736111111546</v>
      </c>
      <c r="C560" s="9">
        <f t="shared" si="25"/>
        <v>42951.743055555991</v>
      </c>
      <c r="D560" s="27">
        <v>132.80000000000001</v>
      </c>
      <c r="E560" s="27">
        <v>85.6</v>
      </c>
      <c r="F560" s="27">
        <v>116.9</v>
      </c>
      <c r="G560" s="2">
        <v>32.5</v>
      </c>
      <c r="H560" s="27">
        <v>67.099999999999994</v>
      </c>
      <c r="I560" s="2">
        <v>0.1</v>
      </c>
      <c r="J560" s="2">
        <v>1.1000000000000001</v>
      </c>
      <c r="K560" s="27">
        <v>162.1</v>
      </c>
      <c r="L560" s="2">
        <v>2.1</v>
      </c>
      <c r="M560" s="27">
        <v>932.5</v>
      </c>
      <c r="N560" s="53">
        <v>25.523964449187936</v>
      </c>
      <c r="O560" s="27">
        <v>0</v>
      </c>
    </row>
    <row r="561" spans="1:15" x14ac:dyDescent="0.2">
      <c r="A561" s="7">
        <f t="shared" si="24"/>
        <v>216.2430555559913</v>
      </c>
      <c r="B561" s="8">
        <f t="shared" si="26"/>
        <v>42951.743055555991</v>
      </c>
      <c r="C561" s="9">
        <f t="shared" si="25"/>
        <v>42951.750000000437</v>
      </c>
      <c r="D561" s="27">
        <v>105.5</v>
      </c>
      <c r="E561" s="27">
        <v>60.2</v>
      </c>
      <c r="F561" s="27">
        <v>98.6</v>
      </c>
      <c r="G561" s="2">
        <v>32.200000000000003</v>
      </c>
      <c r="H561" s="27">
        <v>67.099999999999994</v>
      </c>
      <c r="I561" s="2">
        <v>0.1</v>
      </c>
      <c r="J561" s="2">
        <v>1.4</v>
      </c>
      <c r="K561" s="27">
        <v>102.3</v>
      </c>
      <c r="L561" s="2">
        <v>5.7</v>
      </c>
      <c r="M561" s="27">
        <v>932.3</v>
      </c>
      <c r="N561" s="53">
        <v>30.234158765219224</v>
      </c>
      <c r="O561" s="27">
        <v>0</v>
      </c>
    </row>
    <row r="562" spans="1:15" x14ac:dyDescent="0.2">
      <c r="A562" s="7">
        <f t="shared" si="24"/>
        <v>216.25000000043656</v>
      </c>
      <c r="B562" s="8">
        <f t="shared" si="26"/>
        <v>42951.750000000437</v>
      </c>
      <c r="C562" s="9">
        <f t="shared" si="25"/>
        <v>42951.756944444882</v>
      </c>
      <c r="D562" s="27">
        <v>78.2</v>
      </c>
      <c r="E562" s="27">
        <v>32.200000000000003</v>
      </c>
      <c r="F562" s="27">
        <v>78.599999999999994</v>
      </c>
      <c r="G562" s="2">
        <v>32</v>
      </c>
      <c r="H562" s="27">
        <v>68.7</v>
      </c>
      <c r="I562" s="2">
        <v>0.6</v>
      </c>
      <c r="J562" s="2">
        <v>1.6</v>
      </c>
      <c r="K562" s="27">
        <v>101.9</v>
      </c>
      <c r="L562" s="2">
        <v>23.9</v>
      </c>
      <c r="M562" s="27">
        <v>932.4</v>
      </c>
      <c r="N562" s="53">
        <v>34.24314416643756</v>
      </c>
      <c r="O562" s="27">
        <v>0</v>
      </c>
    </row>
    <row r="563" spans="1:15" x14ac:dyDescent="0.2">
      <c r="A563" s="7">
        <f t="shared" si="24"/>
        <v>216.25694444488181</v>
      </c>
      <c r="B563" s="8">
        <f t="shared" si="26"/>
        <v>42951.756944444882</v>
      </c>
      <c r="C563" s="9">
        <f t="shared" si="25"/>
        <v>42951.763888889327</v>
      </c>
      <c r="D563" s="27">
        <v>46.8</v>
      </c>
      <c r="E563" s="27">
        <v>9.3000000000000007</v>
      </c>
      <c r="F563" s="27">
        <v>51.9</v>
      </c>
      <c r="G563" s="2">
        <v>31.7</v>
      </c>
      <c r="H563" s="27">
        <v>70.5</v>
      </c>
      <c r="I563" s="2">
        <v>0.8</v>
      </c>
      <c r="J563" s="2">
        <v>1.9</v>
      </c>
      <c r="K563" s="27">
        <v>136.4</v>
      </c>
      <c r="L563" s="2">
        <v>8.4</v>
      </c>
      <c r="M563" s="27">
        <v>932.5</v>
      </c>
      <c r="N563" s="53">
        <v>40.918322366261393</v>
      </c>
      <c r="O563" s="27">
        <v>0</v>
      </c>
    </row>
    <row r="564" spans="1:15" x14ac:dyDescent="0.2">
      <c r="A564" s="7">
        <f t="shared" si="24"/>
        <v>216.26388888932706</v>
      </c>
      <c r="B564" s="8">
        <f t="shared" si="26"/>
        <v>42951.763888889327</v>
      </c>
      <c r="C564" s="9">
        <f t="shared" si="25"/>
        <v>42951.770833333772</v>
      </c>
      <c r="D564" s="27">
        <v>21.4</v>
      </c>
      <c r="E564" s="27">
        <v>1.4</v>
      </c>
      <c r="F564" s="27">
        <v>28.4</v>
      </c>
      <c r="G564" s="2">
        <v>31.9</v>
      </c>
      <c r="H564" s="27">
        <v>69.599999999999994</v>
      </c>
      <c r="I564" s="2">
        <v>0</v>
      </c>
      <c r="J564" s="2">
        <v>0</v>
      </c>
      <c r="K564" s="27">
        <v>0</v>
      </c>
      <c r="L564" s="2">
        <v>0</v>
      </c>
      <c r="M564" s="27">
        <v>932.6</v>
      </c>
      <c r="N564" s="53">
        <v>56.546040495927009</v>
      </c>
      <c r="O564" s="27">
        <v>0</v>
      </c>
    </row>
    <row r="565" spans="1:15" x14ac:dyDescent="0.2">
      <c r="A565" s="7">
        <f t="shared" si="24"/>
        <v>216.27083333377232</v>
      </c>
      <c r="B565" s="8">
        <f t="shared" si="26"/>
        <v>42951.770833333772</v>
      </c>
      <c r="C565" s="9">
        <f t="shared" si="25"/>
        <v>42951.777777778218</v>
      </c>
      <c r="D565" s="27">
        <v>8.9</v>
      </c>
      <c r="E565" s="27">
        <v>0</v>
      </c>
      <c r="F565" s="27">
        <v>16.100000000000001</v>
      </c>
      <c r="G565" s="2">
        <v>32</v>
      </c>
      <c r="H565" s="27">
        <v>68.5</v>
      </c>
      <c r="I565" s="2">
        <v>0</v>
      </c>
      <c r="J565" s="2">
        <v>0.4</v>
      </c>
      <c r="K565" s="27">
        <v>153.4</v>
      </c>
      <c r="L565" s="2">
        <v>0</v>
      </c>
      <c r="M565" s="27">
        <v>932.6</v>
      </c>
      <c r="N565" s="53">
        <v>77.55420506359448</v>
      </c>
      <c r="O565" s="27">
        <v>0</v>
      </c>
    </row>
    <row r="566" spans="1:15" x14ac:dyDescent="0.2">
      <c r="A566" s="7">
        <f t="shared" si="24"/>
        <v>216.27777777821757</v>
      </c>
      <c r="B566" s="8">
        <f t="shared" si="26"/>
        <v>42951.777777778218</v>
      </c>
      <c r="C566" s="9">
        <f t="shared" si="25"/>
        <v>42951.784722222663</v>
      </c>
      <c r="D566" s="27">
        <v>4.4000000000000004</v>
      </c>
      <c r="E566" s="27">
        <v>0</v>
      </c>
      <c r="F566" s="27">
        <v>11.5</v>
      </c>
      <c r="G566" s="2">
        <v>31.6</v>
      </c>
      <c r="H566" s="27">
        <v>70.7</v>
      </c>
      <c r="I566" s="2">
        <v>0.1</v>
      </c>
      <c r="J566" s="2">
        <v>1.1000000000000001</v>
      </c>
      <c r="K566" s="27">
        <v>162.6</v>
      </c>
      <c r="L566" s="2">
        <v>2.2999999999999998</v>
      </c>
      <c r="M566" s="27">
        <v>932.7</v>
      </c>
      <c r="N566" s="53">
        <v>100</v>
      </c>
      <c r="O566" s="27">
        <v>0</v>
      </c>
    </row>
    <row r="567" spans="1:15" x14ac:dyDescent="0.2">
      <c r="A567" s="7">
        <f t="shared" si="24"/>
        <v>216.28472222266282</v>
      </c>
      <c r="B567" s="8">
        <f t="shared" si="26"/>
        <v>42951.784722222663</v>
      </c>
      <c r="C567" s="9">
        <f t="shared" si="25"/>
        <v>42951.791666667108</v>
      </c>
      <c r="D567" s="27">
        <v>0.5</v>
      </c>
      <c r="E567" s="27">
        <v>0</v>
      </c>
      <c r="F567" s="27">
        <v>7.2</v>
      </c>
      <c r="G567" s="2">
        <v>31.5</v>
      </c>
      <c r="H567" s="27">
        <v>71.099999999999994</v>
      </c>
      <c r="I567" s="2">
        <v>0</v>
      </c>
      <c r="J567" s="2">
        <v>0</v>
      </c>
      <c r="K567" s="27">
        <v>0</v>
      </c>
      <c r="L567" s="2">
        <v>0</v>
      </c>
      <c r="M567" s="27">
        <v>932.8</v>
      </c>
      <c r="N567" s="53">
        <v>100</v>
      </c>
      <c r="O567" s="27">
        <v>0</v>
      </c>
    </row>
    <row r="568" spans="1:15" x14ac:dyDescent="0.2">
      <c r="A568" s="7">
        <f t="shared" si="24"/>
        <v>216.29166666710807</v>
      </c>
      <c r="B568" s="8">
        <f t="shared" si="26"/>
        <v>42951.791666667108</v>
      </c>
      <c r="C568" s="9">
        <f t="shared" si="25"/>
        <v>42951.798611111553</v>
      </c>
      <c r="D568" s="27">
        <v>0</v>
      </c>
      <c r="E568" s="27">
        <v>0</v>
      </c>
      <c r="F568" s="27">
        <v>1.9</v>
      </c>
      <c r="G568" s="2">
        <v>31.5</v>
      </c>
      <c r="H568" s="27">
        <v>71.3</v>
      </c>
      <c r="I568" s="2">
        <v>0</v>
      </c>
      <c r="J568" s="2">
        <v>0</v>
      </c>
      <c r="K568" s="27">
        <v>0</v>
      </c>
      <c r="L568" s="2">
        <v>0</v>
      </c>
      <c r="M568" s="27">
        <v>932.9</v>
      </c>
      <c r="N568" s="53">
        <v>0</v>
      </c>
      <c r="O568" s="27">
        <v>0</v>
      </c>
    </row>
    <row r="569" spans="1:15" x14ac:dyDescent="0.2">
      <c r="A569" s="7">
        <f t="shared" si="24"/>
        <v>216.29861111155333</v>
      </c>
      <c r="B569" s="8">
        <f t="shared" si="26"/>
        <v>42951.798611111553</v>
      </c>
      <c r="C569" s="9">
        <f t="shared" si="25"/>
        <v>42951.805555555999</v>
      </c>
      <c r="D569" s="27">
        <v>0</v>
      </c>
      <c r="E569" s="27">
        <v>0</v>
      </c>
      <c r="F569" s="27">
        <v>0</v>
      </c>
      <c r="G569" s="2">
        <v>31.1</v>
      </c>
      <c r="H569" s="27">
        <v>73.2</v>
      </c>
      <c r="I569" s="2">
        <v>0</v>
      </c>
      <c r="J569" s="2">
        <v>0</v>
      </c>
      <c r="K569" s="27">
        <v>0</v>
      </c>
      <c r="L569" s="2">
        <v>0</v>
      </c>
      <c r="M569" s="27">
        <v>932.9</v>
      </c>
      <c r="N569" s="53">
        <v>0</v>
      </c>
      <c r="O569" s="27">
        <v>0</v>
      </c>
    </row>
    <row r="570" spans="1:15" x14ac:dyDescent="0.2">
      <c r="A570" s="7">
        <f t="shared" si="24"/>
        <v>216.30555555599858</v>
      </c>
      <c r="B570" s="8">
        <f t="shared" si="26"/>
        <v>42951.805555555999</v>
      </c>
      <c r="C570" s="9">
        <f t="shared" si="25"/>
        <v>42951.812500000444</v>
      </c>
      <c r="D570" s="27">
        <v>0</v>
      </c>
      <c r="E570" s="27">
        <v>0</v>
      </c>
      <c r="F570" s="27">
        <v>0</v>
      </c>
      <c r="G570" s="2">
        <v>31</v>
      </c>
      <c r="H570" s="27">
        <v>76.099999999999994</v>
      </c>
      <c r="I570" s="2">
        <v>0</v>
      </c>
      <c r="J570" s="2">
        <v>0</v>
      </c>
      <c r="K570" s="27">
        <v>0</v>
      </c>
      <c r="L570" s="2">
        <v>0</v>
      </c>
      <c r="M570" s="27">
        <v>933.1</v>
      </c>
      <c r="N570" s="53">
        <v>0</v>
      </c>
      <c r="O570" s="27">
        <v>0</v>
      </c>
    </row>
    <row r="571" spans="1:15" x14ac:dyDescent="0.2">
      <c r="A571" s="7">
        <f t="shared" si="24"/>
        <v>216.31250000044383</v>
      </c>
      <c r="B571" s="8">
        <f t="shared" si="26"/>
        <v>42951.812500000444</v>
      </c>
      <c r="C571" s="9">
        <f t="shared" si="25"/>
        <v>42951.819444444889</v>
      </c>
      <c r="D571" s="27">
        <v>0</v>
      </c>
      <c r="E571" s="27">
        <v>0</v>
      </c>
      <c r="F571" s="27">
        <v>0</v>
      </c>
      <c r="G571" s="2">
        <v>30.7</v>
      </c>
      <c r="H571" s="27">
        <v>76.5</v>
      </c>
      <c r="I571" s="2">
        <v>0</v>
      </c>
      <c r="J571" s="2">
        <v>0</v>
      </c>
      <c r="K571" s="27">
        <v>0</v>
      </c>
      <c r="L571" s="2">
        <v>0</v>
      </c>
      <c r="M571" s="27">
        <v>933.2</v>
      </c>
      <c r="N571" s="53">
        <v>0</v>
      </c>
      <c r="O571" s="27">
        <v>0</v>
      </c>
    </row>
    <row r="572" spans="1:15" x14ac:dyDescent="0.2">
      <c r="A572" s="7">
        <f t="shared" si="24"/>
        <v>216.31944444488909</v>
      </c>
      <c r="B572" s="8">
        <f t="shared" si="26"/>
        <v>42951.819444444889</v>
      </c>
      <c r="C572" s="9">
        <f t="shared" si="25"/>
        <v>42951.826388889334</v>
      </c>
      <c r="D572" s="27">
        <v>0</v>
      </c>
      <c r="E572" s="27">
        <v>0</v>
      </c>
      <c r="F572" s="27">
        <v>0</v>
      </c>
      <c r="G572" s="2">
        <v>30.6</v>
      </c>
      <c r="H572" s="27">
        <v>75.900000000000006</v>
      </c>
      <c r="I572" s="2">
        <v>0</v>
      </c>
      <c r="J572" s="2">
        <v>0</v>
      </c>
      <c r="K572" s="27">
        <v>0</v>
      </c>
      <c r="L572" s="2">
        <v>0</v>
      </c>
      <c r="M572" s="27">
        <v>933.4</v>
      </c>
      <c r="N572" s="53">
        <v>0</v>
      </c>
      <c r="O572" s="27">
        <v>0</v>
      </c>
    </row>
    <row r="573" spans="1:15" x14ac:dyDescent="0.2">
      <c r="A573" s="7">
        <f t="shared" si="24"/>
        <v>216.32638888933434</v>
      </c>
      <c r="B573" s="8">
        <f t="shared" si="26"/>
        <v>42951.826388889334</v>
      </c>
      <c r="C573" s="9">
        <f t="shared" si="25"/>
        <v>42951.83333333378</v>
      </c>
      <c r="D573" s="27">
        <v>0</v>
      </c>
      <c r="E573" s="27">
        <v>0</v>
      </c>
      <c r="F573" s="27">
        <v>0</v>
      </c>
      <c r="G573" s="2">
        <v>30.6</v>
      </c>
      <c r="H573" s="27">
        <v>77.7</v>
      </c>
      <c r="I573" s="2">
        <v>0</v>
      </c>
      <c r="J573" s="2">
        <v>0</v>
      </c>
      <c r="K573" s="27">
        <v>0</v>
      </c>
      <c r="L573" s="2">
        <v>0</v>
      </c>
      <c r="M573" s="27">
        <v>933.5</v>
      </c>
      <c r="N573" s="53">
        <v>0</v>
      </c>
      <c r="O573" s="27">
        <v>0</v>
      </c>
    </row>
    <row r="574" spans="1:15" x14ac:dyDescent="0.2">
      <c r="A574" s="7">
        <f t="shared" si="24"/>
        <v>216.33333333377959</v>
      </c>
      <c r="B574" s="8">
        <f t="shared" si="26"/>
        <v>42951.83333333378</v>
      </c>
      <c r="C574" s="9">
        <f t="shared" si="25"/>
        <v>42951.840277778225</v>
      </c>
      <c r="D574" s="27">
        <v>0</v>
      </c>
      <c r="E574" s="27">
        <v>0</v>
      </c>
      <c r="F574" s="27">
        <v>0</v>
      </c>
      <c r="G574" s="2">
        <v>30</v>
      </c>
      <c r="H574" s="27">
        <v>78.2</v>
      </c>
      <c r="I574" s="2">
        <v>0</v>
      </c>
      <c r="J574" s="2">
        <v>0</v>
      </c>
      <c r="K574" s="27">
        <v>0</v>
      </c>
      <c r="L574" s="2">
        <v>0</v>
      </c>
      <c r="M574" s="27">
        <v>933.7</v>
      </c>
      <c r="N574" s="53">
        <v>0</v>
      </c>
      <c r="O574" s="27">
        <v>0</v>
      </c>
    </row>
    <row r="575" spans="1:15" x14ac:dyDescent="0.2">
      <c r="A575" s="7">
        <f t="shared" si="24"/>
        <v>216.34027777822484</v>
      </c>
      <c r="B575" s="8">
        <f t="shared" si="26"/>
        <v>42951.840277778225</v>
      </c>
      <c r="C575" s="9">
        <f t="shared" si="25"/>
        <v>42951.84722222267</v>
      </c>
      <c r="D575" s="27">
        <v>0</v>
      </c>
      <c r="E575" s="27">
        <v>0</v>
      </c>
      <c r="F575" s="27">
        <v>0</v>
      </c>
      <c r="G575" s="2">
        <v>30.2</v>
      </c>
      <c r="H575" s="27">
        <v>75</v>
      </c>
      <c r="I575" s="2">
        <v>0</v>
      </c>
      <c r="J575" s="2">
        <v>0.7</v>
      </c>
      <c r="K575" s="27">
        <v>18.899999999999999</v>
      </c>
      <c r="L575" s="2">
        <v>0</v>
      </c>
      <c r="M575" s="27">
        <v>933.8</v>
      </c>
      <c r="N575" s="53">
        <v>0</v>
      </c>
      <c r="O575" s="27">
        <v>0</v>
      </c>
    </row>
    <row r="576" spans="1:15" x14ac:dyDescent="0.2">
      <c r="A576" s="7">
        <f t="shared" si="24"/>
        <v>216.3472222226701</v>
      </c>
      <c r="B576" s="8">
        <f t="shared" si="26"/>
        <v>42951.84722222267</v>
      </c>
      <c r="C576" s="9">
        <f t="shared" si="25"/>
        <v>42951.854166667115</v>
      </c>
      <c r="D576" s="27">
        <v>0</v>
      </c>
      <c r="E576" s="27">
        <v>0</v>
      </c>
      <c r="F576" s="27">
        <v>0</v>
      </c>
      <c r="G576" s="2">
        <v>30.1</v>
      </c>
      <c r="H576" s="27">
        <v>76.400000000000006</v>
      </c>
      <c r="I576" s="2">
        <v>0.2</v>
      </c>
      <c r="J576" s="2">
        <v>1.1000000000000001</v>
      </c>
      <c r="K576" s="27">
        <v>18.899999999999999</v>
      </c>
      <c r="L576" s="2">
        <v>0</v>
      </c>
      <c r="M576" s="27">
        <v>933.9</v>
      </c>
      <c r="N576" s="53">
        <v>0</v>
      </c>
      <c r="O576" s="27">
        <v>0</v>
      </c>
    </row>
    <row r="577" spans="1:15" x14ac:dyDescent="0.2">
      <c r="A577" s="7">
        <f t="shared" si="24"/>
        <v>216.35416666711535</v>
      </c>
      <c r="B577" s="8">
        <f t="shared" si="26"/>
        <v>42951.854166667115</v>
      </c>
      <c r="C577" s="9">
        <f t="shared" si="25"/>
        <v>42951.861111111561</v>
      </c>
      <c r="D577" s="27">
        <v>0</v>
      </c>
      <c r="E577" s="27">
        <v>0</v>
      </c>
      <c r="F577" s="27">
        <v>0</v>
      </c>
      <c r="G577" s="2">
        <v>30</v>
      </c>
      <c r="H577" s="27">
        <v>77.7</v>
      </c>
      <c r="I577" s="2">
        <v>0.1</v>
      </c>
      <c r="J577" s="2">
        <v>1.1000000000000001</v>
      </c>
      <c r="K577" s="27">
        <v>19.899999999999999</v>
      </c>
      <c r="L577" s="2">
        <v>0.4</v>
      </c>
      <c r="M577" s="27">
        <v>934</v>
      </c>
      <c r="N577" s="53">
        <v>0</v>
      </c>
      <c r="O577" s="27">
        <v>0</v>
      </c>
    </row>
    <row r="578" spans="1:15" x14ac:dyDescent="0.2">
      <c r="A578" s="7">
        <f t="shared" si="24"/>
        <v>216.3611111115606</v>
      </c>
      <c r="B578" s="8">
        <f t="shared" si="26"/>
        <v>42951.861111111561</v>
      </c>
      <c r="C578" s="9">
        <f t="shared" si="25"/>
        <v>42951.868055556006</v>
      </c>
      <c r="D578" s="27">
        <v>0</v>
      </c>
      <c r="E578" s="27">
        <v>0</v>
      </c>
      <c r="F578" s="27">
        <v>0</v>
      </c>
      <c r="G578" s="2">
        <v>29.9</v>
      </c>
      <c r="H578" s="27">
        <v>78.900000000000006</v>
      </c>
      <c r="I578" s="2">
        <v>0.1</v>
      </c>
      <c r="J578" s="2">
        <v>1.1000000000000001</v>
      </c>
      <c r="K578" s="27">
        <v>22.3</v>
      </c>
      <c r="L578" s="2">
        <v>0</v>
      </c>
      <c r="M578" s="27">
        <v>934.2</v>
      </c>
      <c r="N578" s="53">
        <v>0</v>
      </c>
      <c r="O578" s="27">
        <v>0</v>
      </c>
    </row>
    <row r="579" spans="1:15" x14ac:dyDescent="0.2">
      <c r="A579" s="7">
        <f t="shared" si="24"/>
        <v>216.36805555600586</v>
      </c>
      <c r="B579" s="8">
        <f t="shared" si="26"/>
        <v>42951.868055556006</v>
      </c>
      <c r="C579" s="9">
        <f t="shared" si="25"/>
        <v>42951.875000000451</v>
      </c>
      <c r="D579" s="27">
        <v>0</v>
      </c>
      <c r="E579" s="27">
        <v>0</v>
      </c>
      <c r="F579" s="27">
        <v>0</v>
      </c>
      <c r="G579" s="2">
        <v>29.8</v>
      </c>
      <c r="H579" s="27">
        <v>79.7</v>
      </c>
      <c r="I579" s="2">
        <v>0.2</v>
      </c>
      <c r="J579" s="2">
        <v>1.6</v>
      </c>
      <c r="K579" s="27">
        <v>22.2</v>
      </c>
      <c r="L579" s="2">
        <v>0</v>
      </c>
      <c r="M579" s="27">
        <v>934.2</v>
      </c>
      <c r="N579" s="53">
        <v>0</v>
      </c>
      <c r="O579" s="27">
        <v>0</v>
      </c>
    </row>
    <row r="580" spans="1:15" x14ac:dyDescent="0.2">
      <c r="A580" s="7">
        <f t="shared" si="24"/>
        <v>216.37500000045111</v>
      </c>
      <c r="B580" s="8">
        <f t="shared" si="26"/>
        <v>42951.875000000451</v>
      </c>
      <c r="C580" s="9">
        <f t="shared" si="25"/>
        <v>42951.881944444896</v>
      </c>
      <c r="D580" s="27">
        <v>0</v>
      </c>
      <c r="E580" s="27">
        <v>0</v>
      </c>
      <c r="F580" s="27">
        <v>0</v>
      </c>
      <c r="G580" s="2">
        <v>29.6</v>
      </c>
      <c r="H580" s="27">
        <v>80.599999999999994</v>
      </c>
      <c r="I580" s="2">
        <v>0.3</v>
      </c>
      <c r="J580" s="2">
        <v>1.6</v>
      </c>
      <c r="K580" s="27">
        <v>20.5</v>
      </c>
      <c r="L580" s="2">
        <v>0.7</v>
      </c>
      <c r="M580" s="27">
        <v>934.2</v>
      </c>
      <c r="N580" s="53">
        <v>0</v>
      </c>
      <c r="O580" s="27">
        <v>0</v>
      </c>
    </row>
    <row r="581" spans="1:15" x14ac:dyDescent="0.2">
      <c r="A581" s="7">
        <f t="shared" si="24"/>
        <v>216.38194444489636</v>
      </c>
      <c r="B581" s="8">
        <f t="shared" si="26"/>
        <v>42951.881944444896</v>
      </c>
      <c r="C581" s="9">
        <f t="shared" si="25"/>
        <v>42951.888888889342</v>
      </c>
      <c r="D581" s="27">
        <v>0</v>
      </c>
      <c r="E581" s="27">
        <v>0</v>
      </c>
      <c r="F581" s="27">
        <v>0</v>
      </c>
      <c r="G581" s="2">
        <v>29.8</v>
      </c>
      <c r="H581" s="27">
        <v>79.099999999999994</v>
      </c>
      <c r="I581" s="2">
        <v>0.6</v>
      </c>
      <c r="J581" s="2">
        <v>1.9</v>
      </c>
      <c r="K581" s="27">
        <v>28.5</v>
      </c>
      <c r="L581" s="2">
        <v>6</v>
      </c>
      <c r="M581" s="27">
        <v>934.2</v>
      </c>
      <c r="N581" s="53">
        <v>0</v>
      </c>
      <c r="O581" s="27">
        <v>0</v>
      </c>
    </row>
    <row r="582" spans="1:15" x14ac:dyDescent="0.2">
      <c r="A582" s="7">
        <f t="shared" si="24"/>
        <v>216.38888888934162</v>
      </c>
      <c r="B582" s="8">
        <f t="shared" si="26"/>
        <v>42951.888888889342</v>
      </c>
      <c r="C582" s="9">
        <f t="shared" si="25"/>
        <v>42951.895833333787</v>
      </c>
      <c r="D582" s="27">
        <v>0</v>
      </c>
      <c r="E582" s="27">
        <v>0</v>
      </c>
      <c r="F582" s="27">
        <v>0</v>
      </c>
      <c r="G582" s="2">
        <v>29.7</v>
      </c>
      <c r="H582" s="27">
        <v>80.099999999999994</v>
      </c>
      <c r="I582" s="2">
        <v>0.2</v>
      </c>
      <c r="J582" s="2">
        <v>1.4</v>
      </c>
      <c r="K582" s="27">
        <v>14.6</v>
      </c>
      <c r="L582" s="2">
        <v>4.5</v>
      </c>
      <c r="M582" s="27">
        <v>934.2</v>
      </c>
      <c r="N582" s="53">
        <v>0</v>
      </c>
      <c r="O582" s="27">
        <v>0</v>
      </c>
    </row>
    <row r="583" spans="1:15" x14ac:dyDescent="0.2">
      <c r="A583" s="7">
        <f t="shared" si="24"/>
        <v>216.39583333378687</v>
      </c>
      <c r="B583" s="8">
        <f t="shared" si="26"/>
        <v>42951.895833333787</v>
      </c>
      <c r="C583" s="9">
        <f t="shared" si="25"/>
        <v>42951.902777778232</v>
      </c>
      <c r="D583" s="27">
        <v>0</v>
      </c>
      <c r="E583" s="27">
        <v>0</v>
      </c>
      <c r="F583" s="27">
        <v>0</v>
      </c>
      <c r="G583" s="2">
        <v>29.4</v>
      </c>
      <c r="H583" s="27">
        <v>81.400000000000006</v>
      </c>
      <c r="I583" s="2">
        <v>0.2</v>
      </c>
      <c r="J583" s="2">
        <v>1.1000000000000001</v>
      </c>
      <c r="K583" s="27">
        <v>8.1999999999999993</v>
      </c>
      <c r="L583" s="2">
        <v>0</v>
      </c>
      <c r="M583" s="27">
        <v>934.1</v>
      </c>
      <c r="N583" s="53">
        <v>0</v>
      </c>
      <c r="O583" s="27">
        <v>0</v>
      </c>
    </row>
    <row r="584" spans="1:15" x14ac:dyDescent="0.2">
      <c r="A584" s="7">
        <f t="shared" si="24"/>
        <v>216.40277777823212</v>
      </c>
      <c r="B584" s="8">
        <f t="shared" si="26"/>
        <v>42951.902777778232</v>
      </c>
      <c r="C584" s="9">
        <f t="shared" si="25"/>
        <v>42951.909722222677</v>
      </c>
      <c r="D584" s="27">
        <v>0</v>
      </c>
      <c r="E584" s="27">
        <v>0</v>
      </c>
      <c r="F584" s="27">
        <v>0</v>
      </c>
      <c r="G584" s="2">
        <v>29.2</v>
      </c>
      <c r="H584" s="27">
        <v>82</v>
      </c>
      <c r="I584" s="2">
        <v>0.3</v>
      </c>
      <c r="J584" s="2">
        <v>1.6</v>
      </c>
      <c r="K584" s="27">
        <v>8.1999999999999993</v>
      </c>
      <c r="L584" s="2">
        <v>0</v>
      </c>
      <c r="M584" s="27">
        <v>934.1</v>
      </c>
      <c r="N584" s="53">
        <v>0</v>
      </c>
      <c r="O584" s="27">
        <v>0</v>
      </c>
    </row>
    <row r="585" spans="1:15" x14ac:dyDescent="0.2">
      <c r="A585" s="7">
        <f t="shared" si="24"/>
        <v>216.40972222267737</v>
      </c>
      <c r="B585" s="8">
        <f t="shared" si="26"/>
        <v>42951.909722222677</v>
      </c>
      <c r="C585" s="9">
        <f t="shared" si="25"/>
        <v>42951.916666667123</v>
      </c>
      <c r="D585" s="27">
        <v>0</v>
      </c>
      <c r="E585" s="27">
        <v>0</v>
      </c>
      <c r="F585" s="27">
        <v>0</v>
      </c>
      <c r="G585" s="2">
        <v>29.2</v>
      </c>
      <c r="H585" s="27">
        <v>82</v>
      </c>
      <c r="I585" s="2">
        <v>0.4</v>
      </c>
      <c r="J585" s="2">
        <v>1.9</v>
      </c>
      <c r="K585" s="27">
        <v>7.9</v>
      </c>
      <c r="L585" s="2">
        <v>0.1</v>
      </c>
      <c r="M585" s="27">
        <v>934.2</v>
      </c>
      <c r="N585" s="53">
        <v>0</v>
      </c>
      <c r="O585" s="27">
        <v>0</v>
      </c>
    </row>
    <row r="586" spans="1:15" x14ac:dyDescent="0.2">
      <c r="A586" s="7">
        <f t="shared" si="24"/>
        <v>216.41666666712263</v>
      </c>
      <c r="B586" s="8">
        <f t="shared" si="26"/>
        <v>42951.916666667123</v>
      </c>
      <c r="C586" s="9">
        <f t="shared" si="25"/>
        <v>42951.923611111568</v>
      </c>
      <c r="D586" s="27">
        <v>0</v>
      </c>
      <c r="E586" s="27">
        <v>0</v>
      </c>
      <c r="F586" s="27">
        <v>0</v>
      </c>
      <c r="G586" s="2">
        <v>29.4</v>
      </c>
      <c r="H586" s="27">
        <v>81.2</v>
      </c>
      <c r="I586" s="2">
        <v>0.2</v>
      </c>
      <c r="J586" s="2">
        <v>1.4</v>
      </c>
      <c r="K586" s="27">
        <v>34.1</v>
      </c>
      <c r="L586" s="2">
        <v>4.4000000000000004</v>
      </c>
      <c r="M586" s="27">
        <v>934.3</v>
      </c>
      <c r="N586" s="53">
        <v>0</v>
      </c>
      <c r="O586" s="27">
        <v>0</v>
      </c>
    </row>
    <row r="587" spans="1:15" x14ac:dyDescent="0.2">
      <c r="A587" s="7">
        <f t="shared" si="24"/>
        <v>216.42361111156788</v>
      </c>
      <c r="B587" s="8">
        <f t="shared" si="26"/>
        <v>42951.923611111568</v>
      </c>
      <c r="C587" s="9">
        <f t="shared" si="25"/>
        <v>42951.930555556013</v>
      </c>
      <c r="D587" s="27">
        <v>0</v>
      </c>
      <c r="E587" s="27">
        <v>0</v>
      </c>
      <c r="F587" s="27">
        <v>0</v>
      </c>
      <c r="G587" s="2">
        <v>29.2</v>
      </c>
      <c r="H587" s="27">
        <v>82</v>
      </c>
      <c r="I587" s="2">
        <v>0.1</v>
      </c>
      <c r="J587" s="2">
        <v>1.9</v>
      </c>
      <c r="K587" s="27">
        <v>54.1</v>
      </c>
      <c r="L587" s="2">
        <v>5.5</v>
      </c>
      <c r="M587" s="27">
        <v>934.5</v>
      </c>
      <c r="N587" s="53">
        <v>0</v>
      </c>
      <c r="O587" s="27">
        <v>0</v>
      </c>
    </row>
    <row r="588" spans="1:15" x14ac:dyDescent="0.2">
      <c r="A588" s="7">
        <f t="shared" si="24"/>
        <v>216.43055555601313</v>
      </c>
      <c r="B588" s="8">
        <f t="shared" si="26"/>
        <v>42951.930555556013</v>
      </c>
      <c r="C588" s="9">
        <f t="shared" si="25"/>
        <v>42951.937500000458</v>
      </c>
      <c r="D588" s="27">
        <v>0</v>
      </c>
      <c r="E588" s="27">
        <v>0</v>
      </c>
      <c r="F588" s="27">
        <v>0</v>
      </c>
      <c r="G588" s="2">
        <v>29</v>
      </c>
      <c r="H588" s="27">
        <v>85</v>
      </c>
      <c r="I588" s="2">
        <v>0</v>
      </c>
      <c r="J588" s="2">
        <v>1.1000000000000001</v>
      </c>
      <c r="K588" s="27">
        <v>64.2</v>
      </c>
      <c r="L588" s="2">
        <v>2.9</v>
      </c>
      <c r="M588" s="27">
        <v>934.5</v>
      </c>
      <c r="N588" s="53">
        <v>0</v>
      </c>
      <c r="O588" s="27">
        <v>0</v>
      </c>
    </row>
    <row r="589" spans="1:15" x14ac:dyDescent="0.2">
      <c r="A589" s="7">
        <f t="shared" si="24"/>
        <v>216.43750000045839</v>
      </c>
      <c r="B589" s="8">
        <f t="shared" si="26"/>
        <v>42951.937500000458</v>
      </c>
      <c r="C589" s="9">
        <f t="shared" si="25"/>
        <v>42951.944444444904</v>
      </c>
      <c r="D589" s="27">
        <v>0</v>
      </c>
      <c r="E589" s="27">
        <v>0</v>
      </c>
      <c r="F589" s="27">
        <v>0</v>
      </c>
      <c r="G589" s="2">
        <v>28.9</v>
      </c>
      <c r="H589" s="27">
        <v>84.7</v>
      </c>
      <c r="I589" s="2">
        <v>0.5</v>
      </c>
      <c r="J589" s="2">
        <v>2.1</v>
      </c>
      <c r="K589" s="27">
        <v>42.5</v>
      </c>
      <c r="L589" s="2">
        <v>8.6999999999999993</v>
      </c>
      <c r="M589" s="27">
        <v>934.5</v>
      </c>
      <c r="N589" s="53">
        <v>0</v>
      </c>
      <c r="O589" s="27">
        <v>0</v>
      </c>
    </row>
    <row r="590" spans="1:15" x14ac:dyDescent="0.2">
      <c r="A590" s="7">
        <f t="shared" si="24"/>
        <v>216.44444444490364</v>
      </c>
      <c r="B590" s="8">
        <f t="shared" si="26"/>
        <v>42951.944444444904</v>
      </c>
      <c r="C590" s="9">
        <f t="shared" si="25"/>
        <v>42951.951388889349</v>
      </c>
      <c r="D590" s="27">
        <v>0</v>
      </c>
      <c r="E590" s="27">
        <v>0</v>
      </c>
      <c r="F590" s="27">
        <v>0</v>
      </c>
      <c r="G590" s="2">
        <v>28.8</v>
      </c>
      <c r="H590" s="27">
        <v>84.3</v>
      </c>
      <c r="I590" s="2">
        <v>0.6</v>
      </c>
      <c r="J590" s="2">
        <v>2.1</v>
      </c>
      <c r="K590" s="27">
        <v>88.3</v>
      </c>
      <c r="L590" s="2">
        <v>9.3000000000000007</v>
      </c>
      <c r="M590" s="27">
        <v>934.5</v>
      </c>
      <c r="N590" s="53">
        <v>0</v>
      </c>
      <c r="O590" s="27">
        <v>0</v>
      </c>
    </row>
    <row r="591" spans="1:15" x14ac:dyDescent="0.2">
      <c r="A591" s="7">
        <f t="shared" si="24"/>
        <v>216.45138888934889</v>
      </c>
      <c r="B591" s="8">
        <f t="shared" si="26"/>
        <v>42951.951388889349</v>
      </c>
      <c r="C591" s="9">
        <f t="shared" si="25"/>
        <v>42951.958333333794</v>
      </c>
      <c r="D591" s="27">
        <v>0</v>
      </c>
      <c r="E591" s="27">
        <v>0</v>
      </c>
      <c r="F591" s="27">
        <v>0</v>
      </c>
      <c r="G591" s="2">
        <v>28.7</v>
      </c>
      <c r="H591" s="27">
        <v>85.2</v>
      </c>
      <c r="I591" s="2">
        <v>0.8</v>
      </c>
      <c r="J591" s="2">
        <v>1.9</v>
      </c>
      <c r="K591" s="27">
        <v>95.6</v>
      </c>
      <c r="L591" s="2">
        <v>4.7</v>
      </c>
      <c r="M591" s="27">
        <v>934.5</v>
      </c>
      <c r="N591" s="53">
        <v>0</v>
      </c>
      <c r="O591" s="27">
        <v>0</v>
      </c>
    </row>
    <row r="592" spans="1:15" x14ac:dyDescent="0.2">
      <c r="A592" s="7">
        <f t="shared" si="24"/>
        <v>216.45833333379414</v>
      </c>
      <c r="B592" s="8">
        <f t="shared" si="26"/>
        <v>42951.958333333794</v>
      </c>
      <c r="C592" s="9">
        <f t="shared" si="25"/>
        <v>42951.965277778239</v>
      </c>
      <c r="D592" s="27">
        <v>0</v>
      </c>
      <c r="E592" s="27">
        <v>0</v>
      </c>
      <c r="F592" s="27">
        <v>0</v>
      </c>
      <c r="G592" s="2">
        <v>28.5</v>
      </c>
      <c r="H592" s="27">
        <v>85.7</v>
      </c>
      <c r="I592" s="2">
        <v>0.3</v>
      </c>
      <c r="J592" s="2">
        <v>1.9</v>
      </c>
      <c r="K592" s="27">
        <v>64.8</v>
      </c>
      <c r="L592" s="2">
        <v>12.5</v>
      </c>
      <c r="M592" s="27">
        <v>934.7</v>
      </c>
      <c r="N592" s="53">
        <v>0</v>
      </c>
      <c r="O592" s="27">
        <v>0</v>
      </c>
    </row>
    <row r="593" spans="1:15" x14ac:dyDescent="0.2">
      <c r="A593" s="7">
        <f t="shared" si="24"/>
        <v>216.4652777782394</v>
      </c>
      <c r="B593" s="8">
        <f t="shared" si="26"/>
        <v>42951.965277778239</v>
      </c>
      <c r="C593" s="9">
        <f t="shared" si="25"/>
        <v>42951.972222222685</v>
      </c>
      <c r="D593" s="27">
        <v>0</v>
      </c>
      <c r="E593" s="27">
        <v>0</v>
      </c>
      <c r="F593" s="27">
        <v>0</v>
      </c>
      <c r="G593" s="2">
        <v>28.7</v>
      </c>
      <c r="H593" s="27">
        <v>84.8</v>
      </c>
      <c r="I593" s="2">
        <v>0.1</v>
      </c>
      <c r="J593" s="2">
        <v>1.1000000000000001</v>
      </c>
      <c r="K593" s="27">
        <v>42.6</v>
      </c>
      <c r="L593" s="2">
        <v>3.8</v>
      </c>
      <c r="M593" s="27">
        <v>934.8</v>
      </c>
      <c r="N593" s="53">
        <v>0</v>
      </c>
      <c r="O593" s="27">
        <v>0</v>
      </c>
    </row>
    <row r="594" spans="1:15" x14ac:dyDescent="0.2">
      <c r="A594" s="7">
        <f t="shared" si="24"/>
        <v>216.47222222268465</v>
      </c>
      <c r="B594" s="8">
        <f t="shared" si="26"/>
        <v>42951.972222222685</v>
      </c>
      <c r="C594" s="9">
        <f t="shared" si="25"/>
        <v>42951.97916666713</v>
      </c>
      <c r="D594" s="27">
        <v>0</v>
      </c>
      <c r="E594" s="27">
        <v>0</v>
      </c>
      <c r="F594" s="27">
        <v>0</v>
      </c>
      <c r="G594" s="2">
        <v>28.7</v>
      </c>
      <c r="H594" s="27">
        <v>85.4</v>
      </c>
      <c r="I594" s="2">
        <v>0</v>
      </c>
      <c r="J594" s="2">
        <v>1.1000000000000001</v>
      </c>
      <c r="K594" s="27">
        <v>58</v>
      </c>
      <c r="L594" s="2">
        <v>0</v>
      </c>
      <c r="M594" s="27">
        <v>934.8</v>
      </c>
      <c r="N594" s="53">
        <v>0</v>
      </c>
      <c r="O594" s="27">
        <v>0</v>
      </c>
    </row>
    <row r="595" spans="1:15" x14ac:dyDescent="0.2">
      <c r="A595" s="7">
        <f t="shared" si="24"/>
        <v>216.4791666671299</v>
      </c>
      <c r="B595" s="8">
        <f t="shared" si="26"/>
        <v>42951.97916666713</v>
      </c>
      <c r="C595" s="9">
        <f t="shared" si="25"/>
        <v>42951.986111111575</v>
      </c>
      <c r="D595" s="27">
        <v>0</v>
      </c>
      <c r="E595" s="27">
        <v>0</v>
      </c>
      <c r="F595" s="27">
        <v>0</v>
      </c>
      <c r="G595" s="2">
        <v>28.7</v>
      </c>
      <c r="H595" s="27">
        <v>85.8</v>
      </c>
      <c r="I595" s="2">
        <v>0.5</v>
      </c>
      <c r="J595" s="2">
        <v>2.4</v>
      </c>
      <c r="K595" s="27">
        <v>90.5</v>
      </c>
      <c r="L595" s="2">
        <v>14.6</v>
      </c>
      <c r="M595" s="27">
        <v>934.6</v>
      </c>
      <c r="N595" s="53">
        <v>0</v>
      </c>
      <c r="O595" s="27">
        <v>0</v>
      </c>
    </row>
    <row r="596" spans="1:15" x14ac:dyDescent="0.2">
      <c r="A596" s="7">
        <f t="shared" si="24"/>
        <v>216.48611111157516</v>
      </c>
      <c r="B596" s="8">
        <f t="shared" si="26"/>
        <v>42951.986111111575</v>
      </c>
      <c r="C596" s="9">
        <f t="shared" si="25"/>
        <v>42951.99305555602</v>
      </c>
      <c r="D596" s="27">
        <v>0</v>
      </c>
      <c r="E596" s="27">
        <v>0</v>
      </c>
      <c r="F596" s="27">
        <v>0</v>
      </c>
      <c r="G596" s="2">
        <v>28.7</v>
      </c>
      <c r="H596" s="27">
        <v>86.4</v>
      </c>
      <c r="I596" s="2">
        <v>0.4</v>
      </c>
      <c r="J596" s="2">
        <v>2.4</v>
      </c>
      <c r="K596" s="27">
        <v>44.7</v>
      </c>
      <c r="L596" s="2">
        <v>9.3000000000000007</v>
      </c>
      <c r="M596" s="27">
        <v>934.7</v>
      </c>
      <c r="N596" s="53">
        <v>0</v>
      </c>
      <c r="O596" s="27">
        <v>0</v>
      </c>
    </row>
    <row r="597" spans="1:15" x14ac:dyDescent="0.2">
      <c r="A597" s="11">
        <f t="shared" si="24"/>
        <v>216.49305555602041</v>
      </c>
      <c r="B597" s="12">
        <f t="shared" si="26"/>
        <v>42951.99305555602</v>
      </c>
      <c r="C597" s="13">
        <f t="shared" si="25"/>
        <v>42952.000000000466</v>
      </c>
      <c r="D597" s="30">
        <v>0</v>
      </c>
      <c r="E597" s="30">
        <v>0</v>
      </c>
      <c r="F597" s="30">
        <v>0</v>
      </c>
      <c r="G597" s="31">
        <v>28.5</v>
      </c>
      <c r="H597" s="30">
        <v>87.3</v>
      </c>
      <c r="I597" s="31">
        <v>0.6</v>
      </c>
      <c r="J597" s="31">
        <v>1.9</v>
      </c>
      <c r="K597" s="30">
        <v>14.4</v>
      </c>
      <c r="L597" s="31">
        <v>8.9</v>
      </c>
      <c r="M597" s="30">
        <v>934.6</v>
      </c>
      <c r="N597" s="54">
        <v>0</v>
      </c>
      <c r="O597" s="30">
        <v>0</v>
      </c>
    </row>
    <row r="598" spans="1:15" x14ac:dyDescent="0.2">
      <c r="A598" s="7">
        <f t="shared" si="24"/>
        <v>216.50000000046566</v>
      </c>
      <c r="B598" s="8">
        <f t="shared" si="26"/>
        <v>42952.000000000466</v>
      </c>
      <c r="C598" s="9">
        <f t="shared" si="25"/>
        <v>42952.006944444911</v>
      </c>
      <c r="D598" s="27">
        <v>0</v>
      </c>
      <c r="E598" s="27">
        <v>0</v>
      </c>
      <c r="F598" s="27">
        <v>0</v>
      </c>
      <c r="G598" s="2">
        <v>28.2</v>
      </c>
      <c r="H598" s="27">
        <v>88.7</v>
      </c>
      <c r="I598" s="2">
        <v>1.6</v>
      </c>
      <c r="J598" s="2">
        <v>2.9</v>
      </c>
      <c r="K598" s="27">
        <v>10.5</v>
      </c>
      <c r="L598" s="2">
        <v>36.700000000000003</v>
      </c>
      <c r="M598" s="27">
        <v>934.6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216.50694444491091</v>
      </c>
      <c r="B599" s="8">
        <f t="shared" si="26"/>
        <v>42952.006944444911</v>
      </c>
      <c r="C599" s="9">
        <f t="shared" ref="C599:C662" si="28">IF(B599="","",B599+TIMEVALUE("0:10"))</f>
        <v>42952.013888889356</v>
      </c>
      <c r="D599" s="27">
        <v>0</v>
      </c>
      <c r="E599" s="27">
        <v>0</v>
      </c>
      <c r="F599" s="27">
        <v>0</v>
      </c>
      <c r="G599" s="2">
        <v>28.1</v>
      </c>
      <c r="H599" s="27">
        <v>89.2</v>
      </c>
      <c r="I599" s="2">
        <v>1.3</v>
      </c>
      <c r="J599" s="2">
        <v>3.1</v>
      </c>
      <c r="K599" s="27">
        <v>46.5</v>
      </c>
      <c r="L599" s="2">
        <v>27</v>
      </c>
      <c r="M599" s="27">
        <v>934.5</v>
      </c>
      <c r="N599" s="53">
        <v>0</v>
      </c>
      <c r="O599" s="27">
        <v>0</v>
      </c>
    </row>
    <row r="600" spans="1:15" x14ac:dyDescent="0.2">
      <c r="A600" s="7">
        <f t="shared" si="27"/>
        <v>216.51388888935617</v>
      </c>
      <c r="B600" s="8">
        <f t="shared" si="26"/>
        <v>42952.013888889356</v>
      </c>
      <c r="C600" s="9">
        <f t="shared" si="28"/>
        <v>42952.020833333801</v>
      </c>
      <c r="D600" s="27">
        <v>0</v>
      </c>
      <c r="E600" s="27">
        <v>0</v>
      </c>
      <c r="F600" s="27">
        <v>0</v>
      </c>
      <c r="G600" s="2">
        <v>28.2</v>
      </c>
      <c r="H600" s="27">
        <v>87.7</v>
      </c>
      <c r="I600" s="2">
        <v>0.4</v>
      </c>
      <c r="J600" s="2">
        <v>2.9</v>
      </c>
      <c r="K600" s="27">
        <v>70.7</v>
      </c>
      <c r="L600" s="2">
        <v>18.2</v>
      </c>
      <c r="M600" s="27">
        <v>934.4</v>
      </c>
      <c r="N600" s="53">
        <v>0</v>
      </c>
      <c r="O600" s="27">
        <v>0</v>
      </c>
    </row>
    <row r="601" spans="1:15" x14ac:dyDescent="0.2">
      <c r="A601" s="7">
        <f t="shared" si="27"/>
        <v>216.52083333380142</v>
      </c>
      <c r="B601" s="8">
        <f t="shared" ref="B601:B664" si="29">B600+TIMEVALUE("0:10")</f>
        <v>42952.020833333801</v>
      </c>
      <c r="C601" s="9">
        <f t="shared" si="28"/>
        <v>42952.027777778247</v>
      </c>
      <c r="D601" s="27">
        <v>0</v>
      </c>
      <c r="E601" s="27">
        <v>0</v>
      </c>
      <c r="F601" s="27">
        <v>0</v>
      </c>
      <c r="G601" s="2">
        <v>28.2</v>
      </c>
      <c r="H601" s="27">
        <v>86.6</v>
      </c>
      <c r="I601" s="2">
        <v>0.1</v>
      </c>
      <c r="J601" s="2">
        <v>1.4</v>
      </c>
      <c r="K601" s="27">
        <v>43.7</v>
      </c>
      <c r="L601" s="2">
        <v>6.5</v>
      </c>
      <c r="M601" s="27">
        <v>934.4</v>
      </c>
      <c r="N601" s="53">
        <v>0</v>
      </c>
      <c r="O601" s="27">
        <v>0</v>
      </c>
    </row>
    <row r="602" spans="1:15" x14ac:dyDescent="0.2">
      <c r="A602" s="7">
        <f t="shared" si="27"/>
        <v>216.52777777824667</v>
      </c>
      <c r="B602" s="8">
        <f t="shared" si="29"/>
        <v>42952.027777778247</v>
      </c>
      <c r="C602" s="9">
        <f t="shared" si="28"/>
        <v>42952.034722222692</v>
      </c>
      <c r="D602" s="27">
        <v>0</v>
      </c>
      <c r="E602" s="27">
        <v>0</v>
      </c>
      <c r="F602" s="27">
        <v>0</v>
      </c>
      <c r="G602" s="2">
        <v>28.2</v>
      </c>
      <c r="H602" s="27">
        <v>87.6</v>
      </c>
      <c r="I602" s="2">
        <v>0.3</v>
      </c>
      <c r="J602" s="2">
        <v>1.9</v>
      </c>
      <c r="K602" s="27">
        <v>38</v>
      </c>
      <c r="L602" s="2">
        <v>7.3</v>
      </c>
      <c r="M602" s="27">
        <v>934.4</v>
      </c>
      <c r="N602" s="53">
        <v>0</v>
      </c>
      <c r="O602" s="27">
        <v>0</v>
      </c>
    </row>
    <row r="603" spans="1:15" x14ac:dyDescent="0.2">
      <c r="A603" s="7">
        <f t="shared" si="27"/>
        <v>216.53472222269193</v>
      </c>
      <c r="B603" s="8">
        <f t="shared" si="29"/>
        <v>42952.034722222692</v>
      </c>
      <c r="C603" s="9">
        <f t="shared" si="28"/>
        <v>42952.041666667137</v>
      </c>
      <c r="D603" s="27">
        <v>0</v>
      </c>
      <c r="E603" s="27">
        <v>0</v>
      </c>
      <c r="F603" s="27">
        <v>0</v>
      </c>
      <c r="G603" s="2">
        <v>28</v>
      </c>
      <c r="H603" s="27">
        <v>88.2</v>
      </c>
      <c r="I603" s="2">
        <v>0</v>
      </c>
      <c r="J603" s="2">
        <v>0.7</v>
      </c>
      <c r="K603" s="27">
        <v>47.7</v>
      </c>
      <c r="L603" s="2">
        <v>0</v>
      </c>
      <c r="M603" s="27">
        <v>934.3</v>
      </c>
      <c r="N603" s="53">
        <v>0</v>
      </c>
      <c r="O603" s="27">
        <v>0</v>
      </c>
    </row>
    <row r="604" spans="1:15" x14ac:dyDescent="0.2">
      <c r="A604" s="7">
        <f t="shared" si="27"/>
        <v>216.54166666713718</v>
      </c>
      <c r="B604" s="8">
        <f t="shared" si="29"/>
        <v>42952.041666667137</v>
      </c>
      <c r="C604" s="9">
        <f t="shared" si="28"/>
        <v>42952.048611111582</v>
      </c>
      <c r="D604" s="27">
        <v>0</v>
      </c>
      <c r="E604" s="27">
        <v>0</v>
      </c>
      <c r="F604" s="27">
        <v>0</v>
      </c>
      <c r="G604" s="2">
        <v>28</v>
      </c>
      <c r="H604" s="27">
        <v>88.6</v>
      </c>
      <c r="I604" s="2">
        <v>0</v>
      </c>
      <c r="J604" s="2">
        <v>0.7</v>
      </c>
      <c r="K604" s="27">
        <v>47.8</v>
      </c>
      <c r="L604" s="2">
        <v>0</v>
      </c>
      <c r="M604" s="27">
        <v>934.3</v>
      </c>
      <c r="N604" s="53">
        <v>0</v>
      </c>
      <c r="O604" s="27">
        <v>0</v>
      </c>
    </row>
    <row r="605" spans="1:15" x14ac:dyDescent="0.2">
      <c r="A605" s="7">
        <f t="shared" si="27"/>
        <v>216.54861111158243</v>
      </c>
      <c r="B605" s="8">
        <f t="shared" si="29"/>
        <v>42952.048611111582</v>
      </c>
      <c r="C605" s="9">
        <f t="shared" si="28"/>
        <v>42952.055555556028</v>
      </c>
      <c r="D605" s="27">
        <v>0</v>
      </c>
      <c r="E605" s="27">
        <v>0</v>
      </c>
      <c r="F605" s="27">
        <v>0</v>
      </c>
      <c r="G605" s="2">
        <v>27.9</v>
      </c>
      <c r="H605" s="27">
        <v>88.7</v>
      </c>
      <c r="I605" s="2">
        <v>0.1</v>
      </c>
      <c r="J605" s="2">
        <v>1.4</v>
      </c>
      <c r="K605" s="27">
        <v>44.6</v>
      </c>
      <c r="L605" s="2">
        <v>2.8</v>
      </c>
      <c r="M605" s="27">
        <v>934.3</v>
      </c>
      <c r="N605" s="53">
        <v>0</v>
      </c>
      <c r="O605" s="27">
        <v>0</v>
      </c>
    </row>
    <row r="606" spans="1:15" x14ac:dyDescent="0.2">
      <c r="A606" s="7">
        <f t="shared" si="27"/>
        <v>216.55555555602768</v>
      </c>
      <c r="B606" s="8">
        <f t="shared" si="29"/>
        <v>42952.055555556028</v>
      </c>
      <c r="C606" s="9">
        <f t="shared" si="28"/>
        <v>42952.062500000473</v>
      </c>
      <c r="D606" s="27">
        <v>0</v>
      </c>
      <c r="E606" s="27">
        <v>0</v>
      </c>
      <c r="F606" s="27">
        <v>0</v>
      </c>
      <c r="G606" s="2">
        <v>27.8</v>
      </c>
      <c r="H606" s="27">
        <v>89.2</v>
      </c>
      <c r="I606" s="2">
        <v>0.1</v>
      </c>
      <c r="J606" s="2">
        <v>1.1000000000000001</v>
      </c>
      <c r="K606" s="27">
        <v>26.4</v>
      </c>
      <c r="L606" s="2">
        <v>0</v>
      </c>
      <c r="M606" s="27">
        <v>934.2</v>
      </c>
      <c r="N606" s="53">
        <v>0</v>
      </c>
      <c r="O606" s="27">
        <v>0</v>
      </c>
    </row>
    <row r="607" spans="1:15" x14ac:dyDescent="0.2">
      <c r="A607" s="7">
        <f t="shared" si="27"/>
        <v>216.56250000047294</v>
      </c>
      <c r="B607" s="8">
        <f t="shared" si="29"/>
        <v>42952.062500000473</v>
      </c>
      <c r="C607" s="9">
        <f t="shared" si="28"/>
        <v>42952.069444444918</v>
      </c>
      <c r="D607" s="27">
        <v>0</v>
      </c>
      <c r="E607" s="27">
        <v>0</v>
      </c>
      <c r="F607" s="27">
        <v>0</v>
      </c>
      <c r="G607" s="2">
        <v>27.8</v>
      </c>
      <c r="H607" s="27">
        <v>88.9</v>
      </c>
      <c r="I607" s="2">
        <v>0</v>
      </c>
      <c r="J607" s="2">
        <v>0</v>
      </c>
      <c r="K607" s="27">
        <v>0</v>
      </c>
      <c r="L607" s="2">
        <v>0</v>
      </c>
      <c r="M607" s="27">
        <v>934.2</v>
      </c>
      <c r="N607" s="53">
        <v>0</v>
      </c>
      <c r="O607" s="27">
        <v>0</v>
      </c>
    </row>
    <row r="608" spans="1:15" x14ac:dyDescent="0.2">
      <c r="A608" s="7">
        <f t="shared" si="27"/>
        <v>216.56944444491819</v>
      </c>
      <c r="B608" s="8">
        <f t="shared" si="29"/>
        <v>42952.069444444918</v>
      </c>
      <c r="C608" s="9">
        <f t="shared" si="28"/>
        <v>42952.076388889363</v>
      </c>
      <c r="D608" s="27">
        <v>0</v>
      </c>
      <c r="E608" s="27">
        <v>0</v>
      </c>
      <c r="F608" s="27">
        <v>0</v>
      </c>
      <c r="G608" s="2">
        <v>27.9</v>
      </c>
      <c r="H608" s="27">
        <v>88.8</v>
      </c>
      <c r="I608" s="2">
        <v>0.2</v>
      </c>
      <c r="J608" s="2">
        <v>1.6</v>
      </c>
      <c r="K608" s="27">
        <v>22.9</v>
      </c>
      <c r="L608" s="2">
        <v>2.2999999999999998</v>
      </c>
      <c r="M608" s="27">
        <v>934.1</v>
      </c>
      <c r="N608" s="53">
        <v>0</v>
      </c>
      <c r="O608" s="27">
        <v>0</v>
      </c>
    </row>
    <row r="609" spans="1:15" x14ac:dyDescent="0.2">
      <c r="A609" s="7">
        <f t="shared" si="27"/>
        <v>216.57638888936344</v>
      </c>
      <c r="B609" s="8">
        <f t="shared" si="29"/>
        <v>42952.076388889363</v>
      </c>
      <c r="C609" s="9">
        <f t="shared" si="28"/>
        <v>42952.083333333809</v>
      </c>
      <c r="D609" s="27">
        <v>0</v>
      </c>
      <c r="E609" s="27">
        <v>0</v>
      </c>
      <c r="F609" s="27">
        <v>0</v>
      </c>
      <c r="G609" s="2">
        <v>27.8</v>
      </c>
      <c r="H609" s="27">
        <v>88</v>
      </c>
      <c r="I609" s="2">
        <v>0.9</v>
      </c>
      <c r="J609" s="2">
        <v>2.6</v>
      </c>
      <c r="K609" s="27">
        <v>18.399999999999999</v>
      </c>
      <c r="L609" s="2">
        <v>10.8</v>
      </c>
      <c r="M609" s="27">
        <v>934</v>
      </c>
      <c r="N609" s="53">
        <v>0</v>
      </c>
      <c r="O609" s="27">
        <v>0</v>
      </c>
    </row>
    <row r="610" spans="1:15" x14ac:dyDescent="0.2">
      <c r="A610" s="7">
        <f t="shared" si="27"/>
        <v>216.5833333338087</v>
      </c>
      <c r="B610" s="8">
        <f t="shared" si="29"/>
        <v>42952.083333333809</v>
      </c>
      <c r="C610" s="9">
        <f t="shared" si="28"/>
        <v>42952.090277778254</v>
      </c>
      <c r="D610" s="27">
        <v>0</v>
      </c>
      <c r="E610" s="27">
        <v>0</v>
      </c>
      <c r="F610" s="27">
        <v>0</v>
      </c>
      <c r="G610" s="2">
        <v>28</v>
      </c>
      <c r="H610" s="27">
        <v>86.9</v>
      </c>
      <c r="I610" s="2">
        <v>0</v>
      </c>
      <c r="J610" s="2">
        <v>0</v>
      </c>
      <c r="K610" s="27">
        <v>0</v>
      </c>
      <c r="L610" s="2">
        <v>0</v>
      </c>
      <c r="M610" s="27">
        <v>934.1</v>
      </c>
      <c r="N610" s="53">
        <v>0</v>
      </c>
      <c r="O610" s="27">
        <v>0</v>
      </c>
    </row>
    <row r="611" spans="1:15" x14ac:dyDescent="0.2">
      <c r="A611" s="7">
        <f t="shared" si="27"/>
        <v>216.59027777825395</v>
      </c>
      <c r="B611" s="8">
        <f t="shared" si="29"/>
        <v>42952.090277778254</v>
      </c>
      <c r="C611" s="9">
        <f t="shared" si="28"/>
        <v>42952.097222222699</v>
      </c>
      <c r="D611" s="27">
        <v>0</v>
      </c>
      <c r="E611" s="27">
        <v>0</v>
      </c>
      <c r="F611" s="27">
        <v>0</v>
      </c>
      <c r="G611" s="2">
        <v>28</v>
      </c>
      <c r="H611" s="27">
        <v>87.1</v>
      </c>
      <c r="I611" s="2">
        <v>0</v>
      </c>
      <c r="J611" s="2">
        <v>0</v>
      </c>
      <c r="K611" s="27">
        <v>0</v>
      </c>
      <c r="L611" s="2">
        <v>0</v>
      </c>
      <c r="M611" s="27">
        <v>933.9</v>
      </c>
      <c r="N611" s="53">
        <v>0</v>
      </c>
      <c r="O611" s="27">
        <v>0</v>
      </c>
    </row>
    <row r="612" spans="1:15" x14ac:dyDescent="0.2">
      <c r="A612" s="7">
        <f t="shared" si="27"/>
        <v>216.5972222226992</v>
      </c>
      <c r="B612" s="8">
        <f t="shared" si="29"/>
        <v>42952.097222222699</v>
      </c>
      <c r="C612" s="9">
        <f t="shared" si="28"/>
        <v>42952.104166667144</v>
      </c>
      <c r="D612" s="27">
        <v>0</v>
      </c>
      <c r="E612" s="27">
        <v>0</v>
      </c>
      <c r="F612" s="27">
        <v>0</v>
      </c>
      <c r="G612" s="2">
        <v>28.1</v>
      </c>
      <c r="H612" s="27">
        <v>86.9</v>
      </c>
      <c r="I612" s="2">
        <v>0</v>
      </c>
      <c r="J612" s="2">
        <v>0</v>
      </c>
      <c r="K612" s="27">
        <v>0</v>
      </c>
      <c r="L612" s="2">
        <v>0</v>
      </c>
      <c r="M612" s="27">
        <v>933.9</v>
      </c>
      <c r="N612" s="53">
        <v>0</v>
      </c>
      <c r="O612" s="27">
        <v>0</v>
      </c>
    </row>
    <row r="613" spans="1:15" x14ac:dyDescent="0.2">
      <c r="A613" s="7">
        <f t="shared" si="27"/>
        <v>216.60416666714445</v>
      </c>
      <c r="B613" s="8">
        <f t="shared" si="29"/>
        <v>42952.104166667144</v>
      </c>
      <c r="C613" s="9">
        <f t="shared" si="28"/>
        <v>42952.11111111159</v>
      </c>
      <c r="D613" s="27">
        <v>0</v>
      </c>
      <c r="E613" s="27">
        <v>0</v>
      </c>
      <c r="F613" s="27">
        <v>0</v>
      </c>
      <c r="G613" s="2">
        <v>28.1</v>
      </c>
      <c r="H613" s="27">
        <v>87.9</v>
      </c>
      <c r="I613" s="2">
        <v>1.1000000000000001</v>
      </c>
      <c r="J613" s="2">
        <v>2.1</v>
      </c>
      <c r="K613" s="27">
        <v>211.3</v>
      </c>
      <c r="L613" s="2">
        <v>15.3</v>
      </c>
      <c r="M613" s="27">
        <v>933.8</v>
      </c>
      <c r="N613" s="53">
        <v>0</v>
      </c>
      <c r="O613" s="27">
        <v>0</v>
      </c>
    </row>
    <row r="614" spans="1:15" x14ac:dyDescent="0.2">
      <c r="A614" s="7">
        <f t="shared" si="27"/>
        <v>216.61111111158971</v>
      </c>
      <c r="B614" s="8">
        <f t="shared" si="29"/>
        <v>42952.11111111159</v>
      </c>
      <c r="C614" s="9">
        <f t="shared" si="28"/>
        <v>42952.118055556035</v>
      </c>
      <c r="D614" s="27">
        <v>0</v>
      </c>
      <c r="E614" s="27">
        <v>0</v>
      </c>
      <c r="F614" s="27">
        <v>0</v>
      </c>
      <c r="G614" s="2">
        <v>27.9</v>
      </c>
      <c r="H614" s="27">
        <v>88.1</v>
      </c>
      <c r="I614" s="2">
        <v>0.6</v>
      </c>
      <c r="J614" s="2">
        <v>2.1</v>
      </c>
      <c r="K614" s="27">
        <v>164.9</v>
      </c>
      <c r="L614" s="2">
        <v>29.9</v>
      </c>
      <c r="M614" s="27">
        <v>933.8</v>
      </c>
      <c r="N614" s="53">
        <v>0</v>
      </c>
      <c r="O614" s="27">
        <v>0</v>
      </c>
    </row>
    <row r="615" spans="1:15" x14ac:dyDescent="0.2">
      <c r="A615" s="7">
        <f t="shared" si="27"/>
        <v>216.61805555603496</v>
      </c>
      <c r="B615" s="8">
        <f t="shared" si="29"/>
        <v>42952.118055556035</v>
      </c>
      <c r="C615" s="9">
        <f t="shared" si="28"/>
        <v>42952.12500000048</v>
      </c>
      <c r="D615" s="27">
        <v>0</v>
      </c>
      <c r="E615" s="27">
        <v>0</v>
      </c>
      <c r="F615" s="27">
        <v>0</v>
      </c>
      <c r="G615" s="2">
        <v>27.9</v>
      </c>
      <c r="H615" s="27">
        <v>88.7</v>
      </c>
      <c r="I615" s="2">
        <v>0.7</v>
      </c>
      <c r="J615" s="2">
        <v>2.1</v>
      </c>
      <c r="K615" s="27">
        <v>125.4</v>
      </c>
      <c r="L615" s="2">
        <v>8.6</v>
      </c>
      <c r="M615" s="27">
        <v>933.8</v>
      </c>
      <c r="N615" s="53">
        <v>0</v>
      </c>
      <c r="O615" s="27">
        <v>0</v>
      </c>
    </row>
    <row r="616" spans="1:15" x14ac:dyDescent="0.2">
      <c r="A616" s="7">
        <f t="shared" si="27"/>
        <v>216.62500000048021</v>
      </c>
      <c r="B616" s="8">
        <f t="shared" si="29"/>
        <v>42952.12500000048</v>
      </c>
      <c r="C616" s="9">
        <f t="shared" si="28"/>
        <v>42952.131944444925</v>
      </c>
      <c r="D616" s="27">
        <v>0</v>
      </c>
      <c r="E616" s="27">
        <v>0</v>
      </c>
      <c r="F616" s="27">
        <v>0</v>
      </c>
      <c r="G616" s="2">
        <v>27.9</v>
      </c>
      <c r="H616" s="27">
        <v>88.8</v>
      </c>
      <c r="I616" s="2">
        <v>0.4</v>
      </c>
      <c r="J616" s="2">
        <v>2.1</v>
      </c>
      <c r="K616" s="27">
        <v>158.19999999999999</v>
      </c>
      <c r="L616" s="2">
        <v>13.8</v>
      </c>
      <c r="M616" s="27">
        <v>933.9</v>
      </c>
      <c r="N616" s="53">
        <v>0</v>
      </c>
      <c r="O616" s="27">
        <v>0</v>
      </c>
    </row>
    <row r="617" spans="1:15" x14ac:dyDescent="0.2">
      <c r="A617" s="7">
        <f t="shared" si="27"/>
        <v>216.63194444492547</v>
      </c>
      <c r="B617" s="8">
        <f t="shared" si="29"/>
        <v>42952.131944444925</v>
      </c>
      <c r="C617" s="9">
        <f t="shared" si="28"/>
        <v>42952.138888889371</v>
      </c>
      <c r="D617" s="27">
        <v>0</v>
      </c>
      <c r="E617" s="27">
        <v>0</v>
      </c>
      <c r="F617" s="27">
        <v>0</v>
      </c>
      <c r="G617" s="2">
        <v>27.9</v>
      </c>
      <c r="H617" s="27">
        <v>89.4</v>
      </c>
      <c r="I617" s="2">
        <v>2.8</v>
      </c>
      <c r="J617" s="2">
        <v>4.0999999999999996</v>
      </c>
      <c r="K617" s="27">
        <v>155.19999999999999</v>
      </c>
      <c r="L617" s="2">
        <v>11</v>
      </c>
      <c r="M617" s="27">
        <v>934.1</v>
      </c>
      <c r="N617" s="53">
        <v>0</v>
      </c>
      <c r="O617" s="27">
        <v>0</v>
      </c>
    </row>
    <row r="618" spans="1:15" x14ac:dyDescent="0.2">
      <c r="A618" s="7">
        <f t="shared" si="27"/>
        <v>216.63888888937072</v>
      </c>
      <c r="B618" s="8">
        <f t="shared" si="29"/>
        <v>42952.138888889371</v>
      </c>
      <c r="C618" s="9">
        <f t="shared" si="28"/>
        <v>42952.145833333816</v>
      </c>
      <c r="D618" s="27">
        <v>0</v>
      </c>
      <c r="E618" s="27">
        <v>0</v>
      </c>
      <c r="F618" s="27">
        <v>0</v>
      </c>
      <c r="G618" s="2">
        <v>27.2</v>
      </c>
      <c r="H618" s="27">
        <v>91.4</v>
      </c>
      <c r="I618" s="2">
        <v>1.4</v>
      </c>
      <c r="J618" s="2">
        <v>3.4</v>
      </c>
      <c r="K618" s="27">
        <v>159.69999999999999</v>
      </c>
      <c r="L618" s="2">
        <v>7.8</v>
      </c>
      <c r="M618" s="27">
        <v>934.3</v>
      </c>
      <c r="N618" s="53">
        <v>0</v>
      </c>
      <c r="O618" s="27">
        <v>0</v>
      </c>
    </row>
    <row r="619" spans="1:15" x14ac:dyDescent="0.2">
      <c r="A619" s="7">
        <f t="shared" si="27"/>
        <v>216.64583333381597</v>
      </c>
      <c r="B619" s="8">
        <f t="shared" si="29"/>
        <v>42952.145833333816</v>
      </c>
      <c r="C619" s="9">
        <f t="shared" si="28"/>
        <v>42952.152777778261</v>
      </c>
      <c r="D619" s="27">
        <v>0</v>
      </c>
      <c r="E619" s="27">
        <v>0</v>
      </c>
      <c r="F619" s="27">
        <v>0</v>
      </c>
      <c r="G619" s="2">
        <v>26.8</v>
      </c>
      <c r="H619" s="27">
        <v>93.2</v>
      </c>
      <c r="I619" s="2">
        <v>0.2</v>
      </c>
      <c r="J619" s="2">
        <v>2.6</v>
      </c>
      <c r="K619" s="27">
        <v>278.60000000000002</v>
      </c>
      <c r="L619" s="2">
        <v>21.8</v>
      </c>
      <c r="M619" s="27">
        <v>934.6</v>
      </c>
      <c r="N619" s="53">
        <v>0</v>
      </c>
      <c r="O619" s="27">
        <v>0</v>
      </c>
    </row>
    <row r="620" spans="1:15" x14ac:dyDescent="0.2">
      <c r="A620" s="7">
        <f t="shared" si="27"/>
        <v>216.65277777826122</v>
      </c>
      <c r="B620" s="8">
        <f t="shared" si="29"/>
        <v>42952.152777778261</v>
      </c>
      <c r="C620" s="9">
        <f t="shared" si="28"/>
        <v>42952.159722222706</v>
      </c>
      <c r="D620" s="27">
        <v>0</v>
      </c>
      <c r="E620" s="27">
        <v>0</v>
      </c>
      <c r="F620" s="27">
        <v>0</v>
      </c>
      <c r="G620" s="2">
        <v>26.4</v>
      </c>
      <c r="H620" s="27">
        <v>94.2</v>
      </c>
      <c r="I620" s="2">
        <v>1.3</v>
      </c>
      <c r="J620" s="2">
        <v>2.9</v>
      </c>
      <c r="K620" s="27">
        <v>349</v>
      </c>
      <c r="L620" s="2">
        <v>36.1</v>
      </c>
      <c r="M620" s="27">
        <v>934.6</v>
      </c>
      <c r="N620" s="53">
        <v>0</v>
      </c>
      <c r="O620" s="27">
        <v>0</v>
      </c>
    </row>
    <row r="621" spans="1:15" x14ac:dyDescent="0.2">
      <c r="A621" s="7">
        <f t="shared" si="27"/>
        <v>216.65972222270648</v>
      </c>
      <c r="B621" s="8">
        <f t="shared" si="29"/>
        <v>42952.159722222706</v>
      </c>
      <c r="C621" s="9">
        <f t="shared" si="28"/>
        <v>42952.166666667152</v>
      </c>
      <c r="D621" s="27">
        <v>0</v>
      </c>
      <c r="E621" s="27">
        <v>0</v>
      </c>
      <c r="F621" s="27">
        <v>0</v>
      </c>
      <c r="G621" s="2">
        <v>26</v>
      </c>
      <c r="H621" s="27">
        <v>94.6</v>
      </c>
      <c r="I621" s="2">
        <v>1.9</v>
      </c>
      <c r="J621" s="2">
        <v>4.4000000000000004</v>
      </c>
      <c r="K621" s="27">
        <v>29.8</v>
      </c>
      <c r="L621" s="2">
        <v>45</v>
      </c>
      <c r="M621" s="27">
        <v>934.6</v>
      </c>
      <c r="N621" s="53">
        <v>0</v>
      </c>
      <c r="O621" s="27">
        <v>0</v>
      </c>
    </row>
    <row r="622" spans="1:15" x14ac:dyDescent="0.2">
      <c r="A622" s="7">
        <f t="shared" si="27"/>
        <v>216.66666666715173</v>
      </c>
      <c r="B622" s="8">
        <f t="shared" si="29"/>
        <v>42952.166666667152</v>
      </c>
      <c r="C622" s="9">
        <f t="shared" si="28"/>
        <v>42952.173611111597</v>
      </c>
      <c r="D622" s="27">
        <v>0</v>
      </c>
      <c r="E622" s="27">
        <v>0</v>
      </c>
      <c r="F622" s="27">
        <v>0</v>
      </c>
      <c r="G622" s="2">
        <v>25.3</v>
      </c>
      <c r="H622" s="27">
        <v>88.8</v>
      </c>
      <c r="I622" s="2">
        <v>0.8</v>
      </c>
      <c r="J622" s="2">
        <v>3.4</v>
      </c>
      <c r="K622" s="27">
        <v>5.6</v>
      </c>
      <c r="L622" s="2">
        <v>27.9</v>
      </c>
      <c r="M622" s="27">
        <v>934.4</v>
      </c>
      <c r="N622" s="53">
        <v>0</v>
      </c>
      <c r="O622" s="27">
        <v>0</v>
      </c>
    </row>
    <row r="623" spans="1:15" x14ac:dyDescent="0.2">
      <c r="A623" s="7">
        <f t="shared" si="27"/>
        <v>216.67361111159698</v>
      </c>
      <c r="B623" s="8">
        <f t="shared" si="29"/>
        <v>42952.173611111597</v>
      </c>
      <c r="C623" s="9">
        <f t="shared" si="28"/>
        <v>42952.180555556042</v>
      </c>
      <c r="D623" s="27">
        <v>0</v>
      </c>
      <c r="E623" s="27">
        <v>0</v>
      </c>
      <c r="F623" s="27">
        <v>0</v>
      </c>
      <c r="G623" s="2">
        <v>25</v>
      </c>
      <c r="H623" s="27">
        <v>89</v>
      </c>
      <c r="I623" s="2">
        <v>0.2</v>
      </c>
      <c r="J623" s="2">
        <v>2.4</v>
      </c>
      <c r="K623" s="27">
        <v>64.599999999999994</v>
      </c>
      <c r="L623" s="2">
        <v>9.3000000000000007</v>
      </c>
      <c r="M623" s="27">
        <v>934.3</v>
      </c>
      <c r="N623" s="53">
        <v>0</v>
      </c>
      <c r="O623" s="27">
        <v>0</v>
      </c>
    </row>
    <row r="624" spans="1:15" x14ac:dyDescent="0.2">
      <c r="A624" s="7">
        <f t="shared" si="27"/>
        <v>216.68055555604224</v>
      </c>
      <c r="B624" s="8">
        <f t="shared" si="29"/>
        <v>42952.180555556042</v>
      </c>
      <c r="C624" s="9">
        <f t="shared" si="28"/>
        <v>42952.187500000487</v>
      </c>
      <c r="D624" s="27">
        <v>0</v>
      </c>
      <c r="E624" s="27">
        <v>0</v>
      </c>
      <c r="F624" s="27">
        <v>0</v>
      </c>
      <c r="G624" s="2">
        <v>25.1</v>
      </c>
      <c r="H624" s="27">
        <v>88.6</v>
      </c>
      <c r="I624" s="2">
        <v>0.8</v>
      </c>
      <c r="J624" s="2">
        <v>2.4</v>
      </c>
      <c r="K624" s="27">
        <v>216.7</v>
      </c>
      <c r="L624" s="2">
        <v>9.6999999999999993</v>
      </c>
      <c r="M624" s="27">
        <v>934.3</v>
      </c>
      <c r="N624" s="53">
        <v>0</v>
      </c>
      <c r="O624" s="27">
        <v>0</v>
      </c>
    </row>
    <row r="625" spans="1:15" x14ac:dyDescent="0.2">
      <c r="A625" s="7">
        <f t="shared" si="27"/>
        <v>216.68750000048749</v>
      </c>
      <c r="B625" s="8">
        <f t="shared" si="29"/>
        <v>42952.187500000487</v>
      </c>
      <c r="C625" s="9">
        <f t="shared" si="28"/>
        <v>42952.194444444933</v>
      </c>
      <c r="D625" s="27">
        <v>0</v>
      </c>
      <c r="E625" s="27">
        <v>0</v>
      </c>
      <c r="F625" s="27">
        <v>0</v>
      </c>
      <c r="G625" s="2">
        <v>24.8</v>
      </c>
      <c r="H625" s="27">
        <v>90.4</v>
      </c>
      <c r="I625" s="2">
        <v>1.5</v>
      </c>
      <c r="J625" s="2">
        <v>3.6</v>
      </c>
      <c r="K625" s="27">
        <v>330</v>
      </c>
      <c r="L625" s="2">
        <v>11.4</v>
      </c>
      <c r="M625" s="27">
        <v>934.4</v>
      </c>
      <c r="N625" s="53">
        <v>0</v>
      </c>
      <c r="O625" s="27">
        <v>0</v>
      </c>
    </row>
    <row r="626" spans="1:15" x14ac:dyDescent="0.2">
      <c r="A626" s="7">
        <f t="shared" si="27"/>
        <v>216.69444444493274</v>
      </c>
      <c r="B626" s="8">
        <f t="shared" si="29"/>
        <v>42952.194444444933</v>
      </c>
      <c r="C626" s="9">
        <f t="shared" si="28"/>
        <v>42952.201388889378</v>
      </c>
      <c r="D626" s="27">
        <v>0</v>
      </c>
      <c r="E626" s="27">
        <v>0</v>
      </c>
      <c r="F626" s="27">
        <v>0</v>
      </c>
      <c r="G626" s="2">
        <v>24.7</v>
      </c>
      <c r="H626" s="27">
        <v>88.7</v>
      </c>
      <c r="I626" s="2">
        <v>0.9</v>
      </c>
      <c r="J626" s="2">
        <v>3.1</v>
      </c>
      <c r="K626" s="27">
        <v>306.5</v>
      </c>
      <c r="L626" s="2">
        <v>12.2</v>
      </c>
      <c r="M626" s="27">
        <v>934.5</v>
      </c>
      <c r="N626" s="53">
        <v>0</v>
      </c>
      <c r="O626" s="27">
        <v>0</v>
      </c>
    </row>
    <row r="627" spans="1:15" x14ac:dyDescent="0.2">
      <c r="A627" s="7">
        <f t="shared" si="27"/>
        <v>216.70138888937799</v>
      </c>
      <c r="B627" s="8">
        <f t="shared" si="29"/>
        <v>42952.201388889378</v>
      </c>
      <c r="C627" s="9">
        <f t="shared" si="28"/>
        <v>42952.208333333823</v>
      </c>
      <c r="D627" s="27">
        <v>0</v>
      </c>
      <c r="E627" s="27">
        <v>0</v>
      </c>
      <c r="F627" s="27">
        <v>0</v>
      </c>
      <c r="G627" s="2">
        <v>24.8</v>
      </c>
      <c r="H627" s="27">
        <v>88.1</v>
      </c>
      <c r="I627" s="2">
        <v>2.1</v>
      </c>
      <c r="J627" s="2">
        <v>4.4000000000000004</v>
      </c>
      <c r="K627" s="27">
        <v>326.89999999999998</v>
      </c>
      <c r="L627" s="2">
        <v>13.7</v>
      </c>
      <c r="M627" s="27">
        <v>934.7</v>
      </c>
      <c r="N627" s="53">
        <v>0</v>
      </c>
      <c r="O627" s="27">
        <v>0</v>
      </c>
    </row>
    <row r="628" spans="1:15" x14ac:dyDescent="0.2">
      <c r="A628" s="7">
        <f t="shared" si="27"/>
        <v>216.70833333382325</v>
      </c>
      <c r="B628" s="8">
        <f t="shared" si="29"/>
        <v>42952.208333333823</v>
      </c>
      <c r="C628" s="9">
        <f t="shared" si="28"/>
        <v>42952.215277778269</v>
      </c>
      <c r="D628" s="27">
        <v>0</v>
      </c>
      <c r="E628" s="27">
        <v>0</v>
      </c>
      <c r="F628" s="27">
        <v>0</v>
      </c>
      <c r="G628" s="2">
        <v>25</v>
      </c>
      <c r="H628" s="27">
        <v>87.6</v>
      </c>
      <c r="I628" s="2">
        <v>0.3</v>
      </c>
      <c r="J628" s="2">
        <v>2.6</v>
      </c>
      <c r="K628" s="27">
        <v>311.89999999999998</v>
      </c>
      <c r="L628" s="2">
        <v>8.1</v>
      </c>
      <c r="M628" s="27">
        <v>934.6</v>
      </c>
      <c r="N628" s="53">
        <v>0</v>
      </c>
      <c r="O628" s="27">
        <v>0</v>
      </c>
    </row>
    <row r="629" spans="1:15" x14ac:dyDescent="0.2">
      <c r="A629" s="7">
        <f t="shared" si="27"/>
        <v>216.7152777782685</v>
      </c>
      <c r="B629" s="8">
        <f t="shared" si="29"/>
        <v>42952.215277778269</v>
      </c>
      <c r="C629" s="9">
        <f t="shared" si="28"/>
        <v>42952.222222222714</v>
      </c>
      <c r="D629" s="27">
        <v>0</v>
      </c>
      <c r="E629" s="27">
        <v>0</v>
      </c>
      <c r="F629" s="27">
        <v>0.8</v>
      </c>
      <c r="G629" s="2">
        <v>25.1</v>
      </c>
      <c r="H629" s="27">
        <v>88.9</v>
      </c>
      <c r="I629" s="2">
        <v>0</v>
      </c>
      <c r="J629" s="2">
        <v>1.1000000000000001</v>
      </c>
      <c r="K629" s="27">
        <v>174</v>
      </c>
      <c r="L629" s="2">
        <v>1.8</v>
      </c>
      <c r="M629" s="27">
        <v>934.6</v>
      </c>
      <c r="N629" s="53">
        <v>0</v>
      </c>
      <c r="O629" s="27">
        <v>0</v>
      </c>
    </row>
    <row r="630" spans="1:15" x14ac:dyDescent="0.2">
      <c r="A630" s="7">
        <f t="shared" si="27"/>
        <v>216.72222222271375</v>
      </c>
      <c r="B630" s="8">
        <f t="shared" si="29"/>
        <v>42952.222222222714</v>
      </c>
      <c r="C630" s="9">
        <f t="shared" si="28"/>
        <v>42952.229166667159</v>
      </c>
      <c r="D630" s="27">
        <v>0.8</v>
      </c>
      <c r="E630" s="27">
        <v>0</v>
      </c>
      <c r="F630" s="27">
        <v>3.4</v>
      </c>
      <c r="G630" s="2">
        <v>25.1</v>
      </c>
      <c r="H630" s="27">
        <v>90.4</v>
      </c>
      <c r="I630" s="2">
        <v>0</v>
      </c>
      <c r="J630" s="2">
        <v>0</v>
      </c>
      <c r="K630" s="27">
        <v>0</v>
      </c>
      <c r="L630" s="2">
        <v>0</v>
      </c>
      <c r="M630" s="27">
        <v>934.8</v>
      </c>
      <c r="N630" s="53">
        <v>0</v>
      </c>
      <c r="O630" s="27">
        <v>0</v>
      </c>
    </row>
    <row r="631" spans="1:15" x14ac:dyDescent="0.2">
      <c r="A631" s="7">
        <f t="shared" si="27"/>
        <v>216.72916666715901</v>
      </c>
      <c r="B631" s="8">
        <f t="shared" si="29"/>
        <v>42952.229166667159</v>
      </c>
      <c r="C631" s="9">
        <f t="shared" si="28"/>
        <v>42952.236111111604</v>
      </c>
      <c r="D631" s="27">
        <v>6.9</v>
      </c>
      <c r="E631" s="27">
        <v>0</v>
      </c>
      <c r="F631" s="27">
        <v>10.199999999999999</v>
      </c>
      <c r="G631" s="2">
        <v>25</v>
      </c>
      <c r="H631" s="27">
        <v>91.2</v>
      </c>
      <c r="I631" s="2">
        <v>0</v>
      </c>
      <c r="J631" s="2">
        <v>0</v>
      </c>
      <c r="K631" s="27">
        <v>0</v>
      </c>
      <c r="L631" s="2">
        <v>0</v>
      </c>
      <c r="M631" s="27">
        <v>934.8</v>
      </c>
      <c r="N631" s="53">
        <v>100</v>
      </c>
      <c r="O631" s="27">
        <v>0</v>
      </c>
    </row>
    <row r="632" spans="1:15" x14ac:dyDescent="0.2">
      <c r="A632" s="7">
        <f t="shared" si="27"/>
        <v>216.73611111160426</v>
      </c>
      <c r="B632" s="8">
        <f t="shared" si="29"/>
        <v>42952.236111111604</v>
      </c>
      <c r="C632" s="9">
        <f t="shared" si="28"/>
        <v>42952.24305555605</v>
      </c>
      <c r="D632" s="27">
        <v>13.6</v>
      </c>
      <c r="E632" s="27">
        <v>0</v>
      </c>
      <c r="F632" s="27">
        <v>17.3</v>
      </c>
      <c r="G632" s="2">
        <v>24.9</v>
      </c>
      <c r="H632" s="27">
        <v>92.3</v>
      </c>
      <c r="I632" s="2">
        <v>0</v>
      </c>
      <c r="J632" s="2">
        <v>0</v>
      </c>
      <c r="K632" s="27">
        <v>0</v>
      </c>
      <c r="L632" s="2">
        <v>0</v>
      </c>
      <c r="M632" s="27">
        <v>934.8</v>
      </c>
      <c r="N632" s="53">
        <v>57.781677338175747</v>
      </c>
      <c r="O632" s="27">
        <v>0</v>
      </c>
    </row>
    <row r="633" spans="1:15" x14ac:dyDescent="0.2">
      <c r="A633" s="7">
        <f t="shared" si="27"/>
        <v>216.74305555604951</v>
      </c>
      <c r="B633" s="8">
        <f t="shared" si="29"/>
        <v>42952.24305555605</v>
      </c>
      <c r="C633" s="9">
        <f t="shared" si="28"/>
        <v>42952.250000000495</v>
      </c>
      <c r="D633" s="27">
        <v>32.1</v>
      </c>
      <c r="E633" s="27">
        <v>0</v>
      </c>
      <c r="F633" s="27">
        <v>36.1</v>
      </c>
      <c r="G633" s="2">
        <v>25.1</v>
      </c>
      <c r="H633" s="27">
        <v>91.9</v>
      </c>
      <c r="I633" s="2">
        <v>0</v>
      </c>
      <c r="J633" s="2">
        <v>0</v>
      </c>
      <c r="K633" s="27">
        <v>0</v>
      </c>
      <c r="L633" s="2">
        <v>0</v>
      </c>
      <c r="M633" s="27">
        <v>934.9</v>
      </c>
      <c r="N633" s="53">
        <v>40.961797244034123</v>
      </c>
      <c r="O633" s="27">
        <v>0</v>
      </c>
    </row>
    <row r="634" spans="1:15" x14ac:dyDescent="0.2">
      <c r="A634" s="7">
        <f t="shared" si="27"/>
        <v>216.75000000049477</v>
      </c>
      <c r="B634" s="8">
        <f t="shared" si="29"/>
        <v>42952.250000000495</v>
      </c>
      <c r="C634" s="9">
        <f t="shared" si="28"/>
        <v>42952.25694444494</v>
      </c>
      <c r="D634" s="27">
        <v>50.7</v>
      </c>
      <c r="E634" s="27">
        <v>0</v>
      </c>
      <c r="F634" s="27">
        <v>54</v>
      </c>
      <c r="G634" s="2">
        <v>25.3</v>
      </c>
      <c r="H634" s="27">
        <v>90.1</v>
      </c>
      <c r="I634" s="2">
        <v>0</v>
      </c>
      <c r="J634" s="2">
        <v>0</v>
      </c>
      <c r="K634" s="27">
        <v>0</v>
      </c>
      <c r="L634" s="2">
        <v>0</v>
      </c>
      <c r="M634" s="27">
        <v>934.9</v>
      </c>
      <c r="N634" s="53">
        <v>25.042751273863306</v>
      </c>
      <c r="O634" s="27">
        <v>0</v>
      </c>
    </row>
    <row r="635" spans="1:15" x14ac:dyDescent="0.2">
      <c r="A635" s="7">
        <f t="shared" si="27"/>
        <v>216.75694444494002</v>
      </c>
      <c r="B635" s="8">
        <f t="shared" si="29"/>
        <v>42952.25694444494</v>
      </c>
      <c r="C635" s="9">
        <f t="shared" si="28"/>
        <v>42952.263888889385</v>
      </c>
      <c r="D635" s="27">
        <v>67.3</v>
      </c>
      <c r="E635" s="27">
        <v>0</v>
      </c>
      <c r="F635" s="27">
        <v>69.2</v>
      </c>
      <c r="G635" s="2">
        <v>25.8</v>
      </c>
      <c r="H635" s="27">
        <v>90.5</v>
      </c>
      <c r="I635" s="2">
        <v>0</v>
      </c>
      <c r="J635" s="2">
        <v>0</v>
      </c>
      <c r="K635" s="27">
        <v>0</v>
      </c>
      <c r="L635" s="2">
        <v>0</v>
      </c>
      <c r="M635" s="27">
        <v>935.1</v>
      </c>
      <c r="N635" s="53">
        <v>11.436025348369341</v>
      </c>
      <c r="O635" s="27">
        <v>0</v>
      </c>
    </row>
    <row r="636" spans="1:15" x14ac:dyDescent="0.2">
      <c r="A636" s="7">
        <f t="shared" si="27"/>
        <v>216.76388888938527</v>
      </c>
      <c r="B636" s="8">
        <f t="shared" si="29"/>
        <v>42952.263888889385</v>
      </c>
      <c r="C636" s="9">
        <f t="shared" si="28"/>
        <v>42952.270833333831</v>
      </c>
      <c r="D636" s="27">
        <v>82.3</v>
      </c>
      <c r="E636" s="27">
        <v>5.7</v>
      </c>
      <c r="F636" s="27">
        <v>82.3</v>
      </c>
      <c r="G636" s="2">
        <v>26.1</v>
      </c>
      <c r="H636" s="27">
        <v>91.1</v>
      </c>
      <c r="I636" s="2">
        <v>0</v>
      </c>
      <c r="J636" s="2">
        <v>0</v>
      </c>
      <c r="K636" s="27">
        <v>0</v>
      </c>
      <c r="L636" s="2">
        <v>0</v>
      </c>
      <c r="M636" s="27">
        <v>935.2</v>
      </c>
      <c r="N636" s="53">
        <v>5.7</v>
      </c>
      <c r="O636" s="27">
        <v>0</v>
      </c>
    </row>
    <row r="637" spans="1:15" x14ac:dyDescent="0.2">
      <c r="A637" s="7">
        <f t="shared" si="27"/>
        <v>216.77083333383052</v>
      </c>
      <c r="B637" s="8">
        <f t="shared" si="29"/>
        <v>42952.270833333831</v>
      </c>
      <c r="C637" s="9">
        <f t="shared" si="28"/>
        <v>42952.277777778276</v>
      </c>
      <c r="D637" s="27">
        <v>97.3</v>
      </c>
      <c r="E637" s="27">
        <v>15.6</v>
      </c>
      <c r="F637" s="27">
        <v>95.3</v>
      </c>
      <c r="G637" s="2">
        <v>26.3</v>
      </c>
      <c r="H637" s="27">
        <v>90.6</v>
      </c>
      <c r="I637" s="2">
        <v>0</v>
      </c>
      <c r="J637" s="2">
        <v>0</v>
      </c>
      <c r="K637" s="27">
        <v>0</v>
      </c>
      <c r="L637" s="2">
        <v>0</v>
      </c>
      <c r="M637" s="27">
        <v>935.3</v>
      </c>
      <c r="N637" s="53">
        <v>7.0920891154140531</v>
      </c>
      <c r="O637" s="27">
        <v>0</v>
      </c>
    </row>
    <row r="638" spans="1:15" x14ac:dyDescent="0.2">
      <c r="A638" s="7">
        <f t="shared" si="27"/>
        <v>216.77777777827578</v>
      </c>
      <c r="B638" s="8">
        <f t="shared" si="29"/>
        <v>42952.277777778276</v>
      </c>
      <c r="C638" s="9">
        <f t="shared" si="28"/>
        <v>42952.284722222721</v>
      </c>
      <c r="D638" s="27">
        <v>116.2</v>
      </c>
      <c r="E638" s="27">
        <v>20.100000000000001</v>
      </c>
      <c r="F638" s="27">
        <v>112.3</v>
      </c>
      <c r="G638" s="2">
        <v>26.5</v>
      </c>
      <c r="H638" s="27">
        <v>89.4</v>
      </c>
      <c r="I638" s="2">
        <v>0</v>
      </c>
      <c r="J638" s="2">
        <v>0.4</v>
      </c>
      <c r="K638" s="27">
        <v>331.2</v>
      </c>
      <c r="L638" s="2">
        <v>0</v>
      </c>
      <c r="M638" s="27">
        <v>935.4</v>
      </c>
      <c r="N638" s="53">
        <v>5.6257772278177551</v>
      </c>
      <c r="O638" s="27">
        <v>0</v>
      </c>
    </row>
    <row r="639" spans="1:15" x14ac:dyDescent="0.2">
      <c r="A639" s="7">
        <f t="shared" si="27"/>
        <v>216.78472222272103</v>
      </c>
      <c r="B639" s="8">
        <f t="shared" si="29"/>
        <v>42952.284722222721</v>
      </c>
      <c r="C639" s="9">
        <f t="shared" si="28"/>
        <v>42952.291666667166</v>
      </c>
      <c r="D639" s="27">
        <v>142.9</v>
      </c>
      <c r="E639" s="27">
        <v>30.8</v>
      </c>
      <c r="F639" s="27">
        <v>135.5</v>
      </c>
      <c r="G639" s="2">
        <v>26.9</v>
      </c>
      <c r="H639" s="27">
        <v>89.1</v>
      </c>
      <c r="I639" s="2">
        <v>0</v>
      </c>
      <c r="J639" s="2">
        <v>0</v>
      </c>
      <c r="K639" s="27">
        <v>0</v>
      </c>
      <c r="L639" s="2">
        <v>0</v>
      </c>
      <c r="M639" s="27">
        <v>935.5</v>
      </c>
      <c r="N639" s="53">
        <v>6.4289575095764491</v>
      </c>
      <c r="O639" s="27">
        <v>0</v>
      </c>
    </row>
    <row r="640" spans="1:15" x14ac:dyDescent="0.2">
      <c r="A640" s="7">
        <f t="shared" si="27"/>
        <v>216.79166666716628</v>
      </c>
      <c r="B640" s="8">
        <f t="shared" si="29"/>
        <v>42952.291666667166</v>
      </c>
      <c r="C640" s="9">
        <f t="shared" si="28"/>
        <v>42952.298611111612</v>
      </c>
      <c r="D640" s="27">
        <v>130.6</v>
      </c>
      <c r="E640" s="27">
        <v>13.4</v>
      </c>
      <c r="F640" s="27">
        <v>128.4</v>
      </c>
      <c r="G640" s="2">
        <v>27.2</v>
      </c>
      <c r="H640" s="27">
        <v>88.7</v>
      </c>
      <c r="I640" s="2">
        <v>0.1</v>
      </c>
      <c r="J640" s="2">
        <v>1.6</v>
      </c>
      <c r="K640" s="27">
        <v>51.6</v>
      </c>
      <c r="L640" s="2">
        <v>0</v>
      </c>
      <c r="M640" s="27">
        <v>935.7</v>
      </c>
      <c r="N640" s="53">
        <v>6.8831432832807069</v>
      </c>
      <c r="O640" s="27">
        <v>0</v>
      </c>
    </row>
    <row r="641" spans="1:15" x14ac:dyDescent="0.2">
      <c r="A641" s="7">
        <f t="shared" si="27"/>
        <v>216.79861111161154</v>
      </c>
      <c r="B641" s="8">
        <f t="shared" si="29"/>
        <v>42952.298611111612</v>
      </c>
      <c r="C641" s="9">
        <f t="shared" si="28"/>
        <v>42952.305555556057</v>
      </c>
      <c r="D641" s="27">
        <v>198.6</v>
      </c>
      <c r="E641" s="27">
        <v>60.3</v>
      </c>
      <c r="F641" s="27">
        <v>176.5</v>
      </c>
      <c r="G641" s="2">
        <v>27.1</v>
      </c>
      <c r="H641" s="27">
        <v>89.6</v>
      </c>
      <c r="I641" s="2">
        <v>0</v>
      </c>
      <c r="J641" s="2">
        <v>1.1000000000000001</v>
      </c>
      <c r="K641" s="27">
        <v>51.7</v>
      </c>
      <c r="L641" s="2">
        <v>0</v>
      </c>
      <c r="M641" s="27">
        <v>935.9</v>
      </c>
      <c r="N641" s="53">
        <v>0.76587609745722318</v>
      </c>
      <c r="O641" s="27">
        <v>0</v>
      </c>
    </row>
    <row r="642" spans="1:15" x14ac:dyDescent="0.2">
      <c r="A642" s="7">
        <f t="shared" si="27"/>
        <v>216.80555555605679</v>
      </c>
      <c r="B642" s="8">
        <f t="shared" si="29"/>
        <v>42952.305555556057</v>
      </c>
      <c r="C642" s="9">
        <f t="shared" si="28"/>
        <v>42952.312500000502</v>
      </c>
      <c r="D642" s="27">
        <v>239.5</v>
      </c>
      <c r="E642" s="27">
        <v>103.5</v>
      </c>
      <c r="F642" s="27">
        <v>196.8</v>
      </c>
      <c r="G642" s="2">
        <v>27.5</v>
      </c>
      <c r="H642" s="27">
        <v>87</v>
      </c>
      <c r="I642" s="2">
        <v>0.2</v>
      </c>
      <c r="J642" s="2">
        <v>2.6</v>
      </c>
      <c r="K642" s="27">
        <v>79.2</v>
      </c>
      <c r="L642" s="2">
        <v>8.1</v>
      </c>
      <c r="M642" s="27">
        <v>935.9</v>
      </c>
      <c r="N642" s="53">
        <v>-2.0733614446656361</v>
      </c>
      <c r="O642" s="27">
        <v>0</v>
      </c>
    </row>
    <row r="643" spans="1:15" x14ac:dyDescent="0.2">
      <c r="A643" s="7">
        <f t="shared" si="27"/>
        <v>216.81250000050204</v>
      </c>
      <c r="B643" s="8">
        <f t="shared" si="29"/>
        <v>42952.312500000502</v>
      </c>
      <c r="C643" s="9">
        <f t="shared" si="28"/>
        <v>42952.319444444947</v>
      </c>
      <c r="D643" s="27">
        <v>283.8</v>
      </c>
      <c r="E643" s="27">
        <v>138.1</v>
      </c>
      <c r="F643" s="27">
        <v>221.9</v>
      </c>
      <c r="G643" s="2">
        <v>28.1</v>
      </c>
      <c r="H643" s="27">
        <v>87</v>
      </c>
      <c r="I643" s="2">
        <v>0.1</v>
      </c>
      <c r="J643" s="2">
        <v>1.6</v>
      </c>
      <c r="K643" s="27">
        <v>72.2</v>
      </c>
      <c r="L643" s="2">
        <v>5</v>
      </c>
      <c r="M643" s="27">
        <v>936.1</v>
      </c>
      <c r="N643" s="53">
        <v>-3.4671664271347993</v>
      </c>
      <c r="O643" s="27">
        <v>0</v>
      </c>
    </row>
    <row r="644" spans="1:15" x14ac:dyDescent="0.2">
      <c r="A644" s="7">
        <f t="shared" si="27"/>
        <v>216.81944444494729</v>
      </c>
      <c r="B644" s="8">
        <f t="shared" si="29"/>
        <v>42952.319444444947</v>
      </c>
      <c r="C644" s="9">
        <f t="shared" si="28"/>
        <v>42952.326388889393</v>
      </c>
      <c r="D644" s="27">
        <v>327</v>
      </c>
      <c r="E644" s="27">
        <v>173</v>
      </c>
      <c r="F644" s="27">
        <v>243.4</v>
      </c>
      <c r="G644" s="2">
        <v>28.4</v>
      </c>
      <c r="H644" s="27">
        <v>86.6</v>
      </c>
      <c r="I644" s="2">
        <v>0.3</v>
      </c>
      <c r="J644" s="2">
        <v>2.4</v>
      </c>
      <c r="K644" s="27">
        <v>80.2</v>
      </c>
      <c r="L644" s="2">
        <v>6.6</v>
      </c>
      <c r="M644" s="27">
        <v>936.1</v>
      </c>
      <c r="N644" s="53">
        <v>-5.0532774037854722</v>
      </c>
      <c r="O644" s="27">
        <v>0</v>
      </c>
    </row>
    <row r="645" spans="1:15" x14ac:dyDescent="0.2">
      <c r="A645" s="7">
        <f t="shared" si="27"/>
        <v>216.82638888939255</v>
      </c>
      <c r="B645" s="8">
        <f t="shared" si="29"/>
        <v>42952.326388889393</v>
      </c>
      <c r="C645" s="9">
        <f t="shared" si="28"/>
        <v>42952.333333333838</v>
      </c>
      <c r="D645" s="27">
        <v>368.3</v>
      </c>
      <c r="E645" s="27">
        <v>194.4</v>
      </c>
      <c r="F645" s="27">
        <v>267.60000000000002</v>
      </c>
      <c r="G645" s="2">
        <v>28.8</v>
      </c>
      <c r="H645" s="27">
        <v>85.7</v>
      </c>
      <c r="I645" s="2">
        <v>0.6</v>
      </c>
      <c r="J645" s="2">
        <v>2.4</v>
      </c>
      <c r="K645" s="27">
        <v>55.1</v>
      </c>
      <c r="L645" s="2">
        <v>23.7</v>
      </c>
      <c r="M645" s="27">
        <v>936.1</v>
      </c>
      <c r="N645" s="53">
        <v>-6.5110014831946614</v>
      </c>
      <c r="O645" s="27">
        <v>0</v>
      </c>
    </row>
    <row r="646" spans="1:15" x14ac:dyDescent="0.2">
      <c r="A646" s="7">
        <f t="shared" si="27"/>
        <v>216.8333333338378</v>
      </c>
      <c r="B646" s="8">
        <f t="shared" si="29"/>
        <v>42952.333333333838</v>
      </c>
      <c r="C646" s="9">
        <f t="shared" si="28"/>
        <v>42952.340277778283</v>
      </c>
      <c r="D646" s="27">
        <v>403.9</v>
      </c>
      <c r="E646" s="27">
        <v>203.8</v>
      </c>
      <c r="F646" s="27">
        <v>291.8</v>
      </c>
      <c r="G646" s="2">
        <v>29.1</v>
      </c>
      <c r="H646" s="27">
        <v>84.5</v>
      </c>
      <c r="I646" s="2">
        <v>1.1000000000000001</v>
      </c>
      <c r="J646" s="2">
        <v>2.9</v>
      </c>
      <c r="K646" s="27">
        <v>88.8</v>
      </c>
      <c r="L646" s="2">
        <v>17.5</v>
      </c>
      <c r="M646" s="27">
        <v>936.2</v>
      </c>
      <c r="N646" s="53">
        <v>-6.8070877807801935</v>
      </c>
      <c r="O646" s="27">
        <v>0</v>
      </c>
    </row>
    <row r="647" spans="1:15" x14ac:dyDescent="0.2">
      <c r="A647" s="7">
        <f t="shared" si="27"/>
        <v>216.84027777828305</v>
      </c>
      <c r="B647" s="8">
        <f t="shared" si="29"/>
        <v>42952.340277778283</v>
      </c>
      <c r="C647" s="9">
        <f t="shared" si="28"/>
        <v>42952.347222222728</v>
      </c>
      <c r="D647" s="27">
        <v>406.5</v>
      </c>
      <c r="E647" s="27">
        <v>131.1</v>
      </c>
      <c r="F647" s="27">
        <v>331.8</v>
      </c>
      <c r="G647" s="2">
        <v>29.6</v>
      </c>
      <c r="H647" s="27">
        <v>82.2</v>
      </c>
      <c r="I647" s="2">
        <v>0.6</v>
      </c>
      <c r="J647" s="2">
        <v>2.6</v>
      </c>
      <c r="K647" s="27">
        <v>50</v>
      </c>
      <c r="L647" s="2">
        <v>14.2</v>
      </c>
      <c r="M647" s="27">
        <v>936.3</v>
      </c>
      <c r="N647" s="53">
        <v>-1.6708508799528943</v>
      </c>
      <c r="O647" s="27">
        <v>0</v>
      </c>
    </row>
    <row r="648" spans="1:15" x14ac:dyDescent="0.2">
      <c r="A648" s="7">
        <f t="shared" si="27"/>
        <v>216.84722222272831</v>
      </c>
      <c r="B648" s="8">
        <f t="shared" si="29"/>
        <v>42952.347222222728</v>
      </c>
      <c r="C648" s="9">
        <f t="shared" si="28"/>
        <v>42952.354166667174</v>
      </c>
      <c r="D648" s="27">
        <v>407.8</v>
      </c>
      <c r="E648" s="27">
        <v>93.4</v>
      </c>
      <c r="F648" s="27">
        <v>350</v>
      </c>
      <c r="G648" s="2">
        <v>29.2</v>
      </c>
      <c r="H648" s="27">
        <v>81.3</v>
      </c>
      <c r="I648" s="2">
        <v>1.6</v>
      </c>
      <c r="J648" s="2">
        <v>3.1</v>
      </c>
      <c r="K648" s="27">
        <v>98.3</v>
      </c>
      <c r="L648" s="2">
        <v>13.9</v>
      </c>
      <c r="M648" s="27">
        <v>936.4</v>
      </c>
      <c r="N648" s="53">
        <v>-4.1992565023255395</v>
      </c>
      <c r="O648" s="27">
        <v>0</v>
      </c>
    </row>
    <row r="649" spans="1:15" x14ac:dyDescent="0.2">
      <c r="A649" s="7">
        <f t="shared" si="27"/>
        <v>216.85416666717356</v>
      </c>
      <c r="B649" s="8">
        <f t="shared" si="29"/>
        <v>42952.354166667174</v>
      </c>
      <c r="C649" s="9">
        <f t="shared" si="28"/>
        <v>42952.361111111619</v>
      </c>
      <c r="D649" s="27">
        <v>435.4</v>
      </c>
      <c r="E649" s="27">
        <v>99.7</v>
      </c>
      <c r="F649" s="27">
        <v>371.9</v>
      </c>
      <c r="G649" s="2">
        <v>29.4</v>
      </c>
      <c r="H649" s="27">
        <v>80.400000000000006</v>
      </c>
      <c r="I649" s="2">
        <v>1.1000000000000001</v>
      </c>
      <c r="J649" s="2">
        <v>2.1</v>
      </c>
      <c r="K649" s="27">
        <v>100.1</v>
      </c>
      <c r="L649" s="2">
        <v>1.2</v>
      </c>
      <c r="M649" s="27">
        <v>936.5</v>
      </c>
      <c r="N649" s="53">
        <v>-2.5552829972682929</v>
      </c>
      <c r="O649" s="27">
        <v>0</v>
      </c>
    </row>
    <row r="650" spans="1:15" x14ac:dyDescent="0.2">
      <c r="A650" s="7">
        <f t="shared" si="27"/>
        <v>216.86111111161881</v>
      </c>
      <c r="B650" s="8">
        <f t="shared" si="29"/>
        <v>42952.361111111619</v>
      </c>
      <c r="C650" s="9">
        <f t="shared" si="28"/>
        <v>42952.368055556064</v>
      </c>
      <c r="D650" s="27">
        <v>242.8</v>
      </c>
      <c r="E650" s="27">
        <v>4</v>
      </c>
      <c r="F650" s="27">
        <v>242.3</v>
      </c>
      <c r="G650" s="2">
        <v>29.4</v>
      </c>
      <c r="H650" s="27">
        <v>81.599999999999994</v>
      </c>
      <c r="I650" s="2">
        <v>0.8</v>
      </c>
      <c r="J650" s="2">
        <v>2.1</v>
      </c>
      <c r="K650" s="27">
        <v>94.3</v>
      </c>
      <c r="L650" s="2">
        <v>10</v>
      </c>
      <c r="M650" s="27">
        <v>936.5</v>
      </c>
      <c r="N650" s="53">
        <v>3.2294658470927855</v>
      </c>
      <c r="O650" s="27">
        <v>0</v>
      </c>
    </row>
    <row r="651" spans="1:15" x14ac:dyDescent="0.2">
      <c r="A651" s="7">
        <f t="shared" si="27"/>
        <v>216.86805555606406</v>
      </c>
      <c r="B651" s="8">
        <f t="shared" si="29"/>
        <v>42952.368055556064</v>
      </c>
      <c r="C651" s="9">
        <f t="shared" si="28"/>
        <v>42952.375000000509</v>
      </c>
      <c r="D651" s="27">
        <v>300.89999999999998</v>
      </c>
      <c r="E651" s="27">
        <v>3.8</v>
      </c>
      <c r="F651" s="27">
        <v>299.5</v>
      </c>
      <c r="G651" s="2">
        <v>29.4</v>
      </c>
      <c r="H651" s="27">
        <v>82.1</v>
      </c>
      <c r="I651" s="2">
        <v>1.1000000000000001</v>
      </c>
      <c r="J651" s="2">
        <v>2.4</v>
      </c>
      <c r="K651" s="27">
        <v>96</v>
      </c>
      <c r="L651" s="2">
        <v>5.2</v>
      </c>
      <c r="M651" s="27">
        <v>936.6</v>
      </c>
      <c r="N651" s="53">
        <v>1.7286296322805583</v>
      </c>
      <c r="O651" s="27">
        <v>0</v>
      </c>
    </row>
    <row r="652" spans="1:15" x14ac:dyDescent="0.2">
      <c r="A652" s="7">
        <f t="shared" si="27"/>
        <v>216.87500000050932</v>
      </c>
      <c r="B652" s="8">
        <f t="shared" si="29"/>
        <v>42952.375000000509</v>
      </c>
      <c r="C652" s="9">
        <f t="shared" si="28"/>
        <v>42952.381944444955</v>
      </c>
      <c r="D652" s="27">
        <v>336.8</v>
      </c>
      <c r="E652" s="27">
        <v>30.4</v>
      </c>
      <c r="F652" s="27">
        <v>316.39999999999998</v>
      </c>
      <c r="G652" s="2">
        <v>29.5</v>
      </c>
      <c r="H652" s="27">
        <v>81.400000000000006</v>
      </c>
      <c r="I652" s="2">
        <v>1.7</v>
      </c>
      <c r="J652" s="2">
        <v>2.6</v>
      </c>
      <c r="K652" s="27">
        <v>112.8</v>
      </c>
      <c r="L652" s="2">
        <v>11.9</v>
      </c>
      <c r="M652" s="27">
        <v>936.6</v>
      </c>
      <c r="N652" s="53">
        <v>1.3353962383113789</v>
      </c>
      <c r="O652" s="27">
        <v>0</v>
      </c>
    </row>
    <row r="653" spans="1:15" x14ac:dyDescent="0.2">
      <c r="A653" s="7">
        <f t="shared" si="27"/>
        <v>216.88194444495457</v>
      </c>
      <c r="B653" s="8">
        <f t="shared" si="29"/>
        <v>42952.381944444955</v>
      </c>
      <c r="C653" s="9">
        <f t="shared" si="28"/>
        <v>42952.3888888894</v>
      </c>
      <c r="D653" s="27">
        <v>320.5</v>
      </c>
      <c r="E653" s="27">
        <v>14.4</v>
      </c>
      <c r="F653" s="27">
        <v>311.3</v>
      </c>
      <c r="G653" s="2">
        <v>29.7</v>
      </c>
      <c r="H653" s="27">
        <v>80.599999999999994</v>
      </c>
      <c r="I653" s="2">
        <v>1.1000000000000001</v>
      </c>
      <c r="J653" s="2">
        <v>2.9</v>
      </c>
      <c r="K653" s="27">
        <v>97.3</v>
      </c>
      <c r="L653" s="2">
        <v>7.8</v>
      </c>
      <c r="M653" s="27">
        <v>936.6</v>
      </c>
      <c r="N653" s="53">
        <v>1.7428449385202605</v>
      </c>
      <c r="O653" s="27">
        <v>0</v>
      </c>
    </row>
    <row r="654" spans="1:15" x14ac:dyDescent="0.2">
      <c r="A654" s="7">
        <f t="shared" si="27"/>
        <v>216.88888888939982</v>
      </c>
      <c r="B654" s="8">
        <f t="shared" si="29"/>
        <v>42952.3888888894</v>
      </c>
      <c r="C654" s="9">
        <f t="shared" si="28"/>
        <v>42952.395833333845</v>
      </c>
      <c r="D654" s="27">
        <v>439.9</v>
      </c>
      <c r="E654" s="27">
        <v>54.7</v>
      </c>
      <c r="F654" s="27">
        <v>399.5</v>
      </c>
      <c r="G654" s="2">
        <v>29.8</v>
      </c>
      <c r="H654" s="27">
        <v>80.7</v>
      </c>
      <c r="I654" s="2">
        <v>1.4</v>
      </c>
      <c r="J654" s="2">
        <v>3.4</v>
      </c>
      <c r="K654" s="27">
        <v>125</v>
      </c>
      <c r="L654" s="2">
        <v>4.8</v>
      </c>
      <c r="M654" s="27">
        <v>936.7</v>
      </c>
      <c r="N654" s="53">
        <v>0.88816122900789907</v>
      </c>
      <c r="O654" s="27">
        <v>0</v>
      </c>
    </row>
    <row r="655" spans="1:15" x14ac:dyDescent="0.2">
      <c r="A655" s="7">
        <f t="shared" si="27"/>
        <v>216.89583333384508</v>
      </c>
      <c r="B655" s="8">
        <f t="shared" si="29"/>
        <v>42952.395833333845</v>
      </c>
      <c r="C655" s="9">
        <f t="shared" si="28"/>
        <v>42952.40277777829</v>
      </c>
      <c r="D655" s="27">
        <v>510.6</v>
      </c>
      <c r="E655" s="27">
        <v>71.400000000000006</v>
      </c>
      <c r="F655" s="27">
        <v>448.3</v>
      </c>
      <c r="G655" s="2">
        <v>29.9</v>
      </c>
      <c r="H655" s="27">
        <v>79.400000000000006</v>
      </c>
      <c r="I655" s="2">
        <v>0.6</v>
      </c>
      <c r="J655" s="2">
        <v>2.1</v>
      </c>
      <c r="K655" s="27">
        <v>133.30000000000001</v>
      </c>
      <c r="L655" s="2">
        <v>16.2</v>
      </c>
      <c r="M655" s="27">
        <v>936.8</v>
      </c>
      <c r="N655" s="53">
        <v>-9.1381394949078185</v>
      </c>
      <c r="O655" s="27">
        <v>0</v>
      </c>
    </row>
    <row r="656" spans="1:15" x14ac:dyDescent="0.2">
      <c r="A656" s="7">
        <f t="shared" si="27"/>
        <v>216.90277777829033</v>
      </c>
      <c r="B656" s="8">
        <f t="shared" si="29"/>
        <v>42952.40277777829</v>
      </c>
      <c r="C656" s="9">
        <f t="shared" si="28"/>
        <v>42952.409722222736</v>
      </c>
      <c r="D656" s="27">
        <v>259.5</v>
      </c>
      <c r="E656" s="27">
        <v>0</v>
      </c>
      <c r="F656" s="27">
        <v>260.8</v>
      </c>
      <c r="G656" s="2">
        <v>29.1</v>
      </c>
      <c r="H656" s="27">
        <v>83.2</v>
      </c>
      <c r="I656" s="2">
        <v>0.1</v>
      </c>
      <c r="J656" s="2">
        <v>1.6</v>
      </c>
      <c r="K656" s="27">
        <v>229.9</v>
      </c>
      <c r="L656" s="2">
        <v>12.1</v>
      </c>
      <c r="M656" s="27">
        <v>936.9</v>
      </c>
      <c r="N656" s="53">
        <v>1.6348796980937013</v>
      </c>
      <c r="O656" s="27">
        <v>0</v>
      </c>
    </row>
    <row r="657" spans="1:15" x14ac:dyDescent="0.2">
      <c r="A657" s="7">
        <f t="shared" si="27"/>
        <v>216.90972222273558</v>
      </c>
      <c r="B657" s="8">
        <f t="shared" si="29"/>
        <v>42952.409722222736</v>
      </c>
      <c r="C657" s="9">
        <f t="shared" si="28"/>
        <v>42952.416666667181</v>
      </c>
      <c r="D657" s="27">
        <v>256.7</v>
      </c>
      <c r="E657" s="27">
        <v>0</v>
      </c>
      <c r="F657" s="27">
        <v>257.3</v>
      </c>
      <c r="G657" s="2">
        <v>28.9</v>
      </c>
      <c r="H657" s="27">
        <v>86</v>
      </c>
      <c r="I657" s="2">
        <v>0.7</v>
      </c>
      <c r="J657" s="2">
        <v>2.4</v>
      </c>
      <c r="K657" s="27">
        <v>140.30000000000001</v>
      </c>
      <c r="L657" s="2">
        <v>4</v>
      </c>
      <c r="M657" s="27">
        <v>937</v>
      </c>
      <c r="N657" s="53">
        <v>0.73567351197338104</v>
      </c>
      <c r="O657" s="27">
        <v>0</v>
      </c>
    </row>
    <row r="658" spans="1:15" x14ac:dyDescent="0.2">
      <c r="A658" s="7">
        <f t="shared" si="27"/>
        <v>216.91666666718083</v>
      </c>
      <c r="B658" s="8">
        <f t="shared" si="29"/>
        <v>42952.416666667181</v>
      </c>
      <c r="C658" s="9">
        <f t="shared" si="28"/>
        <v>42952.423611111626</v>
      </c>
      <c r="D658" s="27">
        <v>320.60000000000002</v>
      </c>
      <c r="E658" s="27">
        <v>32.299999999999997</v>
      </c>
      <c r="F658" s="27">
        <v>291.8</v>
      </c>
      <c r="G658" s="2">
        <v>29.4</v>
      </c>
      <c r="H658" s="27">
        <v>84.8</v>
      </c>
      <c r="I658" s="2">
        <v>0.7</v>
      </c>
      <c r="J658" s="2">
        <v>2.1</v>
      </c>
      <c r="K658" s="27">
        <v>126</v>
      </c>
      <c r="L658" s="2">
        <v>3.7</v>
      </c>
      <c r="M658" s="27">
        <v>937</v>
      </c>
      <c r="N658" s="53">
        <v>-2.2014103358447201</v>
      </c>
      <c r="O658" s="27">
        <v>0</v>
      </c>
    </row>
    <row r="659" spans="1:15" x14ac:dyDescent="0.2">
      <c r="A659" s="7">
        <f t="shared" si="27"/>
        <v>216.92361111162609</v>
      </c>
      <c r="B659" s="8">
        <f t="shared" si="29"/>
        <v>42952.423611111626</v>
      </c>
      <c r="C659" s="9">
        <f t="shared" si="28"/>
        <v>42952.430555556071</v>
      </c>
      <c r="D659" s="27">
        <v>219.3</v>
      </c>
      <c r="E659" s="27">
        <v>16.5</v>
      </c>
      <c r="F659" s="27">
        <v>206.2</v>
      </c>
      <c r="G659" s="2">
        <v>29.5</v>
      </c>
      <c r="H659" s="27">
        <v>80.8</v>
      </c>
      <c r="I659" s="2">
        <v>1.1000000000000001</v>
      </c>
      <c r="J659" s="2">
        <v>2.1</v>
      </c>
      <c r="K659" s="27">
        <v>121.7</v>
      </c>
      <c r="L659" s="2">
        <v>0.5</v>
      </c>
      <c r="M659" s="27">
        <v>937</v>
      </c>
      <c r="N659" s="53">
        <v>1.1359036076107571</v>
      </c>
      <c r="O659" s="27">
        <v>0</v>
      </c>
    </row>
    <row r="660" spans="1:15" x14ac:dyDescent="0.2">
      <c r="A660" s="7">
        <f t="shared" si="27"/>
        <v>216.93055555607134</v>
      </c>
      <c r="B660" s="8">
        <f t="shared" si="29"/>
        <v>42952.430555556071</v>
      </c>
      <c r="C660" s="9">
        <f t="shared" si="28"/>
        <v>42952.437500000517</v>
      </c>
      <c r="D660" s="27">
        <v>197.1</v>
      </c>
      <c r="E660" s="27">
        <v>0.5</v>
      </c>
      <c r="F660" s="27">
        <v>199</v>
      </c>
      <c r="G660" s="2">
        <v>29.7</v>
      </c>
      <c r="H660" s="27">
        <v>80.8</v>
      </c>
      <c r="I660" s="2">
        <v>0.7</v>
      </c>
      <c r="J660" s="2">
        <v>1.9</v>
      </c>
      <c r="K660" s="27">
        <v>121.4</v>
      </c>
      <c r="L660" s="2">
        <v>0</v>
      </c>
      <c r="M660" s="27">
        <v>937</v>
      </c>
      <c r="N660" s="53">
        <v>2.6858905438392808</v>
      </c>
      <c r="O660" s="27">
        <v>0</v>
      </c>
    </row>
    <row r="661" spans="1:15" x14ac:dyDescent="0.2">
      <c r="A661" s="7">
        <f t="shared" si="27"/>
        <v>216.93750000051659</v>
      </c>
      <c r="B661" s="8">
        <f t="shared" si="29"/>
        <v>42952.437500000517</v>
      </c>
      <c r="C661" s="9">
        <f t="shared" si="28"/>
        <v>42952.444444444962</v>
      </c>
      <c r="D661" s="27">
        <v>225.5</v>
      </c>
      <c r="E661" s="27">
        <v>0.6</v>
      </c>
      <c r="F661" s="27">
        <v>227.8</v>
      </c>
      <c r="G661" s="2">
        <v>29.8</v>
      </c>
      <c r="H661" s="27">
        <v>84.4</v>
      </c>
      <c r="I661" s="2">
        <v>0.9</v>
      </c>
      <c r="J661" s="2">
        <v>2.4</v>
      </c>
      <c r="K661" s="27">
        <v>140.19999999999999</v>
      </c>
      <c r="L661" s="2">
        <v>16.600000000000001</v>
      </c>
      <c r="M661" s="27">
        <v>937</v>
      </c>
      <c r="N661" s="53">
        <v>3.2005210616960849</v>
      </c>
      <c r="O661" s="27">
        <v>0</v>
      </c>
    </row>
    <row r="662" spans="1:15" x14ac:dyDescent="0.2">
      <c r="A662" s="7">
        <f t="shared" si="27"/>
        <v>216.94444444496185</v>
      </c>
      <c r="B662" s="8">
        <f t="shared" si="29"/>
        <v>42952.444444444962</v>
      </c>
      <c r="C662" s="9">
        <f t="shared" si="28"/>
        <v>42952.451388889407</v>
      </c>
      <c r="D662" s="27">
        <v>496.4</v>
      </c>
      <c r="E662" s="27">
        <v>81.5</v>
      </c>
      <c r="F662" s="27">
        <v>422.7</v>
      </c>
      <c r="G662" s="2">
        <v>29.8</v>
      </c>
      <c r="H662" s="27">
        <v>85.7</v>
      </c>
      <c r="I662" s="2">
        <v>1.9</v>
      </c>
      <c r="J662" s="2">
        <v>3.1</v>
      </c>
      <c r="K662" s="27">
        <v>152.5</v>
      </c>
      <c r="L662" s="2">
        <v>8.6</v>
      </c>
      <c r="M662" s="27">
        <v>937</v>
      </c>
      <c r="N662" s="53">
        <v>-0.5448078138579433</v>
      </c>
      <c r="O662" s="27">
        <v>0</v>
      </c>
    </row>
    <row r="663" spans="1:15" x14ac:dyDescent="0.2">
      <c r="A663" s="7">
        <f t="shared" ref="A663:A726" si="30">IF(B663="","",B663-DATEVALUE(YEAR($B$6)&amp;"/1/1")+0.5)</f>
        <v>216.9513888894071</v>
      </c>
      <c r="B663" s="8">
        <f t="shared" si="29"/>
        <v>42952.451388889407</v>
      </c>
      <c r="C663" s="9">
        <f t="shared" ref="C663:C726" si="31">IF(B663="","",B663+TIMEVALUE("0:10"))</f>
        <v>42952.458333333852</v>
      </c>
      <c r="D663" s="27">
        <v>460</v>
      </c>
      <c r="E663" s="27">
        <v>29.8</v>
      </c>
      <c r="F663" s="27">
        <v>432.4</v>
      </c>
      <c r="G663" s="2">
        <v>30.2</v>
      </c>
      <c r="H663" s="27">
        <v>86.5</v>
      </c>
      <c r="I663" s="2">
        <v>2.2000000000000002</v>
      </c>
      <c r="J663" s="2">
        <v>3.6</v>
      </c>
      <c r="K663" s="27">
        <v>151.5</v>
      </c>
      <c r="L663" s="2">
        <v>13.2</v>
      </c>
      <c r="M663" s="27">
        <v>937.1</v>
      </c>
      <c r="N663" s="53">
        <v>-0.50506413398233363</v>
      </c>
      <c r="O663" s="27">
        <v>0</v>
      </c>
    </row>
    <row r="664" spans="1:15" x14ac:dyDescent="0.2">
      <c r="A664" s="7">
        <f t="shared" si="30"/>
        <v>216.95833333385235</v>
      </c>
      <c r="B664" s="8">
        <f t="shared" si="29"/>
        <v>42952.458333333852</v>
      </c>
      <c r="C664" s="9">
        <f t="shared" si="31"/>
        <v>42952.465277778298</v>
      </c>
      <c r="D664" s="27">
        <v>660.4</v>
      </c>
      <c r="E664" s="27">
        <v>183.1</v>
      </c>
      <c r="F664" s="27">
        <v>484.6</v>
      </c>
      <c r="G664" s="2">
        <v>30</v>
      </c>
      <c r="H664" s="27">
        <v>85.6</v>
      </c>
      <c r="I664" s="2">
        <v>2</v>
      </c>
      <c r="J664" s="2">
        <v>3.4</v>
      </c>
      <c r="K664" s="27">
        <v>141.30000000000001</v>
      </c>
      <c r="L664" s="2">
        <v>10.7</v>
      </c>
      <c r="M664" s="27">
        <v>937</v>
      </c>
      <c r="N664" s="53">
        <v>-7.6216394380755332</v>
      </c>
      <c r="O664" s="27">
        <v>0</v>
      </c>
    </row>
    <row r="665" spans="1:15" x14ac:dyDescent="0.2">
      <c r="A665" s="7">
        <f t="shared" si="30"/>
        <v>216.9652777782976</v>
      </c>
      <c r="B665" s="8">
        <f t="shared" ref="B665:B728" si="32">B664+TIMEVALUE("0:10")</f>
        <v>42952.465277778298</v>
      </c>
      <c r="C665" s="9">
        <f t="shared" si="31"/>
        <v>42952.472222222743</v>
      </c>
      <c r="D665" s="27">
        <v>744.9</v>
      </c>
      <c r="E665" s="27">
        <v>251.7</v>
      </c>
      <c r="F665" s="27">
        <v>504</v>
      </c>
      <c r="G665" s="2">
        <v>30.8</v>
      </c>
      <c r="H665" s="27">
        <v>83.4</v>
      </c>
      <c r="I665" s="2">
        <v>1.5</v>
      </c>
      <c r="J665" s="2">
        <v>2.6</v>
      </c>
      <c r="K665" s="27">
        <v>159.6</v>
      </c>
      <c r="L665" s="2">
        <v>15.1</v>
      </c>
      <c r="M665" s="27">
        <v>937</v>
      </c>
      <c r="N665" s="53">
        <v>-6.9600236720102657</v>
      </c>
      <c r="O665" s="27">
        <v>0</v>
      </c>
    </row>
    <row r="666" spans="1:15" x14ac:dyDescent="0.2">
      <c r="A666" s="7">
        <f t="shared" si="30"/>
        <v>216.97222222274286</v>
      </c>
      <c r="B666" s="8">
        <f t="shared" si="32"/>
        <v>42952.472222222743</v>
      </c>
      <c r="C666" s="9">
        <f t="shared" si="31"/>
        <v>42952.479166667188</v>
      </c>
      <c r="D666" s="27">
        <v>813</v>
      </c>
      <c r="E666" s="27">
        <v>361</v>
      </c>
      <c r="F666" s="27">
        <v>464.7</v>
      </c>
      <c r="G666" s="2">
        <v>31</v>
      </c>
      <c r="H666" s="27">
        <v>79.8</v>
      </c>
      <c r="I666" s="2">
        <v>1.2</v>
      </c>
      <c r="J666" s="2">
        <v>2.6</v>
      </c>
      <c r="K666" s="27">
        <v>140.69999999999999</v>
      </c>
      <c r="L666" s="2">
        <v>7.6</v>
      </c>
      <c r="M666" s="27">
        <v>937</v>
      </c>
      <c r="N666" s="53">
        <v>-9.7491673088869106</v>
      </c>
      <c r="O666" s="27">
        <v>0</v>
      </c>
    </row>
    <row r="667" spans="1:15" x14ac:dyDescent="0.2">
      <c r="A667" s="7">
        <f t="shared" si="30"/>
        <v>216.97916666718811</v>
      </c>
      <c r="B667" s="8">
        <f t="shared" si="32"/>
        <v>42952.479166667188</v>
      </c>
      <c r="C667" s="9">
        <f t="shared" si="31"/>
        <v>42952.486111111633</v>
      </c>
      <c r="D667" s="27">
        <v>807.4</v>
      </c>
      <c r="E667" s="27">
        <v>351.4</v>
      </c>
      <c r="F667" s="27">
        <v>469.1</v>
      </c>
      <c r="G667" s="2">
        <v>31.7</v>
      </c>
      <c r="H667" s="27">
        <v>76</v>
      </c>
      <c r="I667" s="2">
        <v>0.4</v>
      </c>
      <c r="J667" s="2">
        <v>1.6</v>
      </c>
      <c r="K667" s="27">
        <v>134.9</v>
      </c>
      <c r="L667" s="2">
        <v>20.9</v>
      </c>
      <c r="M667" s="27">
        <v>937</v>
      </c>
      <c r="N667" s="53">
        <v>-6.1811195782020718</v>
      </c>
      <c r="O667" s="27">
        <v>0</v>
      </c>
    </row>
    <row r="668" spans="1:15" x14ac:dyDescent="0.2">
      <c r="A668" s="7">
        <f t="shared" si="30"/>
        <v>216.98611111163336</v>
      </c>
      <c r="B668" s="8">
        <f t="shared" si="32"/>
        <v>42952.486111111633</v>
      </c>
      <c r="C668" s="9">
        <f t="shared" si="31"/>
        <v>42952.493055556079</v>
      </c>
      <c r="D668" s="27">
        <v>810</v>
      </c>
      <c r="E668" s="27">
        <v>354.2</v>
      </c>
      <c r="F668" s="27">
        <v>468.5</v>
      </c>
      <c r="G668" s="2">
        <v>32</v>
      </c>
      <c r="H668" s="27">
        <v>75.7</v>
      </c>
      <c r="I668" s="2">
        <v>1.5</v>
      </c>
      <c r="J668" s="2">
        <v>3.9</v>
      </c>
      <c r="K668" s="27">
        <v>152.80000000000001</v>
      </c>
      <c r="L668" s="2">
        <v>22.2</v>
      </c>
      <c r="M668" s="27">
        <v>936.9</v>
      </c>
      <c r="N668" s="53">
        <v>-4.8144102608460457</v>
      </c>
      <c r="O668" s="27">
        <v>0</v>
      </c>
    </row>
    <row r="669" spans="1:15" x14ac:dyDescent="0.2">
      <c r="A669" s="7">
        <f t="shared" si="30"/>
        <v>216.99305555607862</v>
      </c>
      <c r="B669" s="8">
        <f t="shared" si="32"/>
        <v>42952.493055556079</v>
      </c>
      <c r="C669" s="9">
        <f t="shared" si="31"/>
        <v>42952.500000000524</v>
      </c>
      <c r="D669" s="27">
        <v>829.3</v>
      </c>
      <c r="E669" s="27">
        <v>395.1</v>
      </c>
      <c r="F669" s="27">
        <v>445</v>
      </c>
      <c r="G669" s="2">
        <v>31.7</v>
      </c>
      <c r="H669" s="27">
        <v>75.2</v>
      </c>
      <c r="I669" s="2">
        <v>2.2999999999999998</v>
      </c>
      <c r="J669" s="2">
        <v>3.6</v>
      </c>
      <c r="K669" s="27">
        <v>152.4</v>
      </c>
      <c r="L669" s="2">
        <v>9.8000000000000007</v>
      </c>
      <c r="M669" s="27">
        <v>936.8</v>
      </c>
      <c r="N669" s="53">
        <v>-7.3723823355921922</v>
      </c>
      <c r="O669" s="27">
        <v>0</v>
      </c>
    </row>
    <row r="670" spans="1:15" x14ac:dyDescent="0.2">
      <c r="A670" s="7">
        <f t="shared" si="30"/>
        <v>217.00000000052387</v>
      </c>
      <c r="B670" s="8">
        <f t="shared" si="32"/>
        <v>42952.500000000524</v>
      </c>
      <c r="C670" s="9">
        <f t="shared" si="31"/>
        <v>42952.506944444969</v>
      </c>
      <c r="D670" s="27">
        <v>833.3</v>
      </c>
      <c r="E670" s="27">
        <v>405.3</v>
      </c>
      <c r="F670" s="27">
        <v>437.9</v>
      </c>
      <c r="G670" s="2">
        <v>31.9</v>
      </c>
      <c r="H670" s="27">
        <v>73</v>
      </c>
      <c r="I670" s="2">
        <v>1.7</v>
      </c>
      <c r="J670" s="2">
        <v>3.4</v>
      </c>
      <c r="K670" s="27">
        <v>167.6</v>
      </c>
      <c r="L670" s="2">
        <v>16.2</v>
      </c>
      <c r="M670" s="27">
        <v>936.8</v>
      </c>
      <c r="N670" s="53">
        <v>-7.8789079349779172</v>
      </c>
      <c r="O670" s="27">
        <v>0</v>
      </c>
    </row>
    <row r="671" spans="1:15" x14ac:dyDescent="0.2">
      <c r="A671" s="7">
        <f t="shared" si="30"/>
        <v>217.00694444496912</v>
      </c>
      <c r="B671" s="8">
        <f t="shared" si="32"/>
        <v>42952.506944444969</v>
      </c>
      <c r="C671" s="9">
        <f t="shared" si="31"/>
        <v>42952.513888889414</v>
      </c>
      <c r="D671" s="27">
        <v>824.7</v>
      </c>
      <c r="E671" s="27">
        <v>400.7</v>
      </c>
      <c r="F671" s="27">
        <v>434.3</v>
      </c>
      <c r="G671" s="2">
        <v>32.200000000000003</v>
      </c>
      <c r="H671" s="27">
        <v>71.8</v>
      </c>
      <c r="I671" s="2">
        <v>2.1</v>
      </c>
      <c r="J671" s="2">
        <v>3.9</v>
      </c>
      <c r="K671" s="27">
        <v>165.3</v>
      </c>
      <c r="L671" s="2">
        <v>14.6</v>
      </c>
      <c r="M671" s="27">
        <v>936.7</v>
      </c>
      <c r="N671" s="53">
        <v>-6.9951839129818154</v>
      </c>
      <c r="O671" s="27">
        <v>0</v>
      </c>
    </row>
    <row r="672" spans="1:15" x14ac:dyDescent="0.2">
      <c r="A672" s="7">
        <f t="shared" si="30"/>
        <v>217.01388888941437</v>
      </c>
      <c r="B672" s="8">
        <f t="shared" si="32"/>
        <v>42952.513888889414</v>
      </c>
      <c r="C672" s="9">
        <f t="shared" si="31"/>
        <v>42952.52083333386</v>
      </c>
      <c r="D672" s="27">
        <v>835.3</v>
      </c>
      <c r="E672" s="27">
        <v>413.8</v>
      </c>
      <c r="F672" s="27">
        <v>432.8</v>
      </c>
      <c r="G672" s="2">
        <v>32.5</v>
      </c>
      <c r="H672" s="27">
        <v>69.7</v>
      </c>
      <c r="I672" s="2">
        <v>2.2000000000000002</v>
      </c>
      <c r="J672" s="2">
        <v>3.9</v>
      </c>
      <c r="K672" s="27">
        <v>166.4</v>
      </c>
      <c r="L672" s="2">
        <v>20.7</v>
      </c>
      <c r="M672" s="27">
        <v>936.7</v>
      </c>
      <c r="N672" s="53">
        <v>-6.9302180361246997</v>
      </c>
      <c r="O672" s="27">
        <v>0</v>
      </c>
    </row>
    <row r="673" spans="1:15" x14ac:dyDescent="0.2">
      <c r="A673" s="7">
        <f t="shared" si="30"/>
        <v>217.02083333385963</v>
      </c>
      <c r="B673" s="8">
        <f t="shared" si="32"/>
        <v>42952.52083333386</v>
      </c>
      <c r="C673" s="9">
        <f t="shared" si="31"/>
        <v>42952.527777778305</v>
      </c>
      <c r="D673" s="27">
        <v>833.7</v>
      </c>
      <c r="E673" s="27">
        <v>410.3</v>
      </c>
      <c r="F673" s="27">
        <v>437.4</v>
      </c>
      <c r="G673" s="2">
        <v>32.6</v>
      </c>
      <c r="H673" s="27">
        <v>69.2</v>
      </c>
      <c r="I673" s="2">
        <v>2.1</v>
      </c>
      <c r="J673" s="2">
        <v>4.4000000000000004</v>
      </c>
      <c r="K673" s="27">
        <v>156.80000000000001</v>
      </c>
      <c r="L673" s="2">
        <v>11.1</v>
      </c>
      <c r="M673" s="27">
        <v>936.8</v>
      </c>
      <c r="N673" s="53">
        <v>-5.000919975764873</v>
      </c>
      <c r="O673" s="27">
        <v>0</v>
      </c>
    </row>
    <row r="674" spans="1:15" x14ac:dyDescent="0.2">
      <c r="A674" s="7">
        <f t="shared" si="30"/>
        <v>217.02777777830488</v>
      </c>
      <c r="B674" s="8">
        <f t="shared" si="32"/>
        <v>42952.527777778305</v>
      </c>
      <c r="C674" s="9">
        <f t="shared" si="31"/>
        <v>42952.53472222275</v>
      </c>
      <c r="D674" s="27">
        <v>835.7</v>
      </c>
      <c r="E674" s="27">
        <v>409.6</v>
      </c>
      <c r="F674" s="27">
        <v>441.9</v>
      </c>
      <c r="G674" s="2">
        <v>33</v>
      </c>
      <c r="H674" s="27">
        <v>67.900000000000006</v>
      </c>
      <c r="I674" s="2">
        <v>1.5</v>
      </c>
      <c r="J674" s="2">
        <v>3.4</v>
      </c>
      <c r="K674" s="27">
        <v>195.1</v>
      </c>
      <c r="L674" s="2">
        <v>3.8</v>
      </c>
      <c r="M674" s="27">
        <v>936.7</v>
      </c>
      <c r="N674" s="53">
        <v>-4.7884874784252247</v>
      </c>
      <c r="O674" s="27">
        <v>0</v>
      </c>
    </row>
    <row r="675" spans="1:15" x14ac:dyDescent="0.2">
      <c r="A675" s="7">
        <f t="shared" si="30"/>
        <v>217.03472222275013</v>
      </c>
      <c r="B675" s="8">
        <f t="shared" si="32"/>
        <v>42952.53472222275</v>
      </c>
      <c r="C675" s="9">
        <f t="shared" si="31"/>
        <v>42952.541666667195</v>
      </c>
      <c r="D675" s="27">
        <v>840.5</v>
      </c>
      <c r="E675" s="27">
        <v>414</v>
      </c>
      <c r="F675" s="27">
        <v>446.6</v>
      </c>
      <c r="G675" s="2">
        <v>33.5</v>
      </c>
      <c r="H675" s="27">
        <v>67.7</v>
      </c>
      <c r="I675" s="2">
        <v>1.8</v>
      </c>
      <c r="J675" s="2">
        <v>3.4</v>
      </c>
      <c r="K675" s="27">
        <v>184.4</v>
      </c>
      <c r="L675" s="2">
        <v>19.399999999999999</v>
      </c>
      <c r="M675" s="27">
        <v>936.6</v>
      </c>
      <c r="N675" s="53">
        <v>-2.8774736383365962</v>
      </c>
      <c r="O675" s="27">
        <v>0</v>
      </c>
    </row>
    <row r="676" spans="1:15" x14ac:dyDescent="0.2">
      <c r="A676" s="7">
        <f t="shared" si="30"/>
        <v>217.04166666719539</v>
      </c>
      <c r="B676" s="8">
        <f t="shared" si="32"/>
        <v>42952.541666667195</v>
      </c>
      <c r="C676" s="9">
        <f t="shared" si="31"/>
        <v>42952.548611111641</v>
      </c>
      <c r="D676" s="27">
        <v>768</v>
      </c>
      <c r="E676" s="27">
        <v>331.8</v>
      </c>
      <c r="F676" s="27">
        <v>456.4</v>
      </c>
      <c r="G676" s="2">
        <v>33.5</v>
      </c>
      <c r="H676" s="27">
        <v>69.3</v>
      </c>
      <c r="I676" s="2">
        <v>1.7</v>
      </c>
      <c r="J676" s="2">
        <v>3.9</v>
      </c>
      <c r="K676" s="27">
        <v>185.9</v>
      </c>
      <c r="L676" s="2">
        <v>41.6</v>
      </c>
      <c r="M676" s="27">
        <v>936.5</v>
      </c>
      <c r="N676" s="53">
        <v>-0.41171129894547676</v>
      </c>
      <c r="O676" s="27">
        <v>0</v>
      </c>
    </row>
    <row r="677" spans="1:15" x14ac:dyDescent="0.2">
      <c r="A677" s="7">
        <f t="shared" si="30"/>
        <v>217.04861111164064</v>
      </c>
      <c r="B677" s="8">
        <f t="shared" si="32"/>
        <v>42952.548611111641</v>
      </c>
      <c r="C677" s="9">
        <f t="shared" si="31"/>
        <v>42952.555555556086</v>
      </c>
      <c r="D677" s="27">
        <v>671.7</v>
      </c>
      <c r="E677" s="27">
        <v>255.3</v>
      </c>
      <c r="F677" s="27">
        <v>439</v>
      </c>
      <c r="G677" s="2">
        <v>33.4</v>
      </c>
      <c r="H677" s="27">
        <v>70.8</v>
      </c>
      <c r="I677" s="2">
        <v>1.6</v>
      </c>
      <c r="J677" s="2">
        <v>3.4</v>
      </c>
      <c r="K677" s="27">
        <v>179</v>
      </c>
      <c r="L677" s="2">
        <v>13.6</v>
      </c>
      <c r="M677" s="27">
        <v>936.4</v>
      </c>
      <c r="N677" s="53">
        <v>4.9642277226673741</v>
      </c>
      <c r="O677" s="27">
        <v>0</v>
      </c>
    </row>
    <row r="678" spans="1:15" x14ac:dyDescent="0.2">
      <c r="A678" s="7">
        <f t="shared" si="30"/>
        <v>217.05555555608589</v>
      </c>
      <c r="B678" s="8">
        <f t="shared" si="32"/>
        <v>42952.555555556086</v>
      </c>
      <c r="C678" s="9">
        <f t="shared" si="31"/>
        <v>42952.562500000531</v>
      </c>
      <c r="D678" s="27">
        <v>779.4</v>
      </c>
      <c r="E678" s="27">
        <v>376.7</v>
      </c>
      <c r="F678" s="27">
        <v>432.6</v>
      </c>
      <c r="G678" s="2">
        <v>33.4</v>
      </c>
      <c r="H678" s="27">
        <v>69.400000000000006</v>
      </c>
      <c r="I678" s="2">
        <v>2.2999999999999998</v>
      </c>
      <c r="J678" s="2">
        <v>4.9000000000000004</v>
      </c>
      <c r="K678" s="27">
        <v>186.9</v>
      </c>
      <c r="L678" s="2">
        <v>24.2</v>
      </c>
      <c r="M678" s="27">
        <v>936.4</v>
      </c>
      <c r="N678" s="53">
        <v>-0.38596398628476436</v>
      </c>
      <c r="O678" s="27">
        <v>0</v>
      </c>
    </row>
    <row r="679" spans="1:15" x14ac:dyDescent="0.2">
      <c r="A679" s="7">
        <f t="shared" si="30"/>
        <v>217.06250000053114</v>
      </c>
      <c r="B679" s="8">
        <f t="shared" si="32"/>
        <v>42952.562500000531</v>
      </c>
      <c r="C679" s="9">
        <f t="shared" si="31"/>
        <v>42952.569444444976</v>
      </c>
      <c r="D679" s="27">
        <v>799.8</v>
      </c>
      <c r="E679" s="27">
        <v>414.7</v>
      </c>
      <c r="F679" s="27">
        <v>421.1</v>
      </c>
      <c r="G679" s="2">
        <v>33.799999999999997</v>
      </c>
      <c r="H679" s="27">
        <v>68.7</v>
      </c>
      <c r="I679" s="2">
        <v>1.8</v>
      </c>
      <c r="J679" s="2">
        <v>4.4000000000000004</v>
      </c>
      <c r="K679" s="27">
        <v>204.6</v>
      </c>
      <c r="L679" s="2">
        <v>18.7</v>
      </c>
      <c r="M679" s="27">
        <v>936.3</v>
      </c>
      <c r="N679" s="53">
        <v>-2.1993283013687233</v>
      </c>
      <c r="O679" s="27">
        <v>0</v>
      </c>
    </row>
    <row r="680" spans="1:15" x14ac:dyDescent="0.2">
      <c r="A680" s="7">
        <f t="shared" si="30"/>
        <v>217.0694444449764</v>
      </c>
      <c r="B680" s="8">
        <f t="shared" si="32"/>
        <v>42952.569444444976</v>
      </c>
      <c r="C680" s="9">
        <f t="shared" si="31"/>
        <v>42952.576388889422</v>
      </c>
      <c r="D680" s="27">
        <v>782.6</v>
      </c>
      <c r="E680" s="27">
        <v>404.7</v>
      </c>
      <c r="F680" s="27">
        <v>418.3</v>
      </c>
      <c r="G680" s="2">
        <v>33.9</v>
      </c>
      <c r="H680" s="27">
        <v>67.5</v>
      </c>
      <c r="I680" s="2">
        <v>1.8</v>
      </c>
      <c r="J680" s="2">
        <v>3.6</v>
      </c>
      <c r="K680" s="27">
        <v>195.6</v>
      </c>
      <c r="L680" s="2">
        <v>36.799999999999997</v>
      </c>
      <c r="M680" s="27">
        <v>936.2</v>
      </c>
      <c r="N680" s="53">
        <v>-2.0487522227472255</v>
      </c>
      <c r="O680" s="27">
        <v>0</v>
      </c>
    </row>
    <row r="681" spans="1:15" x14ac:dyDescent="0.2">
      <c r="A681" s="7">
        <f t="shared" si="30"/>
        <v>217.07638888942165</v>
      </c>
      <c r="B681" s="8">
        <f t="shared" si="32"/>
        <v>42952.576388889422</v>
      </c>
      <c r="C681" s="9">
        <f t="shared" si="31"/>
        <v>42952.583333333867</v>
      </c>
      <c r="D681" s="27">
        <v>771.5</v>
      </c>
      <c r="E681" s="27">
        <v>434.2</v>
      </c>
      <c r="F681" s="27">
        <v>385.8</v>
      </c>
      <c r="G681" s="2">
        <v>34</v>
      </c>
      <c r="H681" s="27">
        <v>66.8</v>
      </c>
      <c r="I681" s="2">
        <v>2.2999999999999998</v>
      </c>
      <c r="J681" s="2">
        <v>4.0999999999999996</v>
      </c>
      <c r="K681" s="27">
        <v>189.6</v>
      </c>
      <c r="L681" s="2">
        <v>24.4</v>
      </c>
      <c r="M681" s="27">
        <v>936.2</v>
      </c>
      <c r="N681" s="53">
        <v>-3.3462982198522013</v>
      </c>
      <c r="O681" s="27">
        <v>0</v>
      </c>
    </row>
    <row r="682" spans="1:15" x14ac:dyDescent="0.2">
      <c r="A682" s="7">
        <f t="shared" si="30"/>
        <v>217.0833333338669</v>
      </c>
      <c r="B682" s="8">
        <f t="shared" si="32"/>
        <v>42952.583333333867</v>
      </c>
      <c r="C682" s="9">
        <f t="shared" si="31"/>
        <v>42952.590277778312</v>
      </c>
      <c r="D682" s="27">
        <v>758.9</v>
      </c>
      <c r="E682" s="27">
        <v>429.4</v>
      </c>
      <c r="F682" s="27">
        <v>384.2</v>
      </c>
      <c r="G682" s="2">
        <v>34.200000000000003</v>
      </c>
      <c r="H682" s="27">
        <v>67</v>
      </c>
      <c r="I682" s="2">
        <v>2.2999999999999998</v>
      </c>
      <c r="J682" s="2">
        <v>4.5999999999999996</v>
      </c>
      <c r="K682" s="27">
        <v>176.1</v>
      </c>
      <c r="L682" s="2">
        <v>23.2</v>
      </c>
      <c r="M682" s="27">
        <v>936.1</v>
      </c>
      <c r="N682" s="53">
        <v>-3.2774286804485655</v>
      </c>
      <c r="O682" s="27">
        <v>0</v>
      </c>
    </row>
    <row r="683" spans="1:15" x14ac:dyDescent="0.2">
      <c r="A683" s="7">
        <f t="shared" si="30"/>
        <v>217.09027777831216</v>
      </c>
      <c r="B683" s="8">
        <f t="shared" si="32"/>
        <v>42952.590277778312</v>
      </c>
      <c r="C683" s="9">
        <f t="shared" si="31"/>
        <v>42952.597222222757</v>
      </c>
      <c r="D683" s="27">
        <v>736.1</v>
      </c>
      <c r="E683" s="27">
        <v>421.1</v>
      </c>
      <c r="F683" s="27">
        <v>375.8</v>
      </c>
      <c r="G683" s="2">
        <v>33.799999999999997</v>
      </c>
      <c r="H683" s="27">
        <v>67.7</v>
      </c>
      <c r="I683" s="2">
        <v>2.6</v>
      </c>
      <c r="J683" s="2">
        <v>4.5999999999999996</v>
      </c>
      <c r="K683" s="27">
        <v>180.4</v>
      </c>
      <c r="L683" s="2">
        <v>20.2</v>
      </c>
      <c r="M683" s="27">
        <v>936</v>
      </c>
      <c r="N683" s="53">
        <v>-3.2027775096135542</v>
      </c>
      <c r="O683" s="27">
        <v>0</v>
      </c>
    </row>
    <row r="684" spans="1:15" x14ac:dyDescent="0.2">
      <c r="A684" s="7">
        <f t="shared" si="30"/>
        <v>217.09722222275741</v>
      </c>
      <c r="B684" s="8">
        <f t="shared" si="32"/>
        <v>42952.597222222757</v>
      </c>
      <c r="C684" s="9">
        <f t="shared" si="31"/>
        <v>42952.604166667203</v>
      </c>
      <c r="D684" s="27">
        <v>724.4</v>
      </c>
      <c r="E684" s="27">
        <v>409.9</v>
      </c>
      <c r="F684" s="27">
        <v>382.2</v>
      </c>
      <c r="G684" s="2">
        <v>34.200000000000003</v>
      </c>
      <c r="H684" s="27">
        <v>66.7</v>
      </c>
      <c r="I684" s="2">
        <v>2.2000000000000002</v>
      </c>
      <c r="J684" s="2">
        <v>4.4000000000000004</v>
      </c>
      <c r="K684" s="27">
        <v>199.4</v>
      </c>
      <c r="L684" s="2">
        <v>25.3</v>
      </c>
      <c r="M684" s="27">
        <v>935.9</v>
      </c>
      <c r="N684" s="53">
        <v>-1.8918280666164833</v>
      </c>
      <c r="O684" s="27">
        <v>0</v>
      </c>
    </row>
    <row r="685" spans="1:15" x14ac:dyDescent="0.2">
      <c r="A685" s="7">
        <f t="shared" si="30"/>
        <v>217.10416666720266</v>
      </c>
      <c r="B685" s="8">
        <f t="shared" si="32"/>
        <v>42952.604166667203</v>
      </c>
      <c r="C685" s="9">
        <f t="shared" si="31"/>
        <v>42952.611111111648</v>
      </c>
      <c r="D685" s="27">
        <v>720.2</v>
      </c>
      <c r="E685" s="27">
        <v>408.2</v>
      </c>
      <c r="F685" s="27">
        <v>387.8</v>
      </c>
      <c r="G685" s="2">
        <v>33.9</v>
      </c>
      <c r="H685" s="27">
        <v>68.599999999999994</v>
      </c>
      <c r="I685" s="2">
        <v>2.8</v>
      </c>
      <c r="J685" s="2">
        <v>4.9000000000000004</v>
      </c>
      <c r="K685" s="27">
        <v>176.6</v>
      </c>
      <c r="L685" s="2">
        <v>13.3</v>
      </c>
      <c r="M685" s="27">
        <v>935.8</v>
      </c>
      <c r="N685" s="53">
        <v>-1.3754817618006996</v>
      </c>
      <c r="O685" s="27">
        <v>0</v>
      </c>
    </row>
    <row r="686" spans="1:15" x14ac:dyDescent="0.2">
      <c r="A686" s="7">
        <f t="shared" si="30"/>
        <v>217.11111111164792</v>
      </c>
      <c r="B686" s="8">
        <f t="shared" si="32"/>
        <v>42952.611111111648</v>
      </c>
      <c r="C686" s="9">
        <f t="shared" si="31"/>
        <v>42952.618055556093</v>
      </c>
      <c r="D686" s="27">
        <v>681.5</v>
      </c>
      <c r="E686" s="27">
        <v>424.3</v>
      </c>
      <c r="F686" s="27">
        <v>344.2</v>
      </c>
      <c r="G686" s="2">
        <v>34.200000000000003</v>
      </c>
      <c r="H686" s="27">
        <v>67.3</v>
      </c>
      <c r="I686" s="2">
        <v>2.4</v>
      </c>
      <c r="J686" s="2">
        <v>4.5999999999999996</v>
      </c>
      <c r="K686" s="27">
        <v>194.5</v>
      </c>
      <c r="L686" s="2">
        <v>14.5</v>
      </c>
      <c r="M686" s="27">
        <v>935.7</v>
      </c>
      <c r="N686" s="53">
        <v>-2.1744308666489474</v>
      </c>
      <c r="O686" s="27">
        <v>0</v>
      </c>
    </row>
    <row r="687" spans="1:15" x14ac:dyDescent="0.2">
      <c r="A687" s="7">
        <f t="shared" si="30"/>
        <v>217.11805555609317</v>
      </c>
      <c r="B687" s="8">
        <f t="shared" si="32"/>
        <v>42952.618055556093</v>
      </c>
      <c r="C687" s="9">
        <f t="shared" si="31"/>
        <v>42952.625000000538</v>
      </c>
      <c r="D687" s="27">
        <v>649</v>
      </c>
      <c r="E687" s="27">
        <v>412.2</v>
      </c>
      <c r="F687" s="27">
        <v>330.6</v>
      </c>
      <c r="G687" s="2">
        <v>34.1</v>
      </c>
      <c r="H687" s="27">
        <v>65.900000000000006</v>
      </c>
      <c r="I687" s="2">
        <v>3.1</v>
      </c>
      <c r="J687" s="2">
        <v>5.0999999999999996</v>
      </c>
      <c r="K687" s="27">
        <v>186.9</v>
      </c>
      <c r="L687" s="2">
        <v>11.1</v>
      </c>
      <c r="M687" s="27">
        <v>935.7</v>
      </c>
      <c r="N687" s="53">
        <v>-1.8249601526840138</v>
      </c>
      <c r="O687" s="27">
        <v>0</v>
      </c>
    </row>
    <row r="688" spans="1:15" x14ac:dyDescent="0.2">
      <c r="A688" s="7">
        <f t="shared" si="30"/>
        <v>217.12500000053842</v>
      </c>
      <c r="B688" s="8">
        <f t="shared" si="32"/>
        <v>42952.625000000538</v>
      </c>
      <c r="C688" s="9">
        <f t="shared" si="31"/>
        <v>42952.631944444984</v>
      </c>
      <c r="D688" s="27">
        <v>620.70000000000005</v>
      </c>
      <c r="E688" s="27">
        <v>404.4</v>
      </c>
      <c r="F688" s="27">
        <v>317.5</v>
      </c>
      <c r="G688" s="2">
        <v>34.1</v>
      </c>
      <c r="H688" s="27">
        <v>65</v>
      </c>
      <c r="I688" s="2">
        <v>2.7</v>
      </c>
      <c r="J688" s="2">
        <v>4.4000000000000004</v>
      </c>
      <c r="K688" s="27">
        <v>185.8</v>
      </c>
      <c r="L688" s="2">
        <v>12.5</v>
      </c>
      <c r="M688" s="27">
        <v>935.7</v>
      </c>
      <c r="N688" s="53">
        <v>-2.0282433055089086</v>
      </c>
      <c r="O688" s="27">
        <v>0</v>
      </c>
    </row>
    <row r="689" spans="1:15" x14ac:dyDescent="0.2">
      <c r="A689" s="7">
        <f t="shared" si="30"/>
        <v>217.13194444498367</v>
      </c>
      <c r="B689" s="8">
        <f t="shared" si="32"/>
        <v>42952.631944444984</v>
      </c>
      <c r="C689" s="9">
        <f t="shared" si="31"/>
        <v>42952.638888889429</v>
      </c>
      <c r="D689" s="27">
        <v>585.9</v>
      </c>
      <c r="E689" s="27">
        <v>380.2</v>
      </c>
      <c r="F689" s="27">
        <v>310.8</v>
      </c>
      <c r="G689" s="2">
        <v>34.1</v>
      </c>
      <c r="H689" s="27">
        <v>63.8</v>
      </c>
      <c r="I689" s="2">
        <v>2.8</v>
      </c>
      <c r="J689" s="2">
        <v>4.9000000000000004</v>
      </c>
      <c r="K689" s="27">
        <v>172.3</v>
      </c>
      <c r="L689" s="2">
        <v>11.4</v>
      </c>
      <c r="M689" s="27">
        <v>935.7</v>
      </c>
      <c r="N689" s="53">
        <v>-0.89178719172826959</v>
      </c>
      <c r="O689" s="27">
        <v>0</v>
      </c>
    </row>
    <row r="690" spans="1:15" x14ac:dyDescent="0.2">
      <c r="A690" s="7">
        <f t="shared" si="30"/>
        <v>217.13888888942893</v>
      </c>
      <c r="B690" s="8">
        <f t="shared" si="32"/>
        <v>42952.638888889429</v>
      </c>
      <c r="C690" s="9">
        <f t="shared" si="31"/>
        <v>42952.645833333874</v>
      </c>
      <c r="D690" s="27">
        <v>561.6</v>
      </c>
      <c r="E690" s="27">
        <v>373.1</v>
      </c>
      <c r="F690" s="27">
        <v>301.10000000000002</v>
      </c>
      <c r="G690" s="2">
        <v>34.200000000000003</v>
      </c>
      <c r="H690" s="27">
        <v>62.9</v>
      </c>
      <c r="I690" s="2">
        <v>2.6</v>
      </c>
      <c r="J690" s="2">
        <v>4.5999999999999996</v>
      </c>
      <c r="K690" s="27">
        <v>199.9</v>
      </c>
      <c r="L690" s="2">
        <v>18</v>
      </c>
      <c r="M690" s="27">
        <v>935.6</v>
      </c>
      <c r="N690" s="53">
        <v>-0.82255904070495944</v>
      </c>
      <c r="O690" s="27">
        <v>0</v>
      </c>
    </row>
    <row r="691" spans="1:15" x14ac:dyDescent="0.2">
      <c r="A691" s="7">
        <f t="shared" si="30"/>
        <v>217.14583333387418</v>
      </c>
      <c r="B691" s="8">
        <f t="shared" si="32"/>
        <v>42952.645833333874</v>
      </c>
      <c r="C691" s="9">
        <f t="shared" si="31"/>
        <v>42952.652777778319</v>
      </c>
      <c r="D691" s="27">
        <v>531.70000000000005</v>
      </c>
      <c r="E691" s="27">
        <v>352.8</v>
      </c>
      <c r="F691" s="27">
        <v>294.89999999999998</v>
      </c>
      <c r="G691" s="2">
        <v>34.299999999999997</v>
      </c>
      <c r="H691" s="27">
        <v>62.9</v>
      </c>
      <c r="I691" s="2">
        <v>2.6</v>
      </c>
      <c r="J691" s="2">
        <v>5.4</v>
      </c>
      <c r="K691" s="27">
        <v>205.2</v>
      </c>
      <c r="L691" s="2">
        <v>17.8</v>
      </c>
      <c r="M691" s="27">
        <v>935.6</v>
      </c>
      <c r="N691" s="53">
        <v>-0.39861707752118036</v>
      </c>
      <c r="O691" s="27">
        <v>0</v>
      </c>
    </row>
    <row r="692" spans="1:15" x14ac:dyDescent="0.2">
      <c r="A692" s="7">
        <f t="shared" si="30"/>
        <v>217.15277777831943</v>
      </c>
      <c r="B692" s="8">
        <f t="shared" si="32"/>
        <v>42952.652777778319</v>
      </c>
      <c r="C692" s="9">
        <f t="shared" si="31"/>
        <v>42952.659722222765</v>
      </c>
      <c r="D692" s="27">
        <v>474.8</v>
      </c>
      <c r="E692" s="27">
        <v>284.39999999999998</v>
      </c>
      <c r="F692" s="27">
        <v>292.10000000000002</v>
      </c>
      <c r="G692" s="2">
        <v>33.799999999999997</v>
      </c>
      <c r="H692" s="27">
        <v>66.2</v>
      </c>
      <c r="I692" s="2">
        <v>3</v>
      </c>
      <c r="J692" s="2">
        <v>4.9000000000000004</v>
      </c>
      <c r="K692" s="27">
        <v>166.7</v>
      </c>
      <c r="L692" s="2">
        <v>13.5</v>
      </c>
      <c r="M692" s="27">
        <v>935.5</v>
      </c>
      <c r="N692" s="53">
        <v>0.3743619239115219</v>
      </c>
      <c r="O692" s="27">
        <v>0</v>
      </c>
    </row>
    <row r="693" spans="1:15" x14ac:dyDescent="0.2">
      <c r="A693" s="7">
        <f t="shared" si="30"/>
        <v>217.15972222276469</v>
      </c>
      <c r="B693" s="8">
        <f t="shared" si="32"/>
        <v>42952.659722222765</v>
      </c>
      <c r="C693" s="9">
        <f t="shared" si="31"/>
        <v>42952.66666666721</v>
      </c>
      <c r="D693" s="27">
        <v>466.9</v>
      </c>
      <c r="E693" s="27">
        <v>264.2</v>
      </c>
      <c r="F693" s="27">
        <v>304.39999999999998</v>
      </c>
      <c r="G693" s="2">
        <v>34.1</v>
      </c>
      <c r="H693" s="27">
        <v>67.8</v>
      </c>
      <c r="I693" s="2">
        <v>2.1</v>
      </c>
      <c r="J693" s="2">
        <v>4.4000000000000004</v>
      </c>
      <c r="K693" s="27">
        <v>188</v>
      </c>
      <c r="L693" s="2">
        <v>20.6</v>
      </c>
      <c r="M693" s="27">
        <v>935.5</v>
      </c>
      <c r="N693" s="53">
        <v>3.3287979315900884E-2</v>
      </c>
      <c r="O693" s="27">
        <v>0</v>
      </c>
    </row>
    <row r="694" spans="1:15" x14ac:dyDescent="0.2">
      <c r="A694" s="7">
        <f t="shared" si="30"/>
        <v>217.16666666720994</v>
      </c>
      <c r="B694" s="8">
        <f t="shared" si="32"/>
        <v>42952.66666666721</v>
      </c>
      <c r="C694" s="9">
        <f t="shared" si="31"/>
        <v>42952.673611111655</v>
      </c>
      <c r="D694" s="27">
        <v>441.9</v>
      </c>
      <c r="E694" s="27">
        <v>264.3</v>
      </c>
      <c r="F694" s="27">
        <v>287.2</v>
      </c>
      <c r="G694" s="2">
        <v>34</v>
      </c>
      <c r="H694" s="27">
        <v>65.7</v>
      </c>
      <c r="I694" s="2">
        <v>3.2</v>
      </c>
      <c r="J694" s="2">
        <v>4.5999999999999996</v>
      </c>
      <c r="K694" s="27">
        <v>187.9</v>
      </c>
      <c r="L694" s="2">
        <v>14.6</v>
      </c>
      <c r="M694" s="27">
        <v>935.4</v>
      </c>
      <c r="N694" s="53">
        <v>0.38299123901833809</v>
      </c>
      <c r="O694" s="27">
        <v>0</v>
      </c>
    </row>
    <row r="695" spans="1:15" x14ac:dyDescent="0.2">
      <c r="A695" s="7">
        <f t="shared" si="30"/>
        <v>217.17361111165519</v>
      </c>
      <c r="B695" s="8">
        <f t="shared" si="32"/>
        <v>42952.673611111655</v>
      </c>
      <c r="C695" s="9">
        <f t="shared" si="31"/>
        <v>42952.6805555561</v>
      </c>
      <c r="D695" s="27">
        <v>418.7</v>
      </c>
      <c r="E695" s="27">
        <v>283.7</v>
      </c>
      <c r="F695" s="27">
        <v>259.7</v>
      </c>
      <c r="G695" s="2">
        <v>34.1</v>
      </c>
      <c r="H695" s="27">
        <v>65.3</v>
      </c>
      <c r="I695" s="2">
        <v>2.9</v>
      </c>
      <c r="J695" s="2">
        <v>4.5999999999999996</v>
      </c>
      <c r="K695" s="27">
        <v>189.6</v>
      </c>
      <c r="L695" s="2">
        <v>18.7</v>
      </c>
      <c r="M695" s="27">
        <v>935.4</v>
      </c>
      <c r="N695" s="53">
        <v>-2.07143915864674</v>
      </c>
      <c r="O695" s="27">
        <v>0</v>
      </c>
    </row>
    <row r="696" spans="1:15" x14ac:dyDescent="0.2">
      <c r="A696" s="7">
        <f t="shared" si="30"/>
        <v>217.18055555610044</v>
      </c>
      <c r="B696" s="8">
        <f t="shared" si="32"/>
        <v>42952.6805555561</v>
      </c>
      <c r="C696" s="9">
        <f t="shared" si="31"/>
        <v>42952.687500000546</v>
      </c>
      <c r="D696" s="27">
        <v>386.6</v>
      </c>
      <c r="E696" s="27">
        <v>271.89999999999998</v>
      </c>
      <c r="F696" s="27">
        <v>242.5</v>
      </c>
      <c r="G696" s="2">
        <v>34.1</v>
      </c>
      <c r="H696" s="27">
        <v>64.900000000000006</v>
      </c>
      <c r="I696" s="2">
        <v>2.6</v>
      </c>
      <c r="J696" s="2">
        <v>4.0999999999999996</v>
      </c>
      <c r="K696" s="27">
        <v>197.7</v>
      </c>
      <c r="L696" s="2">
        <v>16.8</v>
      </c>
      <c r="M696" s="27">
        <v>935.4</v>
      </c>
      <c r="N696" s="53">
        <v>-2.1283355181008119</v>
      </c>
      <c r="O696" s="27">
        <v>0</v>
      </c>
    </row>
    <row r="697" spans="1:15" x14ac:dyDescent="0.2">
      <c r="A697" s="7">
        <f t="shared" si="30"/>
        <v>217.1875000005457</v>
      </c>
      <c r="B697" s="8">
        <f t="shared" si="32"/>
        <v>42952.687500000546</v>
      </c>
      <c r="C697" s="9">
        <f t="shared" si="31"/>
        <v>42952.694444444991</v>
      </c>
      <c r="D697" s="27">
        <v>351</v>
      </c>
      <c r="E697" s="27">
        <v>245.6</v>
      </c>
      <c r="F697" s="27">
        <v>229.4</v>
      </c>
      <c r="G697" s="2">
        <v>34.200000000000003</v>
      </c>
      <c r="H697" s="27">
        <v>66</v>
      </c>
      <c r="I697" s="2">
        <v>2.2999999999999998</v>
      </c>
      <c r="J697" s="2">
        <v>4.5999999999999996</v>
      </c>
      <c r="K697" s="27">
        <v>202.9</v>
      </c>
      <c r="L697" s="2">
        <v>20.6</v>
      </c>
      <c r="M697" s="27">
        <v>935.4</v>
      </c>
      <c r="N697" s="53">
        <v>-0.23752284273186319</v>
      </c>
      <c r="O697" s="27">
        <v>0</v>
      </c>
    </row>
    <row r="698" spans="1:15" x14ac:dyDescent="0.2">
      <c r="A698" s="7">
        <f t="shared" si="30"/>
        <v>217.19444444499095</v>
      </c>
      <c r="B698" s="8">
        <f t="shared" si="32"/>
        <v>42952.694444444991</v>
      </c>
      <c r="C698" s="9">
        <f t="shared" si="31"/>
        <v>42952.701388889436</v>
      </c>
      <c r="D698" s="27">
        <v>317.7</v>
      </c>
      <c r="E698" s="27">
        <v>221.3</v>
      </c>
      <c r="F698" s="27">
        <v>216.7</v>
      </c>
      <c r="G698" s="2">
        <v>34.4</v>
      </c>
      <c r="H698" s="27">
        <v>65.8</v>
      </c>
      <c r="I698" s="2">
        <v>1.7</v>
      </c>
      <c r="J698" s="2">
        <v>3.9</v>
      </c>
      <c r="K698" s="27">
        <v>195.3</v>
      </c>
      <c r="L698" s="2">
        <v>17.5</v>
      </c>
      <c r="M698" s="27">
        <v>935.4</v>
      </c>
      <c r="N698" s="53">
        <v>3.0545760541066329</v>
      </c>
      <c r="O698" s="27">
        <v>0</v>
      </c>
    </row>
    <row r="699" spans="1:15" x14ac:dyDescent="0.2">
      <c r="A699" s="7">
        <f t="shared" si="30"/>
        <v>217.2013888894362</v>
      </c>
      <c r="B699" s="8">
        <f t="shared" si="32"/>
        <v>42952.701388889436</v>
      </c>
      <c r="C699" s="9">
        <f t="shared" si="31"/>
        <v>42952.708333333881</v>
      </c>
      <c r="D699" s="27">
        <v>287.2</v>
      </c>
      <c r="E699" s="27">
        <v>203.1</v>
      </c>
      <c r="F699" s="27">
        <v>202</v>
      </c>
      <c r="G699" s="2">
        <v>33.9</v>
      </c>
      <c r="H699" s="27">
        <v>66.900000000000006</v>
      </c>
      <c r="I699" s="2">
        <v>2.8</v>
      </c>
      <c r="J699" s="2">
        <v>4.0999999999999996</v>
      </c>
      <c r="K699" s="27">
        <v>175.7</v>
      </c>
      <c r="L699" s="2">
        <v>13.6</v>
      </c>
      <c r="M699" s="27">
        <v>935.4</v>
      </c>
      <c r="N699" s="53">
        <v>5.125862119782056</v>
      </c>
      <c r="O699" s="27">
        <v>0</v>
      </c>
    </row>
    <row r="700" spans="1:15" x14ac:dyDescent="0.2">
      <c r="A700" s="7">
        <f t="shared" si="30"/>
        <v>217.20833333388146</v>
      </c>
      <c r="B700" s="8">
        <f t="shared" si="32"/>
        <v>42952.708333333881</v>
      </c>
      <c r="C700" s="9">
        <f t="shared" si="31"/>
        <v>42952.715277778327</v>
      </c>
      <c r="D700" s="27">
        <v>252.9</v>
      </c>
      <c r="E700" s="27">
        <v>174.5</v>
      </c>
      <c r="F700" s="27">
        <v>185.9</v>
      </c>
      <c r="G700" s="2">
        <v>33.5</v>
      </c>
      <c r="H700" s="27">
        <v>68.3</v>
      </c>
      <c r="I700" s="2">
        <v>2.5</v>
      </c>
      <c r="J700" s="2">
        <v>4.0999999999999996</v>
      </c>
      <c r="K700" s="27">
        <v>176.2</v>
      </c>
      <c r="L700" s="2">
        <v>18.3</v>
      </c>
      <c r="M700" s="27">
        <v>935.3</v>
      </c>
      <c r="N700" s="53">
        <v>5.9169581832886706</v>
      </c>
      <c r="O700" s="27">
        <v>0</v>
      </c>
    </row>
    <row r="701" spans="1:15" x14ac:dyDescent="0.2">
      <c r="A701" s="7">
        <f t="shared" si="30"/>
        <v>217.21527777832671</v>
      </c>
      <c r="B701" s="8">
        <f t="shared" si="32"/>
        <v>42952.715277778327</v>
      </c>
      <c r="C701" s="9">
        <f t="shared" si="31"/>
        <v>42952.722222222772</v>
      </c>
      <c r="D701" s="27">
        <v>217.6</v>
      </c>
      <c r="E701" s="27">
        <v>141.80000000000001</v>
      </c>
      <c r="F701" s="27">
        <v>170</v>
      </c>
      <c r="G701" s="2">
        <v>33.700000000000003</v>
      </c>
      <c r="H701" s="27">
        <v>68.400000000000006</v>
      </c>
      <c r="I701" s="2">
        <v>2.4</v>
      </c>
      <c r="J701" s="2">
        <v>3.9</v>
      </c>
      <c r="K701" s="27">
        <v>181.6</v>
      </c>
      <c r="L701" s="2">
        <v>12.7</v>
      </c>
      <c r="M701" s="27">
        <v>935.2</v>
      </c>
      <c r="N701" s="53">
        <v>11.051789518708915</v>
      </c>
      <c r="O701" s="27">
        <v>0</v>
      </c>
    </row>
    <row r="702" spans="1:15" x14ac:dyDescent="0.2">
      <c r="A702" s="7">
        <f t="shared" si="30"/>
        <v>217.22222222277196</v>
      </c>
      <c r="B702" s="8">
        <f t="shared" si="32"/>
        <v>42952.722222222772</v>
      </c>
      <c r="C702" s="9">
        <f t="shared" si="31"/>
        <v>42952.729166667217</v>
      </c>
      <c r="D702" s="27">
        <v>189.6</v>
      </c>
      <c r="E702" s="27">
        <v>123.8</v>
      </c>
      <c r="F702" s="27">
        <v>152.69999999999999</v>
      </c>
      <c r="G702" s="2">
        <v>33.5</v>
      </c>
      <c r="H702" s="27">
        <v>67.7</v>
      </c>
      <c r="I702" s="2">
        <v>2.7</v>
      </c>
      <c r="J702" s="2">
        <v>4.5999999999999996</v>
      </c>
      <c r="K702" s="27">
        <v>198.6</v>
      </c>
      <c r="L702" s="2">
        <v>10.199999999999999</v>
      </c>
      <c r="M702" s="27">
        <v>935.2</v>
      </c>
      <c r="N702" s="53">
        <v>12.087495480287629</v>
      </c>
      <c r="O702" s="27">
        <v>0</v>
      </c>
    </row>
    <row r="703" spans="1:15" x14ac:dyDescent="0.2">
      <c r="A703" s="7">
        <f t="shared" si="30"/>
        <v>217.22916666721721</v>
      </c>
      <c r="B703" s="8">
        <f t="shared" si="32"/>
        <v>42952.729166667217</v>
      </c>
      <c r="C703" s="9">
        <f t="shared" si="31"/>
        <v>42952.736111111662</v>
      </c>
      <c r="D703" s="27">
        <v>161.19999999999999</v>
      </c>
      <c r="E703" s="27">
        <v>100.7</v>
      </c>
      <c r="F703" s="27">
        <v>135.80000000000001</v>
      </c>
      <c r="G703" s="2">
        <v>33.5</v>
      </c>
      <c r="H703" s="27">
        <v>68.900000000000006</v>
      </c>
      <c r="I703" s="2">
        <v>1.8</v>
      </c>
      <c r="J703" s="2">
        <v>3.9</v>
      </c>
      <c r="K703" s="27">
        <v>192.3</v>
      </c>
      <c r="L703" s="2">
        <v>10.3</v>
      </c>
      <c r="M703" s="27">
        <v>935.3</v>
      </c>
      <c r="N703" s="53">
        <v>14.964019028687346</v>
      </c>
      <c r="O703" s="27">
        <v>0</v>
      </c>
    </row>
    <row r="704" spans="1:15" x14ac:dyDescent="0.2">
      <c r="A704" s="7">
        <f t="shared" si="30"/>
        <v>217.23611111166247</v>
      </c>
      <c r="B704" s="8">
        <f t="shared" si="32"/>
        <v>42952.736111111662</v>
      </c>
      <c r="C704" s="9">
        <f t="shared" si="31"/>
        <v>42952.743055556108</v>
      </c>
      <c r="D704" s="27">
        <v>132.4</v>
      </c>
      <c r="E704" s="27">
        <v>77.099999999999994</v>
      </c>
      <c r="F704" s="27">
        <v>118</v>
      </c>
      <c r="G704" s="2">
        <v>33.6</v>
      </c>
      <c r="H704" s="27">
        <v>68.8</v>
      </c>
      <c r="I704" s="2">
        <v>0.8</v>
      </c>
      <c r="J704" s="2">
        <v>2.4</v>
      </c>
      <c r="K704" s="27">
        <v>197.5</v>
      </c>
      <c r="L704" s="2">
        <v>7.2</v>
      </c>
      <c r="M704" s="27">
        <v>935.4</v>
      </c>
      <c r="N704" s="53">
        <v>22.131428857987366</v>
      </c>
      <c r="O704" s="27">
        <v>0</v>
      </c>
    </row>
    <row r="705" spans="1:15" x14ac:dyDescent="0.2">
      <c r="A705" s="7">
        <f t="shared" si="30"/>
        <v>217.24305555610772</v>
      </c>
      <c r="B705" s="8">
        <f t="shared" si="32"/>
        <v>42952.743055556108</v>
      </c>
      <c r="C705" s="9">
        <f t="shared" si="31"/>
        <v>42952.750000000553</v>
      </c>
      <c r="D705" s="27">
        <v>107</v>
      </c>
      <c r="E705" s="27">
        <v>57.3</v>
      </c>
      <c r="F705" s="27">
        <v>100.4</v>
      </c>
      <c r="G705" s="2">
        <v>33.299999999999997</v>
      </c>
      <c r="H705" s="27">
        <v>70.5</v>
      </c>
      <c r="I705" s="2">
        <v>0.8</v>
      </c>
      <c r="J705" s="2">
        <v>2.4</v>
      </c>
      <c r="K705" s="27">
        <v>187.3</v>
      </c>
      <c r="L705" s="2">
        <v>4</v>
      </c>
      <c r="M705" s="27">
        <v>935.4</v>
      </c>
      <c r="N705" s="53">
        <v>28.291137805444009</v>
      </c>
      <c r="O705" s="27">
        <v>0</v>
      </c>
    </row>
    <row r="706" spans="1:15" x14ac:dyDescent="0.2">
      <c r="A706" s="7">
        <f t="shared" si="30"/>
        <v>217.25000000055297</v>
      </c>
      <c r="B706" s="8">
        <f t="shared" si="32"/>
        <v>42952.750000000553</v>
      </c>
      <c r="C706" s="9">
        <f t="shared" si="31"/>
        <v>42952.756944444998</v>
      </c>
      <c r="D706" s="27">
        <v>79.2</v>
      </c>
      <c r="E706" s="27">
        <v>30.6</v>
      </c>
      <c r="F706" s="27">
        <v>80.099999999999994</v>
      </c>
      <c r="G706" s="2">
        <v>33</v>
      </c>
      <c r="H706" s="27">
        <v>70.900000000000006</v>
      </c>
      <c r="I706" s="2">
        <v>0.8</v>
      </c>
      <c r="J706" s="2">
        <v>2.1</v>
      </c>
      <c r="K706" s="27">
        <v>173.7</v>
      </c>
      <c r="L706" s="2">
        <v>1.8</v>
      </c>
      <c r="M706" s="27">
        <v>935.5</v>
      </c>
      <c r="N706" s="53">
        <v>35.263582323892926</v>
      </c>
      <c r="O706" s="27">
        <v>0</v>
      </c>
    </row>
    <row r="707" spans="1:15" x14ac:dyDescent="0.2">
      <c r="A707" s="7">
        <f t="shared" si="30"/>
        <v>217.25694444499823</v>
      </c>
      <c r="B707" s="8">
        <f t="shared" si="32"/>
        <v>42952.756944444998</v>
      </c>
      <c r="C707" s="9">
        <f t="shared" si="31"/>
        <v>42952.763888889443</v>
      </c>
      <c r="D707" s="27">
        <v>60.3</v>
      </c>
      <c r="E707" s="27">
        <v>16.2</v>
      </c>
      <c r="F707" s="27">
        <v>65</v>
      </c>
      <c r="G707" s="2">
        <v>32.799999999999997</v>
      </c>
      <c r="H707" s="27">
        <v>70.900000000000006</v>
      </c>
      <c r="I707" s="2">
        <v>0.6</v>
      </c>
      <c r="J707" s="2">
        <v>2.4</v>
      </c>
      <c r="K707" s="27">
        <v>162.30000000000001</v>
      </c>
      <c r="L707" s="2">
        <v>5.4</v>
      </c>
      <c r="M707" s="27">
        <v>935.6</v>
      </c>
      <c r="N707" s="53">
        <v>45.859911575201671</v>
      </c>
      <c r="O707" s="27">
        <v>0</v>
      </c>
    </row>
    <row r="708" spans="1:15" x14ac:dyDescent="0.2">
      <c r="A708" s="7">
        <f t="shared" si="30"/>
        <v>217.26388888944348</v>
      </c>
      <c r="B708" s="8">
        <f t="shared" si="32"/>
        <v>42952.763888889443</v>
      </c>
      <c r="C708" s="9">
        <f t="shared" si="31"/>
        <v>42952.770833333889</v>
      </c>
      <c r="D708" s="27">
        <v>44.2</v>
      </c>
      <c r="E708" s="27">
        <v>6.4</v>
      </c>
      <c r="F708" s="27">
        <v>50.3</v>
      </c>
      <c r="G708" s="2">
        <v>32.6</v>
      </c>
      <c r="H708" s="27">
        <v>71.5</v>
      </c>
      <c r="I708" s="2">
        <v>1.5</v>
      </c>
      <c r="J708" s="2">
        <v>2.4</v>
      </c>
      <c r="K708" s="27">
        <v>159.69999999999999</v>
      </c>
      <c r="L708" s="2">
        <v>8.3000000000000007</v>
      </c>
      <c r="M708" s="27">
        <v>935.5</v>
      </c>
      <c r="N708" s="53">
        <v>55.568014322682949</v>
      </c>
      <c r="O708" s="27">
        <v>0</v>
      </c>
    </row>
    <row r="709" spans="1:15" x14ac:dyDescent="0.2">
      <c r="A709" s="7">
        <f t="shared" si="30"/>
        <v>217.27083333388873</v>
      </c>
      <c r="B709" s="8">
        <f t="shared" si="32"/>
        <v>42952.770833333889</v>
      </c>
      <c r="C709" s="9">
        <f t="shared" si="31"/>
        <v>42952.777777778334</v>
      </c>
      <c r="D709" s="27">
        <v>32.1</v>
      </c>
      <c r="E709" s="27">
        <v>1.4</v>
      </c>
      <c r="F709" s="27">
        <v>39</v>
      </c>
      <c r="G709" s="2">
        <v>32.5</v>
      </c>
      <c r="H709" s="27">
        <v>71.3</v>
      </c>
      <c r="I709" s="2">
        <v>1.2</v>
      </c>
      <c r="J709" s="2">
        <v>2.4</v>
      </c>
      <c r="K709" s="27">
        <v>173.4</v>
      </c>
      <c r="L709" s="2">
        <v>2.8</v>
      </c>
      <c r="M709" s="27">
        <v>935.6</v>
      </c>
      <c r="N709" s="53">
        <v>78.114939999137306</v>
      </c>
      <c r="O709" s="27">
        <v>0</v>
      </c>
    </row>
    <row r="710" spans="1:15" x14ac:dyDescent="0.2">
      <c r="A710" s="7">
        <f t="shared" si="30"/>
        <v>217.27777777833398</v>
      </c>
      <c r="B710" s="8">
        <f t="shared" si="32"/>
        <v>42952.777777778334</v>
      </c>
      <c r="C710" s="9">
        <f t="shared" si="31"/>
        <v>42952.784722222779</v>
      </c>
      <c r="D710" s="27">
        <v>18.7</v>
      </c>
      <c r="E710" s="27">
        <v>0</v>
      </c>
      <c r="F710" s="27">
        <v>25.7</v>
      </c>
      <c r="G710" s="2">
        <v>32.4</v>
      </c>
      <c r="H710" s="27">
        <v>72.400000000000006</v>
      </c>
      <c r="I710" s="2">
        <v>0.7</v>
      </c>
      <c r="J710" s="2">
        <v>1.6</v>
      </c>
      <c r="K710" s="27">
        <v>174.4</v>
      </c>
      <c r="L710" s="2">
        <v>0</v>
      </c>
      <c r="M710" s="27">
        <v>935.7</v>
      </c>
      <c r="N710" s="53">
        <v>100</v>
      </c>
      <c r="O710" s="27">
        <v>0</v>
      </c>
    </row>
    <row r="711" spans="1:15" x14ac:dyDescent="0.2">
      <c r="A711" s="7">
        <f t="shared" si="30"/>
        <v>217.28472222277924</v>
      </c>
      <c r="B711" s="8">
        <f t="shared" si="32"/>
        <v>42952.784722222779</v>
      </c>
      <c r="C711" s="9">
        <f t="shared" si="31"/>
        <v>42952.791666667224</v>
      </c>
      <c r="D711" s="27">
        <v>5.3</v>
      </c>
      <c r="E711" s="27">
        <v>0</v>
      </c>
      <c r="F711" s="27">
        <v>12.3</v>
      </c>
      <c r="G711" s="2">
        <v>32.1</v>
      </c>
      <c r="H711" s="27">
        <v>73.2</v>
      </c>
      <c r="I711" s="2">
        <v>0.4</v>
      </c>
      <c r="J711" s="2">
        <v>1.4</v>
      </c>
      <c r="K711" s="27">
        <v>174.1</v>
      </c>
      <c r="L711" s="2">
        <v>0.6</v>
      </c>
      <c r="M711" s="27">
        <v>935.8</v>
      </c>
      <c r="N711" s="53">
        <v>100</v>
      </c>
      <c r="O711" s="27">
        <v>0</v>
      </c>
    </row>
    <row r="712" spans="1:15" x14ac:dyDescent="0.2">
      <c r="A712" s="7">
        <f t="shared" si="30"/>
        <v>217.29166666722449</v>
      </c>
      <c r="B712" s="8">
        <f t="shared" si="32"/>
        <v>42952.791666667224</v>
      </c>
      <c r="C712" s="9">
        <f t="shared" si="31"/>
        <v>42952.79861111167</v>
      </c>
      <c r="D712" s="27">
        <v>0</v>
      </c>
      <c r="E712" s="27">
        <v>0</v>
      </c>
      <c r="F712" s="27">
        <v>4.0999999999999996</v>
      </c>
      <c r="G712" s="2">
        <v>31.9</v>
      </c>
      <c r="H712" s="27">
        <v>74.3</v>
      </c>
      <c r="I712" s="2">
        <v>0.4</v>
      </c>
      <c r="J712" s="2">
        <v>1.9</v>
      </c>
      <c r="K712" s="27">
        <v>150.5</v>
      </c>
      <c r="L712" s="2">
        <v>3.3</v>
      </c>
      <c r="M712" s="27">
        <v>936</v>
      </c>
      <c r="N712" s="53">
        <v>0</v>
      </c>
      <c r="O712" s="27">
        <v>0</v>
      </c>
    </row>
    <row r="713" spans="1:15" x14ac:dyDescent="0.2">
      <c r="A713" s="7">
        <f t="shared" si="30"/>
        <v>217.29861111166974</v>
      </c>
      <c r="B713" s="8">
        <f t="shared" si="32"/>
        <v>42952.79861111167</v>
      </c>
      <c r="C713" s="9">
        <f t="shared" si="31"/>
        <v>42952.805555556115</v>
      </c>
      <c r="D713" s="27">
        <v>0</v>
      </c>
      <c r="E713" s="27">
        <v>0</v>
      </c>
      <c r="F713" s="27">
        <v>0</v>
      </c>
      <c r="G713" s="2">
        <v>31.7</v>
      </c>
      <c r="H713" s="27">
        <v>74.5</v>
      </c>
      <c r="I713" s="2">
        <v>0.1</v>
      </c>
      <c r="J713" s="2">
        <v>1.6</v>
      </c>
      <c r="K713" s="27">
        <v>149</v>
      </c>
      <c r="L713" s="2">
        <v>0</v>
      </c>
      <c r="M713" s="27">
        <v>936.1</v>
      </c>
      <c r="N713" s="53">
        <v>0</v>
      </c>
      <c r="O713" s="27">
        <v>0</v>
      </c>
    </row>
    <row r="714" spans="1:15" x14ac:dyDescent="0.2">
      <c r="A714" s="7">
        <f t="shared" si="30"/>
        <v>217.305555556115</v>
      </c>
      <c r="B714" s="8">
        <f t="shared" si="32"/>
        <v>42952.805555556115</v>
      </c>
      <c r="C714" s="9">
        <f t="shared" si="31"/>
        <v>42952.81250000056</v>
      </c>
      <c r="D714" s="27">
        <v>0</v>
      </c>
      <c r="E714" s="27">
        <v>0</v>
      </c>
      <c r="F714" s="27">
        <v>0</v>
      </c>
      <c r="G714" s="2">
        <v>31.6</v>
      </c>
      <c r="H714" s="27">
        <v>73.2</v>
      </c>
      <c r="I714" s="2">
        <v>0.4</v>
      </c>
      <c r="J714" s="2">
        <v>1.9</v>
      </c>
      <c r="K714" s="27">
        <v>149.5</v>
      </c>
      <c r="L714" s="2">
        <v>0.2</v>
      </c>
      <c r="M714" s="27">
        <v>936.1</v>
      </c>
      <c r="N714" s="53">
        <v>0</v>
      </c>
      <c r="O714" s="27">
        <v>0</v>
      </c>
    </row>
    <row r="715" spans="1:15" x14ac:dyDescent="0.2">
      <c r="A715" s="7">
        <f t="shared" si="30"/>
        <v>217.31250000056025</v>
      </c>
      <c r="B715" s="8">
        <f t="shared" si="32"/>
        <v>42952.81250000056</v>
      </c>
      <c r="C715" s="9">
        <f t="shared" si="31"/>
        <v>42952.819444445006</v>
      </c>
      <c r="D715" s="27">
        <v>0</v>
      </c>
      <c r="E715" s="27">
        <v>0</v>
      </c>
      <c r="F715" s="27">
        <v>0</v>
      </c>
      <c r="G715" s="2">
        <v>31.7</v>
      </c>
      <c r="H715" s="27">
        <v>72.900000000000006</v>
      </c>
      <c r="I715" s="2">
        <v>0.4</v>
      </c>
      <c r="J715" s="2">
        <v>1.9</v>
      </c>
      <c r="K715" s="27">
        <v>159.80000000000001</v>
      </c>
      <c r="L715" s="2">
        <v>2.6</v>
      </c>
      <c r="M715" s="27">
        <v>936.2</v>
      </c>
      <c r="N715" s="53">
        <v>0</v>
      </c>
      <c r="O715" s="27">
        <v>0</v>
      </c>
    </row>
    <row r="716" spans="1:15" x14ac:dyDescent="0.2">
      <c r="A716" s="7">
        <f t="shared" si="30"/>
        <v>217.3194444450055</v>
      </c>
      <c r="B716" s="8">
        <f t="shared" si="32"/>
        <v>42952.819444445006</v>
      </c>
      <c r="C716" s="9">
        <f t="shared" si="31"/>
        <v>42952.826388889451</v>
      </c>
      <c r="D716" s="27">
        <v>0</v>
      </c>
      <c r="E716" s="27">
        <v>0</v>
      </c>
      <c r="F716" s="27">
        <v>0</v>
      </c>
      <c r="G716" s="2">
        <v>31.5</v>
      </c>
      <c r="H716" s="27">
        <v>74.7</v>
      </c>
      <c r="I716" s="2">
        <v>1.3</v>
      </c>
      <c r="J716" s="2">
        <v>3.6</v>
      </c>
      <c r="K716" s="27">
        <v>130.4</v>
      </c>
      <c r="L716" s="2">
        <v>9.6999999999999993</v>
      </c>
      <c r="M716" s="27">
        <v>936.4</v>
      </c>
      <c r="N716" s="53">
        <v>0</v>
      </c>
      <c r="O716" s="27">
        <v>0</v>
      </c>
    </row>
    <row r="717" spans="1:15" x14ac:dyDescent="0.2">
      <c r="A717" s="7">
        <f t="shared" si="30"/>
        <v>217.32638888945075</v>
      </c>
      <c r="B717" s="8">
        <f t="shared" si="32"/>
        <v>42952.826388889451</v>
      </c>
      <c r="C717" s="9">
        <f t="shared" si="31"/>
        <v>42952.833333333896</v>
      </c>
      <c r="D717" s="27">
        <v>0</v>
      </c>
      <c r="E717" s="27">
        <v>0</v>
      </c>
      <c r="F717" s="27">
        <v>0</v>
      </c>
      <c r="G717" s="2">
        <v>31.3</v>
      </c>
      <c r="H717" s="27">
        <v>77.099999999999994</v>
      </c>
      <c r="I717" s="2">
        <v>2</v>
      </c>
      <c r="J717" s="2">
        <v>3.4</v>
      </c>
      <c r="K717" s="27">
        <v>117.5</v>
      </c>
      <c r="L717" s="2">
        <v>9.1</v>
      </c>
      <c r="M717" s="27">
        <v>936.8</v>
      </c>
      <c r="N717" s="53">
        <v>0</v>
      </c>
      <c r="O717" s="27">
        <v>0</v>
      </c>
    </row>
    <row r="718" spans="1:15" x14ac:dyDescent="0.2">
      <c r="A718" s="7">
        <f t="shared" si="30"/>
        <v>217.33333333389601</v>
      </c>
      <c r="B718" s="8">
        <f t="shared" si="32"/>
        <v>42952.833333333896</v>
      </c>
      <c r="C718" s="9">
        <f t="shared" si="31"/>
        <v>42952.840277778341</v>
      </c>
      <c r="D718" s="27">
        <v>0</v>
      </c>
      <c r="E718" s="27">
        <v>0</v>
      </c>
      <c r="F718" s="27">
        <v>0</v>
      </c>
      <c r="G718" s="2">
        <v>30.9</v>
      </c>
      <c r="H718" s="27">
        <v>81</v>
      </c>
      <c r="I718" s="2">
        <v>2.5</v>
      </c>
      <c r="J718" s="2">
        <v>4.0999999999999996</v>
      </c>
      <c r="K718" s="27">
        <v>108.5</v>
      </c>
      <c r="L718" s="2">
        <v>9.4</v>
      </c>
      <c r="M718" s="27">
        <v>937</v>
      </c>
      <c r="N718" s="53">
        <v>0</v>
      </c>
      <c r="O718" s="27">
        <v>0</v>
      </c>
    </row>
    <row r="719" spans="1:15" x14ac:dyDescent="0.2">
      <c r="A719" s="7">
        <f t="shared" si="30"/>
        <v>217.34027777834126</v>
      </c>
      <c r="B719" s="8">
        <f t="shared" si="32"/>
        <v>42952.840277778341</v>
      </c>
      <c r="C719" s="9">
        <f t="shared" si="31"/>
        <v>42952.847222222787</v>
      </c>
      <c r="D719" s="27">
        <v>0</v>
      </c>
      <c r="E719" s="27">
        <v>0</v>
      </c>
      <c r="F719" s="27">
        <v>0</v>
      </c>
      <c r="G719" s="2">
        <v>30.7</v>
      </c>
      <c r="H719" s="27">
        <v>83.2</v>
      </c>
      <c r="I719" s="2">
        <v>2.7</v>
      </c>
      <c r="J719" s="2">
        <v>4.5999999999999996</v>
      </c>
      <c r="K719" s="27">
        <v>121.9</v>
      </c>
      <c r="L719" s="2">
        <v>8.6999999999999993</v>
      </c>
      <c r="M719" s="27">
        <v>937.1</v>
      </c>
      <c r="N719" s="53">
        <v>0</v>
      </c>
      <c r="O719" s="27">
        <v>0</v>
      </c>
    </row>
    <row r="720" spans="1:15" x14ac:dyDescent="0.2">
      <c r="A720" s="7">
        <f t="shared" si="30"/>
        <v>217.34722222278651</v>
      </c>
      <c r="B720" s="8">
        <f t="shared" si="32"/>
        <v>42952.847222222787</v>
      </c>
      <c r="C720" s="9">
        <f t="shared" si="31"/>
        <v>42952.854166667232</v>
      </c>
      <c r="D720" s="27">
        <v>0</v>
      </c>
      <c r="E720" s="27">
        <v>0</v>
      </c>
      <c r="F720" s="27">
        <v>0</v>
      </c>
      <c r="G720" s="2">
        <v>30.5</v>
      </c>
      <c r="H720" s="27">
        <v>84.1</v>
      </c>
      <c r="I720" s="2">
        <v>2.9</v>
      </c>
      <c r="J720" s="2">
        <v>4.5999999999999996</v>
      </c>
      <c r="K720" s="27">
        <v>120.5</v>
      </c>
      <c r="L720" s="2">
        <v>9.9</v>
      </c>
      <c r="M720" s="27">
        <v>937.1</v>
      </c>
      <c r="N720" s="53">
        <v>0</v>
      </c>
      <c r="O720" s="27">
        <v>0</v>
      </c>
    </row>
    <row r="721" spans="1:15" x14ac:dyDescent="0.2">
      <c r="A721" s="7">
        <f t="shared" si="30"/>
        <v>217.35416666723177</v>
      </c>
      <c r="B721" s="8">
        <f t="shared" si="32"/>
        <v>42952.854166667232</v>
      </c>
      <c r="C721" s="9">
        <f t="shared" si="31"/>
        <v>42952.861111111677</v>
      </c>
      <c r="D721" s="27">
        <v>0</v>
      </c>
      <c r="E721" s="27">
        <v>0</v>
      </c>
      <c r="F721" s="27">
        <v>0</v>
      </c>
      <c r="G721" s="2">
        <v>30.4</v>
      </c>
      <c r="H721" s="27">
        <v>84.8</v>
      </c>
      <c r="I721" s="2">
        <v>2.5</v>
      </c>
      <c r="J721" s="2">
        <v>4.9000000000000004</v>
      </c>
      <c r="K721" s="27">
        <v>109.7</v>
      </c>
      <c r="L721" s="2">
        <v>12.2</v>
      </c>
      <c r="M721" s="27">
        <v>937.2</v>
      </c>
      <c r="N721" s="53">
        <v>0</v>
      </c>
      <c r="O721" s="27">
        <v>0</v>
      </c>
    </row>
    <row r="722" spans="1:15" x14ac:dyDescent="0.2">
      <c r="A722" s="7">
        <f t="shared" si="30"/>
        <v>217.36111111167702</v>
      </c>
      <c r="B722" s="8">
        <f t="shared" si="32"/>
        <v>42952.861111111677</v>
      </c>
      <c r="C722" s="9">
        <f t="shared" si="31"/>
        <v>42952.868055556122</v>
      </c>
      <c r="D722" s="27">
        <v>0</v>
      </c>
      <c r="E722" s="27">
        <v>0</v>
      </c>
      <c r="F722" s="27">
        <v>0</v>
      </c>
      <c r="G722" s="2">
        <v>30.2</v>
      </c>
      <c r="H722" s="27">
        <v>85.5</v>
      </c>
      <c r="I722" s="2">
        <v>2.1</v>
      </c>
      <c r="J722" s="2">
        <v>5.0999999999999996</v>
      </c>
      <c r="K722" s="27">
        <v>95.9</v>
      </c>
      <c r="L722" s="2">
        <v>30.6</v>
      </c>
      <c r="M722" s="27">
        <v>937.3</v>
      </c>
      <c r="N722" s="53">
        <v>0</v>
      </c>
      <c r="O722" s="27">
        <v>0</v>
      </c>
    </row>
    <row r="723" spans="1:15" x14ac:dyDescent="0.2">
      <c r="A723" s="7">
        <f t="shared" si="30"/>
        <v>217.36805555612227</v>
      </c>
      <c r="B723" s="8">
        <f t="shared" si="32"/>
        <v>42952.868055556122</v>
      </c>
      <c r="C723" s="9">
        <f t="shared" si="31"/>
        <v>42952.875000000568</v>
      </c>
      <c r="D723" s="27">
        <v>0</v>
      </c>
      <c r="E723" s="27">
        <v>0</v>
      </c>
      <c r="F723" s="27">
        <v>0</v>
      </c>
      <c r="G723" s="2">
        <v>30</v>
      </c>
      <c r="H723" s="27">
        <v>83.8</v>
      </c>
      <c r="I723" s="2">
        <v>1.7</v>
      </c>
      <c r="J723" s="2">
        <v>5.0999999999999996</v>
      </c>
      <c r="K723" s="27">
        <v>72.3</v>
      </c>
      <c r="L723" s="2">
        <v>39.6</v>
      </c>
      <c r="M723" s="27">
        <v>937.4</v>
      </c>
      <c r="N723" s="53">
        <v>0</v>
      </c>
      <c r="O723" s="27">
        <v>0</v>
      </c>
    </row>
    <row r="724" spans="1:15" x14ac:dyDescent="0.2">
      <c r="A724" s="7">
        <f t="shared" si="30"/>
        <v>217.37500000056752</v>
      </c>
      <c r="B724" s="8">
        <f t="shared" si="32"/>
        <v>42952.875000000568</v>
      </c>
      <c r="C724" s="9">
        <f t="shared" si="31"/>
        <v>42952.881944445013</v>
      </c>
      <c r="D724" s="27">
        <v>0</v>
      </c>
      <c r="E724" s="27">
        <v>0</v>
      </c>
      <c r="F724" s="27">
        <v>0</v>
      </c>
      <c r="G724" s="2">
        <v>29.6</v>
      </c>
      <c r="H724" s="27">
        <v>76.3</v>
      </c>
      <c r="I724" s="2">
        <v>1.9</v>
      </c>
      <c r="J724" s="2">
        <v>4.5999999999999996</v>
      </c>
      <c r="K724" s="27">
        <v>38.4</v>
      </c>
      <c r="L724" s="2">
        <v>27.5</v>
      </c>
      <c r="M724" s="27">
        <v>937.3</v>
      </c>
      <c r="N724" s="53">
        <v>0</v>
      </c>
      <c r="O724" s="27">
        <v>0</v>
      </c>
    </row>
    <row r="725" spans="1:15" x14ac:dyDescent="0.2">
      <c r="A725" s="7">
        <f t="shared" si="30"/>
        <v>217.38194444501278</v>
      </c>
      <c r="B725" s="8">
        <f t="shared" si="32"/>
        <v>42952.881944445013</v>
      </c>
      <c r="C725" s="9">
        <f t="shared" si="31"/>
        <v>42952.888888889458</v>
      </c>
      <c r="D725" s="27">
        <v>0</v>
      </c>
      <c r="E725" s="27">
        <v>0</v>
      </c>
      <c r="F725" s="27">
        <v>0</v>
      </c>
      <c r="G725" s="2">
        <v>29</v>
      </c>
      <c r="H725" s="27">
        <v>75.3</v>
      </c>
      <c r="I725" s="2">
        <v>0.2</v>
      </c>
      <c r="J725" s="2">
        <v>1.6</v>
      </c>
      <c r="K725" s="27">
        <v>9.5</v>
      </c>
      <c r="L725" s="2">
        <v>2.6</v>
      </c>
      <c r="M725" s="27">
        <v>937</v>
      </c>
      <c r="N725" s="53">
        <v>0</v>
      </c>
      <c r="O725" s="27">
        <v>0</v>
      </c>
    </row>
    <row r="726" spans="1:15" x14ac:dyDescent="0.2">
      <c r="A726" s="7">
        <f t="shared" si="30"/>
        <v>217.38888888945803</v>
      </c>
      <c r="B726" s="8">
        <f t="shared" si="32"/>
        <v>42952.888888889458</v>
      </c>
      <c r="C726" s="9">
        <f t="shared" si="31"/>
        <v>42952.895833333903</v>
      </c>
      <c r="D726" s="27">
        <v>0</v>
      </c>
      <c r="E726" s="27">
        <v>0</v>
      </c>
      <c r="F726" s="27">
        <v>0</v>
      </c>
      <c r="G726" s="2">
        <v>28.8</v>
      </c>
      <c r="H726" s="27">
        <v>75.7</v>
      </c>
      <c r="I726" s="2">
        <v>0.8</v>
      </c>
      <c r="J726" s="2">
        <v>3.1</v>
      </c>
      <c r="K726" s="27">
        <v>48.2</v>
      </c>
      <c r="L726" s="2">
        <v>14.9</v>
      </c>
      <c r="M726" s="27">
        <v>937.2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217.39583333390328</v>
      </c>
      <c r="B727" s="8">
        <f t="shared" si="32"/>
        <v>42952.895833333903</v>
      </c>
      <c r="C727" s="9">
        <f t="shared" ref="C727:C790" si="34">IF(B727="","",B727+TIMEVALUE("0:10"))</f>
        <v>42952.902777778349</v>
      </c>
      <c r="D727" s="27">
        <v>0</v>
      </c>
      <c r="E727" s="27">
        <v>0</v>
      </c>
      <c r="F727" s="27">
        <v>0</v>
      </c>
      <c r="G727" s="2">
        <v>28.7</v>
      </c>
      <c r="H727" s="27">
        <v>76</v>
      </c>
      <c r="I727" s="2">
        <v>0.8</v>
      </c>
      <c r="J727" s="2">
        <v>5.4</v>
      </c>
      <c r="K727" s="27">
        <v>43.9</v>
      </c>
      <c r="L727" s="2">
        <v>20.7</v>
      </c>
      <c r="M727" s="27">
        <v>937.4</v>
      </c>
      <c r="N727" s="53">
        <v>0</v>
      </c>
      <c r="O727" s="27">
        <v>0</v>
      </c>
    </row>
    <row r="728" spans="1:15" x14ac:dyDescent="0.2">
      <c r="A728" s="7">
        <f t="shared" si="33"/>
        <v>217.40277777834854</v>
      </c>
      <c r="B728" s="8">
        <f t="shared" si="32"/>
        <v>42952.902777778349</v>
      </c>
      <c r="C728" s="9">
        <f t="shared" si="34"/>
        <v>42952.909722222794</v>
      </c>
      <c r="D728" s="27">
        <v>0</v>
      </c>
      <c r="E728" s="27">
        <v>0</v>
      </c>
      <c r="F728" s="27">
        <v>0</v>
      </c>
      <c r="G728" s="2">
        <v>28</v>
      </c>
      <c r="H728" s="27">
        <v>77.8</v>
      </c>
      <c r="I728" s="2">
        <v>3.1</v>
      </c>
      <c r="J728" s="2">
        <v>5.9</v>
      </c>
      <c r="K728" s="27">
        <v>90.7</v>
      </c>
      <c r="L728" s="2">
        <v>32.5</v>
      </c>
      <c r="M728" s="27">
        <v>937.5</v>
      </c>
      <c r="N728" s="53">
        <v>0</v>
      </c>
      <c r="O728" s="27">
        <v>0</v>
      </c>
    </row>
    <row r="729" spans="1:15" x14ac:dyDescent="0.2">
      <c r="A729" s="7">
        <f t="shared" si="33"/>
        <v>217.40972222279379</v>
      </c>
      <c r="B729" s="8">
        <f t="shared" ref="B729:B792" si="35">B728+TIMEVALUE("0:10")</f>
        <v>42952.909722222794</v>
      </c>
      <c r="C729" s="9">
        <f t="shared" si="34"/>
        <v>42952.916666667239</v>
      </c>
      <c r="D729" s="27">
        <v>0</v>
      </c>
      <c r="E729" s="27">
        <v>0</v>
      </c>
      <c r="F729" s="27">
        <v>0</v>
      </c>
      <c r="G729" s="2">
        <v>27.5</v>
      </c>
      <c r="H729" s="27">
        <v>78.8</v>
      </c>
      <c r="I729" s="2">
        <v>1.2</v>
      </c>
      <c r="J729" s="2">
        <v>4.9000000000000004</v>
      </c>
      <c r="K729" s="27">
        <v>83.9</v>
      </c>
      <c r="L729" s="2">
        <v>22.3</v>
      </c>
      <c r="M729" s="27">
        <v>937.5</v>
      </c>
      <c r="N729" s="53">
        <v>0</v>
      </c>
      <c r="O729" s="27">
        <v>0</v>
      </c>
    </row>
    <row r="730" spans="1:15" x14ac:dyDescent="0.2">
      <c r="A730" s="7">
        <f t="shared" si="33"/>
        <v>217.41666666723904</v>
      </c>
      <c r="B730" s="8">
        <f t="shared" si="35"/>
        <v>42952.916666667239</v>
      </c>
      <c r="C730" s="9">
        <f t="shared" si="34"/>
        <v>42952.923611111684</v>
      </c>
      <c r="D730" s="27">
        <v>0</v>
      </c>
      <c r="E730" s="27">
        <v>0</v>
      </c>
      <c r="F730" s="27">
        <v>0</v>
      </c>
      <c r="G730" s="2">
        <v>27.5</v>
      </c>
      <c r="H730" s="27">
        <v>78.7</v>
      </c>
      <c r="I730" s="2">
        <v>0.4</v>
      </c>
      <c r="J730" s="2">
        <v>2.4</v>
      </c>
      <c r="K730" s="27">
        <v>60.5</v>
      </c>
      <c r="L730" s="2">
        <v>15.6</v>
      </c>
      <c r="M730" s="27">
        <v>937.5</v>
      </c>
      <c r="N730" s="53">
        <v>0</v>
      </c>
      <c r="O730" s="27">
        <v>0</v>
      </c>
    </row>
    <row r="731" spans="1:15" x14ac:dyDescent="0.2">
      <c r="A731" s="7">
        <f t="shared" si="33"/>
        <v>217.42361111168429</v>
      </c>
      <c r="B731" s="8">
        <f t="shared" si="35"/>
        <v>42952.923611111684</v>
      </c>
      <c r="C731" s="9">
        <f t="shared" si="34"/>
        <v>42952.93055555613</v>
      </c>
      <c r="D731" s="27">
        <v>0</v>
      </c>
      <c r="E731" s="27">
        <v>0</v>
      </c>
      <c r="F731" s="27">
        <v>0</v>
      </c>
      <c r="G731" s="2">
        <v>27.5</v>
      </c>
      <c r="H731" s="27">
        <v>77.7</v>
      </c>
      <c r="I731" s="2">
        <v>0.3</v>
      </c>
      <c r="J731" s="2">
        <v>2.6</v>
      </c>
      <c r="K731" s="27">
        <v>29.9</v>
      </c>
      <c r="L731" s="2">
        <v>6.2</v>
      </c>
      <c r="M731" s="27">
        <v>937.4</v>
      </c>
      <c r="N731" s="53">
        <v>0</v>
      </c>
      <c r="O731" s="27">
        <v>0</v>
      </c>
    </row>
    <row r="732" spans="1:15" x14ac:dyDescent="0.2">
      <c r="A732" s="7">
        <f t="shared" si="33"/>
        <v>217.43055555612955</v>
      </c>
      <c r="B732" s="8">
        <f t="shared" si="35"/>
        <v>42952.93055555613</v>
      </c>
      <c r="C732" s="9">
        <f t="shared" si="34"/>
        <v>42952.937500000575</v>
      </c>
      <c r="D732" s="27">
        <v>0</v>
      </c>
      <c r="E732" s="27">
        <v>0</v>
      </c>
      <c r="F732" s="27">
        <v>0</v>
      </c>
      <c r="G732" s="2">
        <v>27.4</v>
      </c>
      <c r="H732" s="27">
        <v>77.3</v>
      </c>
      <c r="I732" s="2">
        <v>0.9</v>
      </c>
      <c r="J732" s="2">
        <v>2.9</v>
      </c>
      <c r="K732" s="27">
        <v>27.5</v>
      </c>
      <c r="L732" s="2">
        <v>7.5</v>
      </c>
      <c r="M732" s="27">
        <v>937.4</v>
      </c>
      <c r="N732" s="53">
        <v>0</v>
      </c>
      <c r="O732" s="27">
        <v>0</v>
      </c>
    </row>
    <row r="733" spans="1:15" x14ac:dyDescent="0.2">
      <c r="A733" s="7">
        <f t="shared" si="33"/>
        <v>217.4375000005748</v>
      </c>
      <c r="B733" s="8">
        <f t="shared" si="35"/>
        <v>42952.937500000575</v>
      </c>
      <c r="C733" s="9">
        <f t="shared" si="34"/>
        <v>42952.94444444502</v>
      </c>
      <c r="D733" s="27">
        <v>0</v>
      </c>
      <c r="E733" s="27">
        <v>0</v>
      </c>
      <c r="F733" s="27">
        <v>0</v>
      </c>
      <c r="G733" s="2">
        <v>27.3</v>
      </c>
      <c r="H733" s="27">
        <v>76.7</v>
      </c>
      <c r="I733" s="2">
        <v>0.4</v>
      </c>
      <c r="J733" s="2">
        <v>2.1</v>
      </c>
      <c r="K733" s="27">
        <v>49.6</v>
      </c>
      <c r="L733" s="2">
        <v>11.1</v>
      </c>
      <c r="M733" s="27">
        <v>937.5</v>
      </c>
      <c r="N733" s="53">
        <v>0</v>
      </c>
      <c r="O733" s="27">
        <v>0</v>
      </c>
    </row>
    <row r="734" spans="1:15" x14ac:dyDescent="0.2">
      <c r="A734" s="7">
        <f t="shared" si="33"/>
        <v>217.44444444502005</v>
      </c>
      <c r="B734" s="8">
        <f t="shared" si="35"/>
        <v>42952.94444444502</v>
      </c>
      <c r="C734" s="9">
        <f t="shared" si="34"/>
        <v>42952.951388889465</v>
      </c>
      <c r="D734" s="27">
        <v>0</v>
      </c>
      <c r="E734" s="27">
        <v>0</v>
      </c>
      <c r="F734" s="27">
        <v>0</v>
      </c>
      <c r="G734" s="2">
        <v>27.2</v>
      </c>
      <c r="H734" s="27">
        <v>75.599999999999994</v>
      </c>
      <c r="I734" s="2">
        <v>1.5</v>
      </c>
      <c r="J734" s="2">
        <v>3.9</v>
      </c>
      <c r="K734" s="27">
        <v>88.6</v>
      </c>
      <c r="L734" s="2">
        <v>16.3</v>
      </c>
      <c r="M734" s="27">
        <v>937.7</v>
      </c>
      <c r="N734" s="53">
        <v>0</v>
      </c>
      <c r="O734" s="27">
        <v>0</v>
      </c>
    </row>
    <row r="735" spans="1:15" x14ac:dyDescent="0.2">
      <c r="A735" s="7">
        <f t="shared" si="33"/>
        <v>217.45138888946531</v>
      </c>
      <c r="B735" s="8">
        <f t="shared" si="35"/>
        <v>42952.951388889465</v>
      </c>
      <c r="C735" s="9">
        <f t="shared" si="34"/>
        <v>42952.958333333911</v>
      </c>
      <c r="D735" s="27">
        <v>0</v>
      </c>
      <c r="E735" s="27">
        <v>0</v>
      </c>
      <c r="F735" s="27">
        <v>0</v>
      </c>
      <c r="G735" s="2">
        <v>27</v>
      </c>
      <c r="H735" s="27">
        <v>74.7</v>
      </c>
      <c r="I735" s="2">
        <v>1.3</v>
      </c>
      <c r="J735" s="2">
        <v>4.4000000000000004</v>
      </c>
      <c r="K735" s="27">
        <v>81.5</v>
      </c>
      <c r="L735" s="2">
        <v>26.9</v>
      </c>
      <c r="M735" s="27">
        <v>937.8</v>
      </c>
      <c r="N735" s="53">
        <v>0</v>
      </c>
      <c r="O735" s="27">
        <v>0</v>
      </c>
    </row>
    <row r="736" spans="1:15" x14ac:dyDescent="0.2">
      <c r="A736" s="7">
        <f t="shared" si="33"/>
        <v>217.45833333391056</v>
      </c>
      <c r="B736" s="8">
        <f t="shared" si="35"/>
        <v>42952.958333333911</v>
      </c>
      <c r="C736" s="9">
        <f t="shared" si="34"/>
        <v>42952.965277778356</v>
      </c>
      <c r="D736" s="27">
        <v>0</v>
      </c>
      <c r="E736" s="27">
        <v>0</v>
      </c>
      <c r="F736" s="27">
        <v>0</v>
      </c>
      <c r="G736" s="2">
        <v>27</v>
      </c>
      <c r="H736" s="27">
        <v>73.7</v>
      </c>
      <c r="I736" s="2">
        <v>0.8</v>
      </c>
      <c r="J736" s="2">
        <v>2.6</v>
      </c>
      <c r="K736" s="27">
        <v>81.3</v>
      </c>
      <c r="L736" s="2">
        <v>13.3</v>
      </c>
      <c r="M736" s="27">
        <v>937.8</v>
      </c>
      <c r="N736" s="53">
        <v>0</v>
      </c>
      <c r="O736" s="27">
        <v>0</v>
      </c>
    </row>
    <row r="737" spans="1:15" x14ac:dyDescent="0.2">
      <c r="A737" s="7">
        <f t="shared" si="33"/>
        <v>217.46527777835581</v>
      </c>
      <c r="B737" s="8">
        <f t="shared" si="35"/>
        <v>42952.965277778356</v>
      </c>
      <c r="C737" s="9">
        <f t="shared" si="34"/>
        <v>42952.972222222801</v>
      </c>
      <c r="D737" s="27">
        <v>0</v>
      </c>
      <c r="E737" s="27">
        <v>0</v>
      </c>
      <c r="F737" s="27">
        <v>0</v>
      </c>
      <c r="G737" s="2">
        <v>27</v>
      </c>
      <c r="H737" s="27">
        <v>73.7</v>
      </c>
      <c r="I737" s="2">
        <v>0.5</v>
      </c>
      <c r="J737" s="2">
        <v>2.6</v>
      </c>
      <c r="K737" s="27">
        <v>44.3</v>
      </c>
      <c r="L737" s="2">
        <v>8.5</v>
      </c>
      <c r="M737" s="27">
        <v>937.7</v>
      </c>
      <c r="N737" s="53">
        <v>0</v>
      </c>
      <c r="O737" s="27">
        <v>0</v>
      </c>
    </row>
    <row r="738" spans="1:15" x14ac:dyDescent="0.2">
      <c r="A738" s="7">
        <f t="shared" si="33"/>
        <v>217.47222222280107</v>
      </c>
      <c r="B738" s="8">
        <f t="shared" si="35"/>
        <v>42952.972222222801</v>
      </c>
      <c r="C738" s="9">
        <f t="shared" si="34"/>
        <v>42952.979166667246</v>
      </c>
      <c r="D738" s="27">
        <v>0</v>
      </c>
      <c r="E738" s="27">
        <v>0</v>
      </c>
      <c r="F738" s="27">
        <v>0</v>
      </c>
      <c r="G738" s="2">
        <v>27.1</v>
      </c>
      <c r="H738" s="27">
        <v>73.2</v>
      </c>
      <c r="I738" s="2">
        <v>0.8</v>
      </c>
      <c r="J738" s="2">
        <v>2.4</v>
      </c>
      <c r="K738" s="27">
        <v>21.3</v>
      </c>
      <c r="L738" s="2">
        <v>11.4</v>
      </c>
      <c r="M738" s="27">
        <v>937.6</v>
      </c>
      <c r="N738" s="53">
        <v>0</v>
      </c>
      <c r="O738" s="27">
        <v>0</v>
      </c>
    </row>
    <row r="739" spans="1:15" x14ac:dyDescent="0.2">
      <c r="A739" s="7">
        <f t="shared" si="33"/>
        <v>217.47916666724632</v>
      </c>
      <c r="B739" s="8">
        <f t="shared" si="35"/>
        <v>42952.979166667246</v>
      </c>
      <c r="C739" s="9">
        <f t="shared" si="34"/>
        <v>42952.986111111692</v>
      </c>
      <c r="D739" s="27">
        <v>0</v>
      </c>
      <c r="E739" s="27">
        <v>0</v>
      </c>
      <c r="F739" s="27">
        <v>0</v>
      </c>
      <c r="G739" s="2">
        <v>27</v>
      </c>
      <c r="H739" s="27">
        <v>75.2</v>
      </c>
      <c r="I739" s="2">
        <v>0.2</v>
      </c>
      <c r="J739" s="2">
        <v>1.6</v>
      </c>
      <c r="K739" s="27">
        <v>17.2</v>
      </c>
      <c r="L739" s="2">
        <v>4.5</v>
      </c>
      <c r="M739" s="27">
        <v>937.4</v>
      </c>
      <c r="N739" s="53">
        <v>0</v>
      </c>
      <c r="O739" s="27">
        <v>0</v>
      </c>
    </row>
    <row r="740" spans="1:15" x14ac:dyDescent="0.2">
      <c r="A740" s="7">
        <f t="shared" si="33"/>
        <v>217.48611111169157</v>
      </c>
      <c r="B740" s="8">
        <f t="shared" si="35"/>
        <v>42952.986111111692</v>
      </c>
      <c r="C740" s="9">
        <f t="shared" si="34"/>
        <v>42952.993055556137</v>
      </c>
      <c r="D740" s="27">
        <v>0</v>
      </c>
      <c r="E740" s="27">
        <v>0</v>
      </c>
      <c r="F740" s="27">
        <v>0</v>
      </c>
      <c r="G740" s="2">
        <v>26.8</v>
      </c>
      <c r="H740" s="27">
        <v>75.400000000000006</v>
      </c>
      <c r="I740" s="2">
        <v>1.1000000000000001</v>
      </c>
      <c r="J740" s="2">
        <v>2.6</v>
      </c>
      <c r="K740" s="27">
        <v>25.4</v>
      </c>
      <c r="L740" s="2">
        <v>11</v>
      </c>
      <c r="M740" s="27">
        <v>937.3</v>
      </c>
      <c r="N740" s="53">
        <v>0</v>
      </c>
      <c r="O740" s="27">
        <v>0</v>
      </c>
    </row>
    <row r="741" spans="1:15" x14ac:dyDescent="0.2">
      <c r="A741" s="11">
        <f t="shared" si="33"/>
        <v>217.49305555613682</v>
      </c>
      <c r="B741" s="12">
        <f t="shared" si="35"/>
        <v>42952.993055556137</v>
      </c>
      <c r="C741" s="13">
        <f t="shared" si="34"/>
        <v>42953.000000000582</v>
      </c>
      <c r="D741" s="30">
        <v>0</v>
      </c>
      <c r="E741" s="30">
        <v>0</v>
      </c>
      <c r="F741" s="30">
        <v>0</v>
      </c>
      <c r="G741" s="31">
        <v>26.7</v>
      </c>
      <c r="H741" s="30">
        <v>75.599999999999994</v>
      </c>
      <c r="I741" s="31">
        <v>0.3</v>
      </c>
      <c r="J741" s="31">
        <v>1.6</v>
      </c>
      <c r="K741" s="30">
        <v>14.6</v>
      </c>
      <c r="L741" s="31">
        <v>1.1000000000000001</v>
      </c>
      <c r="M741" s="30">
        <v>937.3</v>
      </c>
      <c r="N741" s="54">
        <v>0</v>
      </c>
      <c r="O741" s="30">
        <v>0</v>
      </c>
    </row>
    <row r="742" spans="1:15" x14ac:dyDescent="0.2">
      <c r="A742" s="7">
        <f t="shared" si="33"/>
        <v>217.50000000058208</v>
      </c>
      <c r="B742" s="8">
        <f t="shared" si="35"/>
        <v>42953.000000000582</v>
      </c>
      <c r="C742" s="9">
        <f t="shared" si="34"/>
        <v>42953.006944445027</v>
      </c>
      <c r="D742" s="27">
        <v>0</v>
      </c>
      <c r="E742" s="27">
        <v>0</v>
      </c>
      <c r="F742" s="27">
        <v>0</v>
      </c>
      <c r="G742" s="2">
        <v>26.6</v>
      </c>
      <c r="H742" s="27">
        <v>76.8</v>
      </c>
      <c r="I742" s="2">
        <v>0</v>
      </c>
      <c r="J742" s="2">
        <v>0</v>
      </c>
      <c r="K742" s="27">
        <v>0</v>
      </c>
      <c r="L742" s="2">
        <v>0</v>
      </c>
      <c r="M742" s="27">
        <v>937.3</v>
      </c>
      <c r="N742" s="53">
        <v>0</v>
      </c>
      <c r="O742" s="27">
        <v>0</v>
      </c>
    </row>
    <row r="743" spans="1:15" x14ac:dyDescent="0.2">
      <c r="A743" s="7">
        <f t="shared" si="33"/>
        <v>217.50694444502733</v>
      </c>
      <c r="B743" s="8">
        <f t="shared" si="35"/>
        <v>42953.006944445027</v>
      </c>
      <c r="C743" s="9">
        <f t="shared" si="34"/>
        <v>42953.013888889473</v>
      </c>
      <c r="D743" s="27">
        <v>0</v>
      </c>
      <c r="E743" s="27">
        <v>0</v>
      </c>
      <c r="F743" s="27">
        <v>0</v>
      </c>
      <c r="G743" s="2">
        <v>26.7</v>
      </c>
      <c r="H743" s="27">
        <v>77</v>
      </c>
      <c r="I743" s="2">
        <v>0.2</v>
      </c>
      <c r="J743" s="2">
        <v>1.4</v>
      </c>
      <c r="K743" s="27">
        <v>23.5</v>
      </c>
      <c r="L743" s="2">
        <v>9</v>
      </c>
      <c r="M743" s="27">
        <v>937.3</v>
      </c>
      <c r="N743" s="53">
        <v>0</v>
      </c>
      <c r="O743" s="27">
        <v>0</v>
      </c>
    </row>
    <row r="744" spans="1:15" x14ac:dyDescent="0.2">
      <c r="A744" s="7">
        <f t="shared" si="33"/>
        <v>217.51388888947258</v>
      </c>
      <c r="B744" s="8">
        <f t="shared" si="35"/>
        <v>42953.013888889473</v>
      </c>
      <c r="C744" s="9">
        <f t="shared" si="34"/>
        <v>42953.020833333918</v>
      </c>
      <c r="D744" s="27">
        <v>0</v>
      </c>
      <c r="E744" s="27">
        <v>0</v>
      </c>
      <c r="F744" s="27">
        <v>0</v>
      </c>
      <c r="G744" s="2">
        <v>26.8</v>
      </c>
      <c r="H744" s="27">
        <v>77.3</v>
      </c>
      <c r="I744" s="2">
        <v>0</v>
      </c>
      <c r="J744" s="2">
        <v>0.7</v>
      </c>
      <c r="K744" s="27">
        <v>61.1</v>
      </c>
      <c r="L744" s="2">
        <v>0</v>
      </c>
      <c r="M744" s="27">
        <v>937.3</v>
      </c>
      <c r="N744" s="53">
        <v>0</v>
      </c>
      <c r="O744" s="27">
        <v>0</v>
      </c>
    </row>
    <row r="745" spans="1:15" x14ac:dyDescent="0.2">
      <c r="A745" s="7">
        <f t="shared" si="33"/>
        <v>217.52083333391784</v>
      </c>
      <c r="B745" s="8">
        <f t="shared" si="35"/>
        <v>42953.020833333918</v>
      </c>
      <c r="C745" s="9">
        <f t="shared" si="34"/>
        <v>42953.027777778363</v>
      </c>
      <c r="D745" s="27">
        <v>0</v>
      </c>
      <c r="E745" s="27">
        <v>0</v>
      </c>
      <c r="F745" s="27">
        <v>0</v>
      </c>
      <c r="G745" s="2">
        <v>26.8</v>
      </c>
      <c r="H745" s="27">
        <v>77.400000000000006</v>
      </c>
      <c r="I745" s="2">
        <v>0.4</v>
      </c>
      <c r="J745" s="2">
        <v>1.6</v>
      </c>
      <c r="K745" s="27">
        <v>27.8</v>
      </c>
      <c r="L745" s="2">
        <v>2.4</v>
      </c>
      <c r="M745" s="27">
        <v>937.3</v>
      </c>
      <c r="N745" s="53">
        <v>0</v>
      </c>
      <c r="O745" s="27">
        <v>0</v>
      </c>
    </row>
    <row r="746" spans="1:15" x14ac:dyDescent="0.2">
      <c r="A746" s="7">
        <f t="shared" si="33"/>
        <v>217.52777777836309</v>
      </c>
      <c r="B746" s="8">
        <f t="shared" si="35"/>
        <v>42953.027777778363</v>
      </c>
      <c r="C746" s="9">
        <f t="shared" si="34"/>
        <v>42953.034722222808</v>
      </c>
      <c r="D746" s="27">
        <v>0</v>
      </c>
      <c r="E746" s="27">
        <v>0</v>
      </c>
      <c r="F746" s="27">
        <v>0</v>
      </c>
      <c r="G746" s="2">
        <v>26.8</v>
      </c>
      <c r="H746" s="27">
        <v>78.5</v>
      </c>
      <c r="I746" s="2">
        <v>0</v>
      </c>
      <c r="J746" s="2">
        <v>1.1000000000000001</v>
      </c>
      <c r="K746" s="27">
        <v>35.299999999999997</v>
      </c>
      <c r="L746" s="2">
        <v>0</v>
      </c>
      <c r="M746" s="27">
        <v>937.2</v>
      </c>
      <c r="N746" s="53">
        <v>0</v>
      </c>
      <c r="O746" s="27">
        <v>0</v>
      </c>
    </row>
    <row r="747" spans="1:15" x14ac:dyDescent="0.2">
      <c r="A747" s="7">
        <f t="shared" si="33"/>
        <v>217.53472222280834</v>
      </c>
      <c r="B747" s="8">
        <f t="shared" si="35"/>
        <v>42953.034722222808</v>
      </c>
      <c r="C747" s="9">
        <f t="shared" si="34"/>
        <v>42953.041666667254</v>
      </c>
      <c r="D747" s="27">
        <v>0</v>
      </c>
      <c r="E747" s="27">
        <v>0</v>
      </c>
      <c r="F747" s="27">
        <v>0</v>
      </c>
      <c r="G747" s="2">
        <v>26.8</v>
      </c>
      <c r="H747" s="27">
        <v>79</v>
      </c>
      <c r="I747" s="2">
        <v>0</v>
      </c>
      <c r="J747" s="2">
        <v>0.7</v>
      </c>
      <c r="K747" s="27">
        <v>35.299999999999997</v>
      </c>
      <c r="L747" s="2">
        <v>0</v>
      </c>
      <c r="M747" s="27">
        <v>937.1</v>
      </c>
      <c r="N747" s="53">
        <v>0</v>
      </c>
      <c r="O747" s="27">
        <v>0</v>
      </c>
    </row>
    <row r="748" spans="1:15" x14ac:dyDescent="0.2">
      <c r="A748" s="7">
        <f t="shared" si="33"/>
        <v>217.54166666725359</v>
      </c>
      <c r="B748" s="8">
        <f t="shared" si="35"/>
        <v>42953.041666667254</v>
      </c>
      <c r="C748" s="9">
        <f t="shared" si="34"/>
        <v>42953.048611111699</v>
      </c>
      <c r="D748" s="27">
        <v>0</v>
      </c>
      <c r="E748" s="27">
        <v>0</v>
      </c>
      <c r="F748" s="27">
        <v>0</v>
      </c>
      <c r="G748" s="2">
        <v>26.7</v>
      </c>
      <c r="H748" s="27">
        <v>79.599999999999994</v>
      </c>
      <c r="I748" s="2">
        <v>0</v>
      </c>
      <c r="J748" s="2">
        <v>0.7</v>
      </c>
      <c r="K748" s="27">
        <v>36.6</v>
      </c>
      <c r="L748" s="2">
        <v>0</v>
      </c>
      <c r="M748" s="27">
        <v>937</v>
      </c>
      <c r="N748" s="53">
        <v>0</v>
      </c>
      <c r="O748" s="27">
        <v>0</v>
      </c>
    </row>
    <row r="749" spans="1:15" x14ac:dyDescent="0.2">
      <c r="A749" s="7">
        <f t="shared" si="33"/>
        <v>217.54861111169885</v>
      </c>
      <c r="B749" s="8">
        <f t="shared" si="35"/>
        <v>42953.048611111699</v>
      </c>
      <c r="C749" s="9">
        <f t="shared" si="34"/>
        <v>42953.055555556144</v>
      </c>
      <c r="D749" s="27">
        <v>0</v>
      </c>
      <c r="E749" s="27">
        <v>0</v>
      </c>
      <c r="F749" s="27">
        <v>0</v>
      </c>
      <c r="G749" s="2">
        <v>26.5</v>
      </c>
      <c r="H749" s="27">
        <v>80.5</v>
      </c>
      <c r="I749" s="2">
        <v>0.3</v>
      </c>
      <c r="J749" s="2">
        <v>1.4</v>
      </c>
      <c r="K749" s="27">
        <v>36.5</v>
      </c>
      <c r="L749" s="2">
        <v>0.2</v>
      </c>
      <c r="M749" s="27">
        <v>936.9</v>
      </c>
      <c r="N749" s="53">
        <v>0</v>
      </c>
      <c r="O749" s="27">
        <v>0</v>
      </c>
    </row>
    <row r="750" spans="1:15" x14ac:dyDescent="0.2">
      <c r="A750" s="7">
        <f t="shared" si="33"/>
        <v>217.5555555561441</v>
      </c>
      <c r="B750" s="8">
        <f t="shared" si="35"/>
        <v>42953.055555556144</v>
      </c>
      <c r="C750" s="9">
        <f t="shared" si="34"/>
        <v>42953.062500000589</v>
      </c>
      <c r="D750" s="27">
        <v>0</v>
      </c>
      <c r="E750" s="27">
        <v>0</v>
      </c>
      <c r="F750" s="27">
        <v>0</v>
      </c>
      <c r="G750" s="2">
        <v>26.2</v>
      </c>
      <c r="H750" s="27">
        <v>82.2</v>
      </c>
      <c r="I750" s="2">
        <v>0.7</v>
      </c>
      <c r="J750" s="2">
        <v>1.9</v>
      </c>
      <c r="K750" s="27">
        <v>27.6</v>
      </c>
      <c r="L750" s="2">
        <v>7.6</v>
      </c>
      <c r="M750" s="27">
        <v>936.8</v>
      </c>
      <c r="N750" s="53">
        <v>0</v>
      </c>
      <c r="O750" s="27">
        <v>0</v>
      </c>
    </row>
    <row r="751" spans="1:15" x14ac:dyDescent="0.2">
      <c r="A751" s="7">
        <f t="shared" si="33"/>
        <v>217.56250000058935</v>
      </c>
      <c r="B751" s="8">
        <f t="shared" si="35"/>
        <v>42953.062500000589</v>
      </c>
      <c r="C751" s="9">
        <f t="shared" si="34"/>
        <v>42953.069444445035</v>
      </c>
      <c r="D751" s="27">
        <v>0</v>
      </c>
      <c r="E751" s="27">
        <v>0</v>
      </c>
      <c r="F751" s="27">
        <v>0</v>
      </c>
      <c r="G751" s="2">
        <v>26.3</v>
      </c>
      <c r="H751" s="27">
        <v>82.2</v>
      </c>
      <c r="I751" s="2">
        <v>0.1</v>
      </c>
      <c r="J751" s="2">
        <v>1.1000000000000001</v>
      </c>
      <c r="K751" s="27">
        <v>8</v>
      </c>
      <c r="L751" s="2">
        <v>0</v>
      </c>
      <c r="M751" s="27">
        <v>936.8</v>
      </c>
      <c r="N751" s="53">
        <v>0</v>
      </c>
      <c r="O751" s="27">
        <v>0</v>
      </c>
    </row>
    <row r="752" spans="1:15" x14ac:dyDescent="0.2">
      <c r="A752" s="7">
        <f t="shared" si="33"/>
        <v>217.56944444503461</v>
      </c>
      <c r="B752" s="8">
        <f t="shared" si="35"/>
        <v>42953.069444445035</v>
      </c>
      <c r="C752" s="9">
        <f t="shared" si="34"/>
        <v>42953.07638888948</v>
      </c>
      <c r="D752" s="27">
        <v>0</v>
      </c>
      <c r="E752" s="27">
        <v>0</v>
      </c>
      <c r="F752" s="27">
        <v>0</v>
      </c>
      <c r="G752" s="2">
        <v>26.4</v>
      </c>
      <c r="H752" s="27">
        <v>82.5</v>
      </c>
      <c r="I752" s="2">
        <v>0.1</v>
      </c>
      <c r="J752" s="2">
        <v>1.4</v>
      </c>
      <c r="K752" s="27">
        <v>8</v>
      </c>
      <c r="L752" s="2">
        <v>0</v>
      </c>
      <c r="M752" s="27">
        <v>936.7</v>
      </c>
      <c r="N752" s="53">
        <v>0</v>
      </c>
      <c r="O752" s="27">
        <v>0</v>
      </c>
    </row>
    <row r="753" spans="1:15" x14ac:dyDescent="0.2">
      <c r="A753" s="7">
        <f t="shared" si="33"/>
        <v>217.57638888947986</v>
      </c>
      <c r="B753" s="8">
        <f t="shared" si="35"/>
        <v>42953.07638888948</v>
      </c>
      <c r="C753" s="9">
        <f t="shared" si="34"/>
        <v>42953.083333333925</v>
      </c>
      <c r="D753" s="27">
        <v>0</v>
      </c>
      <c r="E753" s="27">
        <v>0</v>
      </c>
      <c r="F753" s="27">
        <v>0</v>
      </c>
      <c r="G753" s="2">
        <v>26.4</v>
      </c>
      <c r="H753" s="27">
        <v>82.5</v>
      </c>
      <c r="I753" s="2">
        <v>0</v>
      </c>
      <c r="J753" s="2">
        <v>0</v>
      </c>
      <c r="K753" s="27">
        <v>0</v>
      </c>
      <c r="L753" s="2">
        <v>0</v>
      </c>
      <c r="M753" s="27">
        <v>936.7</v>
      </c>
      <c r="N753" s="53">
        <v>0</v>
      </c>
      <c r="O753" s="27">
        <v>0</v>
      </c>
    </row>
    <row r="754" spans="1:15" x14ac:dyDescent="0.2">
      <c r="A754" s="7">
        <f t="shared" si="33"/>
        <v>217.58333333392511</v>
      </c>
      <c r="B754" s="8">
        <f t="shared" si="35"/>
        <v>42953.083333333925</v>
      </c>
      <c r="C754" s="9">
        <f t="shared" si="34"/>
        <v>42953.09027777837</v>
      </c>
      <c r="D754" s="27">
        <v>0</v>
      </c>
      <c r="E754" s="27">
        <v>0</v>
      </c>
      <c r="F754" s="27">
        <v>0</v>
      </c>
      <c r="G754" s="2">
        <v>26.6</v>
      </c>
      <c r="H754" s="27">
        <v>81.3</v>
      </c>
      <c r="I754" s="2">
        <v>0</v>
      </c>
      <c r="J754" s="2">
        <v>0</v>
      </c>
      <c r="K754" s="27">
        <v>0</v>
      </c>
      <c r="L754" s="2">
        <v>0</v>
      </c>
      <c r="M754" s="27">
        <v>936.6</v>
      </c>
      <c r="N754" s="53">
        <v>0</v>
      </c>
      <c r="O754" s="27">
        <v>0</v>
      </c>
    </row>
    <row r="755" spans="1:15" x14ac:dyDescent="0.2">
      <c r="A755" s="7">
        <f t="shared" si="33"/>
        <v>217.59027777837036</v>
      </c>
      <c r="B755" s="8">
        <f t="shared" si="35"/>
        <v>42953.09027777837</v>
      </c>
      <c r="C755" s="9">
        <f t="shared" si="34"/>
        <v>42953.097222222816</v>
      </c>
      <c r="D755" s="27">
        <v>0</v>
      </c>
      <c r="E755" s="27">
        <v>0</v>
      </c>
      <c r="F755" s="27">
        <v>0</v>
      </c>
      <c r="G755" s="2">
        <v>26.6</v>
      </c>
      <c r="H755" s="27">
        <v>82.2</v>
      </c>
      <c r="I755" s="2">
        <v>0</v>
      </c>
      <c r="J755" s="2">
        <v>0</v>
      </c>
      <c r="K755" s="27">
        <v>0</v>
      </c>
      <c r="L755" s="2">
        <v>0</v>
      </c>
      <c r="M755" s="27">
        <v>936.6</v>
      </c>
      <c r="N755" s="53">
        <v>0</v>
      </c>
      <c r="O755" s="27">
        <v>0</v>
      </c>
    </row>
    <row r="756" spans="1:15" x14ac:dyDescent="0.2">
      <c r="A756" s="7">
        <f t="shared" si="33"/>
        <v>217.59722222281562</v>
      </c>
      <c r="B756" s="8">
        <f t="shared" si="35"/>
        <v>42953.097222222816</v>
      </c>
      <c r="C756" s="9">
        <f t="shared" si="34"/>
        <v>42953.104166667261</v>
      </c>
      <c r="D756" s="27">
        <v>0</v>
      </c>
      <c r="E756" s="27">
        <v>0</v>
      </c>
      <c r="F756" s="27">
        <v>0</v>
      </c>
      <c r="G756" s="2">
        <v>26.7</v>
      </c>
      <c r="H756" s="27">
        <v>82.7</v>
      </c>
      <c r="I756" s="2">
        <v>0</v>
      </c>
      <c r="J756" s="2">
        <v>0</v>
      </c>
      <c r="K756" s="27">
        <v>0</v>
      </c>
      <c r="L756" s="2">
        <v>0</v>
      </c>
      <c r="M756" s="27">
        <v>936.8</v>
      </c>
      <c r="N756" s="53">
        <v>0</v>
      </c>
      <c r="O756" s="27">
        <v>0</v>
      </c>
    </row>
    <row r="757" spans="1:15" x14ac:dyDescent="0.2">
      <c r="A757" s="7">
        <f t="shared" si="33"/>
        <v>217.60416666726087</v>
      </c>
      <c r="B757" s="8">
        <f t="shared" si="35"/>
        <v>42953.104166667261</v>
      </c>
      <c r="C757" s="9">
        <f t="shared" si="34"/>
        <v>42953.111111111706</v>
      </c>
      <c r="D757" s="27">
        <v>0</v>
      </c>
      <c r="E757" s="27">
        <v>0</v>
      </c>
      <c r="F757" s="27">
        <v>0</v>
      </c>
      <c r="G757" s="2">
        <v>26.7</v>
      </c>
      <c r="H757" s="27">
        <v>83.6</v>
      </c>
      <c r="I757" s="2">
        <v>0</v>
      </c>
      <c r="J757" s="2">
        <v>1.1000000000000001</v>
      </c>
      <c r="K757" s="27">
        <v>8.1999999999999993</v>
      </c>
      <c r="L757" s="2">
        <v>0</v>
      </c>
      <c r="M757" s="27">
        <v>936.9</v>
      </c>
      <c r="N757" s="53">
        <v>0</v>
      </c>
      <c r="O757" s="27">
        <v>0</v>
      </c>
    </row>
    <row r="758" spans="1:15" x14ac:dyDescent="0.2">
      <c r="A758" s="7">
        <f t="shared" si="33"/>
        <v>217.61111111170612</v>
      </c>
      <c r="B758" s="8">
        <f t="shared" si="35"/>
        <v>42953.111111111706</v>
      </c>
      <c r="C758" s="9">
        <f t="shared" si="34"/>
        <v>42953.118055556151</v>
      </c>
      <c r="D758" s="27">
        <v>0</v>
      </c>
      <c r="E758" s="27">
        <v>0</v>
      </c>
      <c r="F758" s="27">
        <v>0</v>
      </c>
      <c r="G758" s="2">
        <v>26.7</v>
      </c>
      <c r="H758" s="27">
        <v>83.4</v>
      </c>
      <c r="I758" s="2">
        <v>0.1</v>
      </c>
      <c r="J758" s="2">
        <v>1.1000000000000001</v>
      </c>
      <c r="K758" s="27">
        <v>8.1999999999999993</v>
      </c>
      <c r="L758" s="2">
        <v>0</v>
      </c>
      <c r="M758" s="27">
        <v>936.9</v>
      </c>
      <c r="N758" s="53">
        <v>0</v>
      </c>
      <c r="O758" s="27">
        <v>0</v>
      </c>
    </row>
    <row r="759" spans="1:15" x14ac:dyDescent="0.2">
      <c r="A759" s="7">
        <f t="shared" si="33"/>
        <v>217.61805555615138</v>
      </c>
      <c r="B759" s="8">
        <f t="shared" si="35"/>
        <v>42953.118055556151</v>
      </c>
      <c r="C759" s="9">
        <f t="shared" si="34"/>
        <v>42953.125000000597</v>
      </c>
      <c r="D759" s="27">
        <v>0</v>
      </c>
      <c r="E759" s="27">
        <v>0</v>
      </c>
      <c r="F759" s="27">
        <v>0</v>
      </c>
      <c r="G759" s="2">
        <v>26.7</v>
      </c>
      <c r="H759" s="27">
        <v>84</v>
      </c>
      <c r="I759" s="2">
        <v>0.3</v>
      </c>
      <c r="J759" s="2">
        <v>1.6</v>
      </c>
      <c r="K759" s="27">
        <v>28.4</v>
      </c>
      <c r="L759" s="2">
        <v>3.8</v>
      </c>
      <c r="M759" s="27">
        <v>937</v>
      </c>
      <c r="N759" s="53">
        <v>0</v>
      </c>
      <c r="O759" s="27">
        <v>0</v>
      </c>
    </row>
    <row r="760" spans="1:15" x14ac:dyDescent="0.2">
      <c r="A760" s="7">
        <f t="shared" si="33"/>
        <v>217.62500000059663</v>
      </c>
      <c r="B760" s="8">
        <f t="shared" si="35"/>
        <v>42953.125000000597</v>
      </c>
      <c r="C760" s="9">
        <f t="shared" si="34"/>
        <v>42953.131944445042</v>
      </c>
      <c r="D760" s="27">
        <v>0</v>
      </c>
      <c r="E760" s="27">
        <v>0</v>
      </c>
      <c r="F760" s="27">
        <v>0</v>
      </c>
      <c r="G760" s="2">
        <v>26.7</v>
      </c>
      <c r="H760" s="27">
        <v>84.4</v>
      </c>
      <c r="I760" s="2">
        <v>0.1</v>
      </c>
      <c r="J760" s="2">
        <v>1.6</v>
      </c>
      <c r="K760" s="27">
        <v>33.6</v>
      </c>
      <c r="L760" s="2">
        <v>0</v>
      </c>
      <c r="M760" s="27">
        <v>937</v>
      </c>
      <c r="N760" s="53">
        <v>0</v>
      </c>
      <c r="O760" s="27">
        <v>0</v>
      </c>
    </row>
    <row r="761" spans="1:15" x14ac:dyDescent="0.2">
      <c r="A761" s="7">
        <f t="shared" si="33"/>
        <v>217.63194444504188</v>
      </c>
      <c r="B761" s="8">
        <f t="shared" si="35"/>
        <v>42953.131944445042</v>
      </c>
      <c r="C761" s="9">
        <f t="shared" si="34"/>
        <v>42953.138888889487</v>
      </c>
      <c r="D761" s="27">
        <v>0</v>
      </c>
      <c r="E761" s="27">
        <v>0</v>
      </c>
      <c r="F761" s="27">
        <v>0</v>
      </c>
      <c r="G761" s="2">
        <v>26.7</v>
      </c>
      <c r="H761" s="27">
        <v>83.8</v>
      </c>
      <c r="I761" s="2">
        <v>0.1</v>
      </c>
      <c r="J761" s="2">
        <v>1.1000000000000001</v>
      </c>
      <c r="K761" s="27">
        <v>33.5</v>
      </c>
      <c r="L761" s="2">
        <v>0</v>
      </c>
      <c r="M761" s="27">
        <v>937</v>
      </c>
      <c r="N761" s="53">
        <v>0</v>
      </c>
      <c r="O761" s="27">
        <v>0</v>
      </c>
    </row>
    <row r="762" spans="1:15" x14ac:dyDescent="0.2">
      <c r="A762" s="7">
        <f t="shared" si="33"/>
        <v>217.63888888948713</v>
      </c>
      <c r="B762" s="8">
        <f t="shared" si="35"/>
        <v>42953.138888889487</v>
      </c>
      <c r="C762" s="9">
        <f t="shared" si="34"/>
        <v>42953.145833333932</v>
      </c>
      <c r="D762" s="27">
        <v>0</v>
      </c>
      <c r="E762" s="27">
        <v>0</v>
      </c>
      <c r="F762" s="27">
        <v>0</v>
      </c>
      <c r="G762" s="2">
        <v>26.7</v>
      </c>
      <c r="H762" s="27">
        <v>84.1</v>
      </c>
      <c r="I762" s="2">
        <v>0</v>
      </c>
      <c r="J762" s="2">
        <v>0.7</v>
      </c>
      <c r="K762" s="27">
        <v>33.6</v>
      </c>
      <c r="L762" s="2">
        <v>0</v>
      </c>
      <c r="M762" s="27">
        <v>936.9</v>
      </c>
      <c r="N762" s="53">
        <v>0</v>
      </c>
      <c r="O762" s="27">
        <v>0</v>
      </c>
    </row>
    <row r="763" spans="1:15" x14ac:dyDescent="0.2">
      <c r="A763" s="7">
        <f t="shared" si="33"/>
        <v>217.64583333393239</v>
      </c>
      <c r="B763" s="8">
        <f t="shared" si="35"/>
        <v>42953.145833333932</v>
      </c>
      <c r="C763" s="9">
        <f t="shared" si="34"/>
        <v>42953.152777778378</v>
      </c>
      <c r="D763" s="27">
        <v>0</v>
      </c>
      <c r="E763" s="27">
        <v>0</v>
      </c>
      <c r="F763" s="27">
        <v>0</v>
      </c>
      <c r="G763" s="2">
        <v>26.6</v>
      </c>
      <c r="H763" s="27">
        <v>84.7</v>
      </c>
      <c r="I763" s="2">
        <v>0</v>
      </c>
      <c r="J763" s="2">
        <v>0</v>
      </c>
      <c r="K763" s="27">
        <v>0</v>
      </c>
      <c r="L763" s="2">
        <v>0</v>
      </c>
      <c r="M763" s="27">
        <v>936.9</v>
      </c>
      <c r="N763" s="53">
        <v>0</v>
      </c>
      <c r="O763" s="27">
        <v>0</v>
      </c>
    </row>
    <row r="764" spans="1:15" x14ac:dyDescent="0.2">
      <c r="A764" s="7">
        <f t="shared" si="33"/>
        <v>217.65277777837764</v>
      </c>
      <c r="B764" s="8">
        <f t="shared" si="35"/>
        <v>42953.152777778378</v>
      </c>
      <c r="C764" s="9">
        <f t="shared" si="34"/>
        <v>42953.159722222823</v>
      </c>
      <c r="D764" s="27">
        <v>0</v>
      </c>
      <c r="E764" s="27">
        <v>0</v>
      </c>
      <c r="F764" s="27">
        <v>0</v>
      </c>
      <c r="G764" s="2">
        <v>26.5</v>
      </c>
      <c r="H764" s="27">
        <v>85.1</v>
      </c>
      <c r="I764" s="2">
        <v>0</v>
      </c>
      <c r="J764" s="2">
        <v>1.1000000000000001</v>
      </c>
      <c r="K764" s="27">
        <v>33.5</v>
      </c>
      <c r="L764" s="2">
        <v>0</v>
      </c>
      <c r="M764" s="27">
        <v>937</v>
      </c>
      <c r="N764" s="53">
        <v>0</v>
      </c>
      <c r="O764" s="27">
        <v>0</v>
      </c>
    </row>
    <row r="765" spans="1:15" x14ac:dyDescent="0.2">
      <c r="A765" s="7">
        <f t="shared" si="33"/>
        <v>217.65972222282289</v>
      </c>
      <c r="B765" s="8">
        <f t="shared" si="35"/>
        <v>42953.159722222823</v>
      </c>
      <c r="C765" s="9">
        <f t="shared" si="34"/>
        <v>42953.166666667268</v>
      </c>
      <c r="D765" s="27">
        <v>0</v>
      </c>
      <c r="E765" s="27">
        <v>0</v>
      </c>
      <c r="F765" s="27">
        <v>0</v>
      </c>
      <c r="G765" s="2">
        <v>26.4</v>
      </c>
      <c r="H765" s="27">
        <v>85.7</v>
      </c>
      <c r="I765" s="2">
        <v>0.1</v>
      </c>
      <c r="J765" s="2">
        <v>1.1000000000000001</v>
      </c>
      <c r="K765" s="27">
        <v>33.5</v>
      </c>
      <c r="L765" s="2">
        <v>0</v>
      </c>
      <c r="M765" s="27">
        <v>937</v>
      </c>
      <c r="N765" s="53">
        <v>0</v>
      </c>
      <c r="O765" s="27">
        <v>0</v>
      </c>
    </row>
    <row r="766" spans="1:15" x14ac:dyDescent="0.2">
      <c r="A766" s="7">
        <f t="shared" si="33"/>
        <v>217.66666666726815</v>
      </c>
      <c r="B766" s="8">
        <f t="shared" si="35"/>
        <v>42953.166666667268</v>
      </c>
      <c r="C766" s="9">
        <f t="shared" si="34"/>
        <v>42953.173611111713</v>
      </c>
      <c r="D766" s="27">
        <v>0</v>
      </c>
      <c r="E766" s="27">
        <v>0</v>
      </c>
      <c r="F766" s="27">
        <v>0</v>
      </c>
      <c r="G766" s="2">
        <v>26.4</v>
      </c>
      <c r="H766" s="27">
        <v>86.2</v>
      </c>
      <c r="I766" s="2">
        <v>0.3</v>
      </c>
      <c r="J766" s="2">
        <v>1.4</v>
      </c>
      <c r="K766" s="27">
        <v>33.5</v>
      </c>
      <c r="L766" s="2">
        <v>0</v>
      </c>
      <c r="M766" s="27">
        <v>937</v>
      </c>
      <c r="N766" s="53">
        <v>0</v>
      </c>
      <c r="O766" s="27">
        <v>0</v>
      </c>
    </row>
    <row r="767" spans="1:15" x14ac:dyDescent="0.2">
      <c r="A767" s="7">
        <f t="shared" si="33"/>
        <v>217.6736111117134</v>
      </c>
      <c r="B767" s="8">
        <f t="shared" si="35"/>
        <v>42953.173611111713</v>
      </c>
      <c r="C767" s="9">
        <f t="shared" si="34"/>
        <v>42953.180555556159</v>
      </c>
      <c r="D767" s="27">
        <v>0</v>
      </c>
      <c r="E767" s="27">
        <v>0</v>
      </c>
      <c r="F767" s="27">
        <v>0</v>
      </c>
      <c r="G767" s="2">
        <v>26.4</v>
      </c>
      <c r="H767" s="27">
        <v>87.3</v>
      </c>
      <c r="I767" s="2">
        <v>0.3</v>
      </c>
      <c r="J767" s="2">
        <v>1.4</v>
      </c>
      <c r="K767" s="27">
        <v>33.6</v>
      </c>
      <c r="L767" s="2">
        <v>0</v>
      </c>
      <c r="M767" s="27">
        <v>937</v>
      </c>
      <c r="N767" s="53">
        <v>0</v>
      </c>
      <c r="O767" s="27">
        <v>0</v>
      </c>
    </row>
    <row r="768" spans="1:15" x14ac:dyDescent="0.2">
      <c r="A768" s="7">
        <f t="shared" si="33"/>
        <v>217.68055555615865</v>
      </c>
      <c r="B768" s="8">
        <f t="shared" si="35"/>
        <v>42953.180555556159</v>
      </c>
      <c r="C768" s="9">
        <f t="shared" si="34"/>
        <v>42953.187500000604</v>
      </c>
      <c r="D768" s="27">
        <v>0</v>
      </c>
      <c r="E768" s="27">
        <v>0</v>
      </c>
      <c r="F768" s="27">
        <v>0</v>
      </c>
      <c r="G768" s="2">
        <v>26.4</v>
      </c>
      <c r="H768" s="27">
        <v>88.2</v>
      </c>
      <c r="I768" s="2">
        <v>0.3</v>
      </c>
      <c r="J768" s="2">
        <v>1.1000000000000001</v>
      </c>
      <c r="K768" s="27">
        <v>33.5</v>
      </c>
      <c r="L768" s="2">
        <v>0</v>
      </c>
      <c r="M768" s="27">
        <v>937</v>
      </c>
      <c r="N768" s="53">
        <v>0</v>
      </c>
      <c r="O768" s="27">
        <v>0</v>
      </c>
    </row>
    <row r="769" spans="1:15" x14ac:dyDescent="0.2">
      <c r="A769" s="7">
        <f t="shared" si="33"/>
        <v>217.6875000006039</v>
      </c>
      <c r="B769" s="8">
        <f t="shared" si="35"/>
        <v>42953.187500000604</v>
      </c>
      <c r="C769" s="9">
        <f t="shared" si="34"/>
        <v>42953.194444445049</v>
      </c>
      <c r="D769" s="27">
        <v>0</v>
      </c>
      <c r="E769" s="27">
        <v>0</v>
      </c>
      <c r="F769" s="27">
        <v>0</v>
      </c>
      <c r="G769" s="2">
        <v>26.3</v>
      </c>
      <c r="H769" s="27">
        <v>88.6</v>
      </c>
      <c r="I769" s="2">
        <v>0.5</v>
      </c>
      <c r="J769" s="2">
        <v>1.4</v>
      </c>
      <c r="K769" s="27">
        <v>33.5</v>
      </c>
      <c r="L769" s="2">
        <v>0</v>
      </c>
      <c r="M769" s="27">
        <v>937</v>
      </c>
      <c r="N769" s="53">
        <v>0</v>
      </c>
      <c r="O769" s="27">
        <v>0</v>
      </c>
    </row>
    <row r="770" spans="1:15" x14ac:dyDescent="0.2">
      <c r="A770" s="7">
        <f t="shared" si="33"/>
        <v>217.69444444504916</v>
      </c>
      <c r="B770" s="8">
        <f t="shared" si="35"/>
        <v>42953.194444445049</v>
      </c>
      <c r="C770" s="9">
        <f t="shared" si="34"/>
        <v>42953.201388889494</v>
      </c>
      <c r="D770" s="27">
        <v>0</v>
      </c>
      <c r="E770" s="27">
        <v>0</v>
      </c>
      <c r="F770" s="27">
        <v>0</v>
      </c>
      <c r="G770" s="2">
        <v>26.3</v>
      </c>
      <c r="H770" s="27">
        <v>88.6</v>
      </c>
      <c r="I770" s="2">
        <v>0</v>
      </c>
      <c r="J770" s="2">
        <v>0.4</v>
      </c>
      <c r="K770" s="27">
        <v>33.5</v>
      </c>
      <c r="L770" s="2">
        <v>0</v>
      </c>
      <c r="M770" s="27">
        <v>937</v>
      </c>
      <c r="N770" s="53">
        <v>0</v>
      </c>
      <c r="O770" s="27">
        <v>0</v>
      </c>
    </row>
    <row r="771" spans="1:15" x14ac:dyDescent="0.2">
      <c r="A771" s="7">
        <f t="shared" si="33"/>
        <v>217.70138888949441</v>
      </c>
      <c r="B771" s="8">
        <f t="shared" si="35"/>
        <v>42953.201388889494</v>
      </c>
      <c r="C771" s="9">
        <f t="shared" si="34"/>
        <v>42953.20833333394</v>
      </c>
      <c r="D771" s="27">
        <v>0</v>
      </c>
      <c r="E771" s="27">
        <v>0</v>
      </c>
      <c r="F771" s="27">
        <v>0</v>
      </c>
      <c r="G771" s="2">
        <v>26.3</v>
      </c>
      <c r="H771" s="27">
        <v>88.3</v>
      </c>
      <c r="I771" s="2">
        <v>0</v>
      </c>
      <c r="J771" s="2">
        <v>0.7</v>
      </c>
      <c r="K771" s="27">
        <v>33.5</v>
      </c>
      <c r="L771" s="2">
        <v>0</v>
      </c>
      <c r="M771" s="27">
        <v>937.2</v>
      </c>
      <c r="N771" s="53">
        <v>0</v>
      </c>
      <c r="O771" s="27">
        <v>0</v>
      </c>
    </row>
    <row r="772" spans="1:15" x14ac:dyDescent="0.2">
      <c r="A772" s="7">
        <f t="shared" si="33"/>
        <v>217.70833333393966</v>
      </c>
      <c r="B772" s="8">
        <f t="shared" si="35"/>
        <v>42953.20833333394</v>
      </c>
      <c r="C772" s="9">
        <f t="shared" si="34"/>
        <v>42953.215277778385</v>
      </c>
      <c r="D772" s="27">
        <v>0</v>
      </c>
      <c r="E772" s="27">
        <v>0</v>
      </c>
      <c r="F772" s="27">
        <v>0</v>
      </c>
      <c r="G772" s="2">
        <v>26.4</v>
      </c>
      <c r="H772" s="27">
        <v>87.9</v>
      </c>
      <c r="I772" s="2">
        <v>0.2</v>
      </c>
      <c r="J772" s="2">
        <v>1.1000000000000001</v>
      </c>
      <c r="K772" s="27">
        <v>33.5</v>
      </c>
      <c r="L772" s="2">
        <v>0</v>
      </c>
      <c r="M772" s="27">
        <v>937.3</v>
      </c>
      <c r="N772" s="53">
        <v>0</v>
      </c>
      <c r="O772" s="27">
        <v>0</v>
      </c>
    </row>
    <row r="773" spans="1:15" x14ac:dyDescent="0.2">
      <c r="A773" s="7">
        <f t="shared" si="33"/>
        <v>217.71527777838492</v>
      </c>
      <c r="B773" s="8">
        <f t="shared" si="35"/>
        <v>42953.215277778385</v>
      </c>
      <c r="C773" s="9">
        <f t="shared" si="34"/>
        <v>42953.22222222283</v>
      </c>
      <c r="D773" s="27">
        <v>0</v>
      </c>
      <c r="E773" s="27">
        <v>0</v>
      </c>
      <c r="F773" s="27">
        <v>0</v>
      </c>
      <c r="G773" s="2">
        <v>26.2</v>
      </c>
      <c r="H773" s="27">
        <v>86.5</v>
      </c>
      <c r="I773" s="2">
        <v>0.7</v>
      </c>
      <c r="J773" s="2">
        <v>2.1</v>
      </c>
      <c r="K773" s="27">
        <v>25.9</v>
      </c>
      <c r="L773" s="2">
        <v>5.2</v>
      </c>
      <c r="M773" s="27">
        <v>937.3</v>
      </c>
      <c r="N773" s="53">
        <v>0</v>
      </c>
      <c r="O773" s="27">
        <v>0</v>
      </c>
    </row>
    <row r="774" spans="1:15" x14ac:dyDescent="0.2">
      <c r="A774" s="7">
        <f t="shared" si="33"/>
        <v>217.72222222283017</v>
      </c>
      <c r="B774" s="8">
        <f t="shared" si="35"/>
        <v>42953.22222222283</v>
      </c>
      <c r="C774" s="9">
        <f t="shared" si="34"/>
        <v>42953.229166667275</v>
      </c>
      <c r="D774" s="27">
        <v>0</v>
      </c>
      <c r="E774" s="27">
        <v>0</v>
      </c>
      <c r="F774" s="27">
        <v>0</v>
      </c>
      <c r="G774" s="2">
        <v>26.6</v>
      </c>
      <c r="H774" s="27">
        <v>84.2</v>
      </c>
      <c r="I774" s="2">
        <v>0.7</v>
      </c>
      <c r="J774" s="2">
        <v>1.9</v>
      </c>
      <c r="K774" s="27">
        <v>16.2</v>
      </c>
      <c r="L774" s="2">
        <v>4.4000000000000004</v>
      </c>
      <c r="M774" s="27">
        <v>937.4</v>
      </c>
      <c r="N774" s="53">
        <v>0</v>
      </c>
      <c r="O774" s="27">
        <v>0</v>
      </c>
    </row>
    <row r="775" spans="1:15" x14ac:dyDescent="0.2">
      <c r="A775" s="7">
        <f t="shared" si="33"/>
        <v>217.72916666727542</v>
      </c>
      <c r="B775" s="8">
        <f t="shared" si="35"/>
        <v>42953.229166667275</v>
      </c>
      <c r="C775" s="9">
        <f t="shared" si="34"/>
        <v>42953.236111111721</v>
      </c>
      <c r="D775" s="27">
        <v>0</v>
      </c>
      <c r="E775" s="27">
        <v>0</v>
      </c>
      <c r="F775" s="27">
        <v>3.8</v>
      </c>
      <c r="G775" s="2">
        <v>26.8</v>
      </c>
      <c r="H775" s="27">
        <v>84.2</v>
      </c>
      <c r="I775" s="2">
        <v>0.8</v>
      </c>
      <c r="J775" s="2">
        <v>1.9</v>
      </c>
      <c r="K775" s="27">
        <v>27.6</v>
      </c>
      <c r="L775" s="2">
        <v>8.9</v>
      </c>
      <c r="M775" s="27">
        <v>937.5</v>
      </c>
      <c r="N775" s="53">
        <v>100</v>
      </c>
      <c r="O775" s="27">
        <v>0</v>
      </c>
    </row>
    <row r="776" spans="1:15" x14ac:dyDescent="0.2">
      <c r="A776" s="7">
        <f t="shared" si="33"/>
        <v>217.73611111172067</v>
      </c>
      <c r="B776" s="8">
        <f t="shared" si="35"/>
        <v>42953.236111111721</v>
      </c>
      <c r="C776" s="9">
        <f t="shared" si="34"/>
        <v>42953.243055556166</v>
      </c>
      <c r="D776" s="27">
        <v>9.1999999999999993</v>
      </c>
      <c r="E776" s="27">
        <v>0</v>
      </c>
      <c r="F776" s="27">
        <v>13.9</v>
      </c>
      <c r="G776" s="2">
        <v>26.9</v>
      </c>
      <c r="H776" s="27">
        <v>84.7</v>
      </c>
      <c r="I776" s="2">
        <v>0.9</v>
      </c>
      <c r="J776" s="2">
        <v>1.9</v>
      </c>
      <c r="K776" s="27">
        <v>31.5</v>
      </c>
      <c r="L776" s="2">
        <v>2.5</v>
      </c>
      <c r="M776" s="27">
        <v>937.6</v>
      </c>
      <c r="N776" s="53">
        <v>76.050387359448038</v>
      </c>
      <c r="O776" s="27">
        <v>0</v>
      </c>
    </row>
    <row r="777" spans="1:15" x14ac:dyDescent="0.2">
      <c r="A777" s="7">
        <f t="shared" si="33"/>
        <v>217.74305555616593</v>
      </c>
      <c r="B777" s="8">
        <f t="shared" si="35"/>
        <v>42953.243055556166</v>
      </c>
      <c r="C777" s="9">
        <f t="shared" si="34"/>
        <v>42953.250000000611</v>
      </c>
      <c r="D777" s="27">
        <v>21.5</v>
      </c>
      <c r="E777" s="27">
        <v>0</v>
      </c>
      <c r="F777" s="27">
        <v>25.8</v>
      </c>
      <c r="G777" s="2">
        <v>27</v>
      </c>
      <c r="H777" s="27">
        <v>85.1</v>
      </c>
      <c r="I777" s="2">
        <v>1.1000000000000001</v>
      </c>
      <c r="J777" s="2">
        <v>2.4</v>
      </c>
      <c r="K777" s="27">
        <v>41.9</v>
      </c>
      <c r="L777" s="2">
        <v>9.4</v>
      </c>
      <c r="M777" s="27">
        <v>937.7</v>
      </c>
      <c r="N777" s="53">
        <v>45.056707920073592</v>
      </c>
      <c r="O777" s="27">
        <v>0</v>
      </c>
    </row>
    <row r="778" spans="1:15" x14ac:dyDescent="0.2">
      <c r="A778" s="7">
        <f t="shared" si="33"/>
        <v>217.75000000061118</v>
      </c>
      <c r="B778" s="8">
        <f t="shared" si="35"/>
        <v>42953.250000000611</v>
      </c>
      <c r="C778" s="9">
        <f t="shared" si="34"/>
        <v>42953.256944445056</v>
      </c>
      <c r="D778" s="27">
        <v>36.4</v>
      </c>
      <c r="E778" s="27">
        <v>0</v>
      </c>
      <c r="F778" s="27">
        <v>40.299999999999997</v>
      </c>
      <c r="G778" s="2">
        <v>27.1</v>
      </c>
      <c r="H778" s="27">
        <v>85.9</v>
      </c>
      <c r="I778" s="2">
        <v>1.3</v>
      </c>
      <c r="J778" s="2">
        <v>2.9</v>
      </c>
      <c r="K778" s="27">
        <v>37.299999999999997</v>
      </c>
      <c r="L778" s="2">
        <v>12.1</v>
      </c>
      <c r="M778" s="27">
        <v>937.9</v>
      </c>
      <c r="N778" s="53">
        <v>30.093784790261683</v>
      </c>
      <c r="O778" s="27">
        <v>0</v>
      </c>
    </row>
    <row r="779" spans="1:15" x14ac:dyDescent="0.2">
      <c r="A779" s="7">
        <f t="shared" si="33"/>
        <v>217.75694444505643</v>
      </c>
      <c r="B779" s="8">
        <f t="shared" si="35"/>
        <v>42953.256944445056</v>
      </c>
      <c r="C779" s="9">
        <f t="shared" si="34"/>
        <v>42953.263888889502</v>
      </c>
      <c r="D779" s="27">
        <v>50.8</v>
      </c>
      <c r="E779" s="27">
        <v>0</v>
      </c>
      <c r="F779" s="27">
        <v>54.7</v>
      </c>
      <c r="G779" s="2">
        <v>27.2</v>
      </c>
      <c r="H779" s="27">
        <v>86.2</v>
      </c>
      <c r="I779" s="2">
        <v>0.6</v>
      </c>
      <c r="J779" s="2">
        <v>2.1</v>
      </c>
      <c r="K779" s="27">
        <v>45.4</v>
      </c>
      <c r="L779" s="2">
        <v>9.5</v>
      </c>
      <c r="M779" s="27">
        <v>938</v>
      </c>
      <c r="N779" s="53">
        <v>23.779674700172976</v>
      </c>
      <c r="O779" s="27">
        <v>0</v>
      </c>
    </row>
    <row r="780" spans="1:15" x14ac:dyDescent="0.2">
      <c r="A780" s="7">
        <f t="shared" si="33"/>
        <v>217.76388888950169</v>
      </c>
      <c r="B780" s="8">
        <f t="shared" si="35"/>
        <v>42953.263888889502</v>
      </c>
      <c r="C780" s="9">
        <f t="shared" si="34"/>
        <v>42953.270833333947</v>
      </c>
      <c r="D780" s="27">
        <v>70.3</v>
      </c>
      <c r="E780" s="27">
        <v>2.5</v>
      </c>
      <c r="F780" s="27">
        <v>72.2</v>
      </c>
      <c r="G780" s="2">
        <v>27.3</v>
      </c>
      <c r="H780" s="27">
        <v>86.1</v>
      </c>
      <c r="I780" s="2">
        <v>0.5</v>
      </c>
      <c r="J780" s="2">
        <v>1.9</v>
      </c>
      <c r="K780" s="27">
        <v>49.5</v>
      </c>
      <c r="L780" s="2">
        <v>11.4</v>
      </c>
      <c r="M780" s="27">
        <v>938.1</v>
      </c>
      <c r="N780" s="53">
        <v>12.07079857309466</v>
      </c>
      <c r="O780" s="27">
        <v>0</v>
      </c>
    </row>
    <row r="781" spans="1:15" x14ac:dyDescent="0.2">
      <c r="A781" s="7">
        <f t="shared" si="33"/>
        <v>217.77083333394694</v>
      </c>
      <c r="B781" s="8">
        <f t="shared" si="35"/>
        <v>42953.270833333947</v>
      </c>
      <c r="C781" s="9">
        <f t="shared" si="34"/>
        <v>42953.277777778392</v>
      </c>
      <c r="D781" s="27">
        <v>90.6</v>
      </c>
      <c r="E781" s="27">
        <v>12.1</v>
      </c>
      <c r="F781" s="27">
        <v>88.6</v>
      </c>
      <c r="G781" s="2">
        <v>27.5</v>
      </c>
      <c r="H781" s="27">
        <v>85.6</v>
      </c>
      <c r="I781" s="2">
        <v>0.1</v>
      </c>
      <c r="J781" s="2">
        <v>1.6</v>
      </c>
      <c r="K781" s="27">
        <v>47.6</v>
      </c>
      <c r="L781" s="2">
        <v>3.1</v>
      </c>
      <c r="M781" s="27">
        <v>938.2</v>
      </c>
      <c r="N781" s="53">
        <v>3.517421218064511</v>
      </c>
      <c r="O781" s="27">
        <v>0</v>
      </c>
    </row>
    <row r="782" spans="1:15" x14ac:dyDescent="0.2">
      <c r="A782" s="7">
        <f t="shared" si="33"/>
        <v>217.77777777839219</v>
      </c>
      <c r="B782" s="8">
        <f t="shared" si="35"/>
        <v>42953.277777778392</v>
      </c>
      <c r="C782" s="9">
        <f t="shared" si="34"/>
        <v>42953.284722222837</v>
      </c>
      <c r="D782" s="27">
        <v>114.8</v>
      </c>
      <c r="E782" s="27">
        <v>21.6</v>
      </c>
      <c r="F782" s="27">
        <v>110.6</v>
      </c>
      <c r="G782" s="2">
        <v>27.6</v>
      </c>
      <c r="H782" s="27">
        <v>85.4</v>
      </c>
      <c r="I782" s="2">
        <v>0.8</v>
      </c>
      <c r="J782" s="2">
        <v>2.1</v>
      </c>
      <c r="K782" s="27">
        <v>88.6</v>
      </c>
      <c r="L782" s="2">
        <v>8.4</v>
      </c>
      <c r="M782" s="27">
        <v>938.3</v>
      </c>
      <c r="N782" s="53">
        <v>5.8958628794676891</v>
      </c>
      <c r="O782" s="27">
        <v>0</v>
      </c>
    </row>
    <row r="783" spans="1:15" x14ac:dyDescent="0.2">
      <c r="A783" s="7">
        <f t="shared" si="33"/>
        <v>217.78472222283744</v>
      </c>
      <c r="B783" s="8">
        <f t="shared" si="35"/>
        <v>42953.284722222837</v>
      </c>
      <c r="C783" s="9">
        <f t="shared" si="34"/>
        <v>42953.291666667283</v>
      </c>
      <c r="D783" s="27">
        <v>142.4</v>
      </c>
      <c r="E783" s="27">
        <v>34.799999999999997</v>
      </c>
      <c r="F783" s="27">
        <v>132.6</v>
      </c>
      <c r="G783" s="2">
        <v>27.7</v>
      </c>
      <c r="H783" s="27">
        <v>85.8</v>
      </c>
      <c r="I783" s="2">
        <v>0.8</v>
      </c>
      <c r="J783" s="2">
        <v>1.6</v>
      </c>
      <c r="K783" s="27">
        <v>91.2</v>
      </c>
      <c r="L783" s="2">
        <v>0.7</v>
      </c>
      <c r="M783" s="27">
        <v>938.4</v>
      </c>
      <c r="N783" s="53">
        <v>2.3159084103514402</v>
      </c>
      <c r="O783" s="27">
        <v>0</v>
      </c>
    </row>
    <row r="784" spans="1:15" x14ac:dyDescent="0.2">
      <c r="A784" s="7">
        <f t="shared" si="33"/>
        <v>217.7916666672827</v>
      </c>
      <c r="B784" s="8">
        <f t="shared" si="35"/>
        <v>42953.291666667283</v>
      </c>
      <c r="C784" s="9">
        <f t="shared" si="34"/>
        <v>42953.298611111728</v>
      </c>
      <c r="D784" s="27">
        <v>170.7</v>
      </c>
      <c r="E784" s="27">
        <v>50</v>
      </c>
      <c r="F784" s="27">
        <v>154.19999999999999</v>
      </c>
      <c r="G784" s="2">
        <v>27.8</v>
      </c>
      <c r="H784" s="27">
        <v>86.1</v>
      </c>
      <c r="I784" s="2">
        <v>1</v>
      </c>
      <c r="J784" s="2">
        <v>2.1</v>
      </c>
      <c r="K784" s="27">
        <v>86.5</v>
      </c>
      <c r="L784" s="2">
        <v>6.5</v>
      </c>
      <c r="M784" s="27">
        <v>938.5</v>
      </c>
      <c r="N784" s="53">
        <v>0.84577858843555731</v>
      </c>
      <c r="O784" s="27">
        <v>0</v>
      </c>
    </row>
    <row r="785" spans="1:15" x14ac:dyDescent="0.2">
      <c r="A785" s="7">
        <f t="shared" si="33"/>
        <v>217.79861111172795</v>
      </c>
      <c r="B785" s="8">
        <f t="shared" si="35"/>
        <v>42953.298611111728</v>
      </c>
      <c r="C785" s="9">
        <f t="shared" si="34"/>
        <v>42953.305555556173</v>
      </c>
      <c r="D785" s="27">
        <v>199.4</v>
      </c>
      <c r="E785" s="27">
        <v>67.8</v>
      </c>
      <c r="F785" s="27">
        <v>174.2</v>
      </c>
      <c r="G785" s="2">
        <v>28.1</v>
      </c>
      <c r="H785" s="27">
        <v>85.8</v>
      </c>
      <c r="I785" s="2">
        <v>1.2</v>
      </c>
      <c r="J785" s="2">
        <v>2.4</v>
      </c>
      <c r="K785" s="27">
        <v>88.9</v>
      </c>
      <c r="L785" s="2">
        <v>7.8</v>
      </c>
      <c r="M785" s="27">
        <v>938.6</v>
      </c>
      <c r="N785" s="53">
        <v>-0.4278356372265506</v>
      </c>
      <c r="O785" s="27">
        <v>0</v>
      </c>
    </row>
    <row r="786" spans="1:15" x14ac:dyDescent="0.2">
      <c r="A786" s="7">
        <f t="shared" si="33"/>
        <v>217.8055555561732</v>
      </c>
      <c r="B786" s="8">
        <f t="shared" si="35"/>
        <v>42953.305555556173</v>
      </c>
      <c r="C786" s="9">
        <f t="shared" si="34"/>
        <v>42953.312500000618</v>
      </c>
      <c r="D786" s="27">
        <v>228.6</v>
      </c>
      <c r="E786" s="27">
        <v>84.4</v>
      </c>
      <c r="F786" s="27">
        <v>193.9</v>
      </c>
      <c r="G786" s="2">
        <v>28.4</v>
      </c>
      <c r="H786" s="27">
        <v>84.8</v>
      </c>
      <c r="I786" s="2">
        <v>0.9</v>
      </c>
      <c r="J786" s="2">
        <v>2.6</v>
      </c>
      <c r="K786" s="27">
        <v>89</v>
      </c>
      <c r="L786" s="2">
        <v>9.4</v>
      </c>
      <c r="M786" s="27">
        <v>938.7</v>
      </c>
      <c r="N786" s="53">
        <v>-1.7820308351270739</v>
      </c>
      <c r="O786" s="27">
        <v>0</v>
      </c>
    </row>
    <row r="787" spans="1:15" x14ac:dyDescent="0.2">
      <c r="A787" s="7">
        <f t="shared" si="33"/>
        <v>217.81250000061846</v>
      </c>
      <c r="B787" s="8">
        <f t="shared" si="35"/>
        <v>42953.312500000618</v>
      </c>
      <c r="C787" s="9">
        <f t="shared" si="34"/>
        <v>42953.319444445064</v>
      </c>
      <c r="D787" s="27">
        <v>255.4</v>
      </c>
      <c r="E787" s="27">
        <v>98.9</v>
      </c>
      <c r="F787" s="27">
        <v>211.8</v>
      </c>
      <c r="G787" s="2">
        <v>28.9</v>
      </c>
      <c r="H787" s="27">
        <v>83.4</v>
      </c>
      <c r="I787" s="2">
        <v>0.6</v>
      </c>
      <c r="J787" s="2">
        <v>2.6</v>
      </c>
      <c r="K787" s="27">
        <v>76</v>
      </c>
      <c r="L787" s="2">
        <v>6.6</v>
      </c>
      <c r="M787" s="27">
        <v>938.7</v>
      </c>
      <c r="N787" s="53">
        <v>-1.2221844076347708</v>
      </c>
      <c r="O787" s="27">
        <v>0</v>
      </c>
    </row>
    <row r="788" spans="1:15" x14ac:dyDescent="0.2">
      <c r="A788" s="7">
        <f t="shared" si="33"/>
        <v>217.81944444506371</v>
      </c>
      <c r="B788" s="8">
        <f t="shared" si="35"/>
        <v>42953.319444445064</v>
      </c>
      <c r="C788" s="9">
        <f t="shared" si="34"/>
        <v>42953.326388889509</v>
      </c>
      <c r="D788" s="27">
        <v>284.10000000000002</v>
      </c>
      <c r="E788" s="27">
        <v>114</v>
      </c>
      <c r="F788" s="27">
        <v>230.4</v>
      </c>
      <c r="G788" s="2">
        <v>29.5</v>
      </c>
      <c r="H788" s="27">
        <v>81.2</v>
      </c>
      <c r="I788" s="2">
        <v>0.5</v>
      </c>
      <c r="J788" s="2">
        <v>2.4</v>
      </c>
      <c r="K788" s="27">
        <v>69.400000000000006</v>
      </c>
      <c r="L788" s="2">
        <v>25.1</v>
      </c>
      <c r="M788" s="27">
        <v>938.8</v>
      </c>
      <c r="N788" s="53">
        <v>-0.79709342596805755</v>
      </c>
      <c r="O788" s="27">
        <v>0</v>
      </c>
    </row>
    <row r="789" spans="1:15" x14ac:dyDescent="0.2">
      <c r="A789" s="7">
        <f t="shared" si="33"/>
        <v>217.82638888950896</v>
      </c>
      <c r="B789" s="8">
        <f t="shared" si="35"/>
        <v>42953.326388889509</v>
      </c>
      <c r="C789" s="9">
        <f t="shared" si="34"/>
        <v>42953.333333333954</v>
      </c>
      <c r="D789" s="27">
        <v>313.7</v>
      </c>
      <c r="E789" s="27">
        <v>130</v>
      </c>
      <c r="F789" s="27">
        <v>247.7</v>
      </c>
      <c r="G789" s="2">
        <v>29.5</v>
      </c>
      <c r="H789" s="27">
        <v>80.8</v>
      </c>
      <c r="I789" s="2">
        <v>1.1000000000000001</v>
      </c>
      <c r="J789" s="2">
        <v>3.4</v>
      </c>
      <c r="K789" s="27">
        <v>91.1</v>
      </c>
      <c r="L789" s="2">
        <v>15.5</v>
      </c>
      <c r="M789" s="27">
        <v>938.8</v>
      </c>
      <c r="N789" s="53">
        <v>-2.1279659069975878</v>
      </c>
      <c r="O789" s="27">
        <v>0</v>
      </c>
    </row>
    <row r="790" spans="1:15" x14ac:dyDescent="0.2">
      <c r="A790" s="7">
        <f t="shared" si="33"/>
        <v>217.83333333395422</v>
      </c>
      <c r="B790" s="8">
        <f t="shared" si="35"/>
        <v>42953.333333333954</v>
      </c>
      <c r="C790" s="9">
        <f t="shared" si="34"/>
        <v>42953.340277778399</v>
      </c>
      <c r="D790" s="27">
        <v>342.9</v>
      </c>
      <c r="E790" s="27">
        <v>142.5</v>
      </c>
      <c r="F790" s="27">
        <v>266</v>
      </c>
      <c r="G790" s="2">
        <v>29.7</v>
      </c>
      <c r="H790" s="27">
        <v>80.3</v>
      </c>
      <c r="I790" s="2">
        <v>0.5</v>
      </c>
      <c r="J790" s="2">
        <v>3.1</v>
      </c>
      <c r="K790" s="27">
        <v>77.5</v>
      </c>
      <c r="L790" s="2">
        <v>17.5</v>
      </c>
      <c r="M790" s="27">
        <v>938.9</v>
      </c>
      <c r="N790" s="53">
        <v>-2.4283751102661029</v>
      </c>
      <c r="O790" s="27">
        <v>0</v>
      </c>
    </row>
    <row r="791" spans="1:15" x14ac:dyDescent="0.2">
      <c r="A791" s="7">
        <f t="shared" ref="A791:A854" si="36">IF(B791="","",B791-DATEVALUE(YEAR($B$6)&amp;"/1/1")+0.5)</f>
        <v>217.84027777839947</v>
      </c>
      <c r="B791" s="8">
        <f t="shared" si="35"/>
        <v>42953.340277778399</v>
      </c>
      <c r="C791" s="9">
        <f t="shared" ref="C791:C854" si="37">IF(B791="","",B791+TIMEVALUE("0:10"))</f>
        <v>42953.347222222845</v>
      </c>
      <c r="D791" s="27">
        <v>372</v>
      </c>
      <c r="E791" s="27">
        <v>156.9</v>
      </c>
      <c r="F791" s="27">
        <v>282</v>
      </c>
      <c r="G791" s="2">
        <v>29.6</v>
      </c>
      <c r="H791" s="27">
        <v>80.400000000000006</v>
      </c>
      <c r="I791" s="2">
        <v>1.8</v>
      </c>
      <c r="J791" s="2">
        <v>3.1</v>
      </c>
      <c r="K791" s="27">
        <v>95</v>
      </c>
      <c r="L791" s="2">
        <v>14.2</v>
      </c>
      <c r="M791" s="27">
        <v>938.9</v>
      </c>
      <c r="N791" s="53">
        <v>-3.5290035328661133</v>
      </c>
      <c r="O791" s="27">
        <v>0</v>
      </c>
    </row>
    <row r="792" spans="1:15" x14ac:dyDescent="0.2">
      <c r="A792" s="7">
        <f t="shared" si="36"/>
        <v>217.84722222284472</v>
      </c>
      <c r="B792" s="8">
        <f t="shared" si="35"/>
        <v>42953.347222222845</v>
      </c>
      <c r="C792" s="9">
        <f t="shared" si="37"/>
        <v>42953.35416666729</v>
      </c>
      <c r="D792" s="27">
        <v>406.7</v>
      </c>
      <c r="E792" s="27">
        <v>175.9</v>
      </c>
      <c r="F792" s="27">
        <v>299.89999999999998</v>
      </c>
      <c r="G792" s="2">
        <v>29.6</v>
      </c>
      <c r="H792" s="27">
        <v>80.400000000000006</v>
      </c>
      <c r="I792" s="2">
        <v>1.7</v>
      </c>
      <c r="J792" s="2">
        <v>3.4</v>
      </c>
      <c r="K792" s="27">
        <v>97.5</v>
      </c>
      <c r="L792" s="2">
        <v>11.5</v>
      </c>
      <c r="M792" s="27">
        <v>938.9</v>
      </c>
      <c r="N792" s="53">
        <v>-4.9258762511932446</v>
      </c>
      <c r="O792" s="27">
        <v>0</v>
      </c>
    </row>
    <row r="793" spans="1:15" x14ac:dyDescent="0.2">
      <c r="A793" s="7">
        <f t="shared" si="36"/>
        <v>217.85416666728997</v>
      </c>
      <c r="B793" s="8">
        <f t="shared" ref="B793:B856" si="38">B792+TIMEVALUE("0:10")</f>
        <v>42953.35416666729</v>
      </c>
      <c r="C793" s="9">
        <f t="shared" si="37"/>
        <v>42953.361111111735</v>
      </c>
      <c r="D793" s="27">
        <v>427.8</v>
      </c>
      <c r="E793" s="27">
        <v>177.3</v>
      </c>
      <c r="F793" s="27">
        <v>315.3</v>
      </c>
      <c r="G793" s="2">
        <v>29.9</v>
      </c>
      <c r="H793" s="27">
        <v>80.2</v>
      </c>
      <c r="I793" s="2">
        <v>1.5</v>
      </c>
      <c r="J793" s="2">
        <v>4.0999999999999996</v>
      </c>
      <c r="K793" s="27">
        <v>94.2</v>
      </c>
      <c r="L793" s="2">
        <v>14.2</v>
      </c>
      <c r="M793" s="27">
        <v>939</v>
      </c>
      <c r="N793" s="53">
        <v>-4.3177966826618217</v>
      </c>
      <c r="O793" s="27">
        <v>0</v>
      </c>
    </row>
    <row r="794" spans="1:15" x14ac:dyDescent="0.2">
      <c r="A794" s="7">
        <f t="shared" si="36"/>
        <v>217.86111111173523</v>
      </c>
      <c r="B794" s="8">
        <f t="shared" si="38"/>
        <v>42953.361111111735</v>
      </c>
      <c r="C794" s="9">
        <f t="shared" si="37"/>
        <v>42953.36805555618</v>
      </c>
      <c r="D794" s="27">
        <v>455.4</v>
      </c>
      <c r="E794" s="27">
        <v>186.6</v>
      </c>
      <c r="F794" s="27">
        <v>331.6</v>
      </c>
      <c r="G794" s="2">
        <v>30.1</v>
      </c>
      <c r="H794" s="27">
        <v>79</v>
      </c>
      <c r="I794" s="2">
        <v>1.9</v>
      </c>
      <c r="J794" s="2">
        <v>3.9</v>
      </c>
      <c r="K794" s="27">
        <v>106.6</v>
      </c>
      <c r="L794" s="2">
        <v>13.7</v>
      </c>
      <c r="M794" s="27">
        <v>939</v>
      </c>
      <c r="N794" s="53">
        <v>-4.6357293149715986</v>
      </c>
      <c r="O794" s="27">
        <v>0</v>
      </c>
    </row>
    <row r="795" spans="1:15" x14ac:dyDescent="0.2">
      <c r="A795" s="7">
        <f t="shared" si="36"/>
        <v>217.86805555618048</v>
      </c>
      <c r="B795" s="8">
        <f t="shared" si="38"/>
        <v>42953.36805555618</v>
      </c>
      <c r="C795" s="9">
        <f t="shared" si="37"/>
        <v>42953.375000000626</v>
      </c>
      <c r="D795" s="27">
        <v>489.6</v>
      </c>
      <c r="E795" s="27">
        <v>204</v>
      </c>
      <c r="F795" s="27">
        <v>348.1</v>
      </c>
      <c r="G795" s="2">
        <v>30.2</v>
      </c>
      <c r="H795" s="27">
        <v>78.8</v>
      </c>
      <c r="I795" s="2">
        <v>2</v>
      </c>
      <c r="J795" s="2">
        <v>3.4</v>
      </c>
      <c r="K795" s="27">
        <v>120.1</v>
      </c>
      <c r="L795" s="2">
        <v>16.2</v>
      </c>
      <c r="M795" s="27">
        <v>939</v>
      </c>
      <c r="N795" s="53">
        <v>-5.8231369934184158</v>
      </c>
      <c r="O795" s="27">
        <v>0</v>
      </c>
    </row>
    <row r="796" spans="1:15" x14ac:dyDescent="0.2">
      <c r="A796" s="7">
        <f t="shared" si="36"/>
        <v>217.87500000062573</v>
      </c>
      <c r="B796" s="8">
        <f t="shared" si="38"/>
        <v>42953.375000000626</v>
      </c>
      <c r="C796" s="9">
        <f t="shared" si="37"/>
        <v>42953.381944445071</v>
      </c>
      <c r="D796" s="27">
        <v>511.2</v>
      </c>
      <c r="E796" s="27">
        <v>205.2</v>
      </c>
      <c r="F796" s="27">
        <v>363.3</v>
      </c>
      <c r="G796" s="2">
        <v>30.3</v>
      </c>
      <c r="H796" s="27">
        <v>78</v>
      </c>
      <c r="I796" s="2">
        <v>2.1</v>
      </c>
      <c r="J796" s="2">
        <v>3.4</v>
      </c>
      <c r="K796" s="27">
        <v>107.1</v>
      </c>
      <c r="L796" s="2">
        <v>13.1</v>
      </c>
      <c r="M796" s="27">
        <v>939.1</v>
      </c>
      <c r="N796" s="53">
        <v>-5.9627483107319676</v>
      </c>
      <c r="O796" s="27">
        <v>0</v>
      </c>
    </row>
    <row r="797" spans="1:15" x14ac:dyDescent="0.2">
      <c r="A797" s="7">
        <f t="shared" si="36"/>
        <v>217.88194444507099</v>
      </c>
      <c r="B797" s="8">
        <f t="shared" si="38"/>
        <v>42953.381944445071</v>
      </c>
      <c r="C797" s="9">
        <f t="shared" si="37"/>
        <v>42953.388888889516</v>
      </c>
      <c r="D797" s="27">
        <v>515.6</v>
      </c>
      <c r="E797" s="27">
        <v>180.4</v>
      </c>
      <c r="F797" s="27">
        <v>382</v>
      </c>
      <c r="G797" s="2">
        <v>30.7</v>
      </c>
      <c r="H797" s="27">
        <v>77.900000000000006</v>
      </c>
      <c r="I797" s="2">
        <v>1.5</v>
      </c>
      <c r="J797" s="2">
        <v>3.6</v>
      </c>
      <c r="K797" s="27">
        <v>115.5</v>
      </c>
      <c r="L797" s="2">
        <v>10.3</v>
      </c>
      <c r="M797" s="27">
        <v>939.2</v>
      </c>
      <c r="N797" s="53">
        <v>-3.7719735490999824</v>
      </c>
      <c r="O797" s="27">
        <v>0</v>
      </c>
    </row>
    <row r="798" spans="1:15" x14ac:dyDescent="0.2">
      <c r="A798" s="7">
        <f t="shared" si="36"/>
        <v>217.88888888951624</v>
      </c>
      <c r="B798" s="8">
        <f t="shared" si="38"/>
        <v>42953.388888889516</v>
      </c>
      <c r="C798" s="9">
        <f t="shared" si="37"/>
        <v>42953.395833333961</v>
      </c>
      <c r="D798" s="27">
        <v>590</v>
      </c>
      <c r="E798" s="27">
        <v>202.6</v>
      </c>
      <c r="F798" s="27">
        <v>433.3</v>
      </c>
      <c r="G798" s="2">
        <v>30.7</v>
      </c>
      <c r="H798" s="27">
        <v>78</v>
      </c>
      <c r="I798" s="2">
        <v>2.6</v>
      </c>
      <c r="J798" s="2">
        <v>3.9</v>
      </c>
      <c r="K798" s="27">
        <v>119.3</v>
      </c>
      <c r="L798" s="2">
        <v>14.9</v>
      </c>
      <c r="M798" s="27">
        <v>939.3</v>
      </c>
      <c r="N798" s="53">
        <v>-6.5190269607853395</v>
      </c>
      <c r="O798" s="27">
        <v>0</v>
      </c>
    </row>
    <row r="799" spans="1:15" x14ac:dyDescent="0.2">
      <c r="A799" s="7">
        <f t="shared" si="36"/>
        <v>217.89583333396149</v>
      </c>
      <c r="B799" s="8">
        <f t="shared" si="38"/>
        <v>42953.395833333961</v>
      </c>
      <c r="C799" s="9">
        <f t="shared" si="37"/>
        <v>42953.402777778407</v>
      </c>
      <c r="D799" s="27">
        <v>595.29999999999995</v>
      </c>
      <c r="E799" s="27">
        <v>179.6</v>
      </c>
      <c r="F799" s="27">
        <v>453.1</v>
      </c>
      <c r="G799" s="2">
        <v>30.9</v>
      </c>
      <c r="H799" s="27">
        <v>77.2</v>
      </c>
      <c r="I799" s="2">
        <v>2</v>
      </c>
      <c r="J799" s="2">
        <v>3.4</v>
      </c>
      <c r="K799" s="27">
        <v>131.4</v>
      </c>
      <c r="L799" s="2">
        <v>15.3</v>
      </c>
      <c r="M799" s="27">
        <v>939.3</v>
      </c>
      <c r="N799" s="53">
        <v>-4.5642846482977575</v>
      </c>
      <c r="O799" s="27">
        <v>0</v>
      </c>
    </row>
    <row r="800" spans="1:15" x14ac:dyDescent="0.2">
      <c r="A800" s="7">
        <f t="shared" si="36"/>
        <v>217.90277777840674</v>
      </c>
      <c r="B800" s="8">
        <f t="shared" si="38"/>
        <v>42953.402777778407</v>
      </c>
      <c r="C800" s="9">
        <f t="shared" si="37"/>
        <v>42953.409722222852</v>
      </c>
      <c r="D800" s="27">
        <v>525.6</v>
      </c>
      <c r="E800" s="27">
        <v>103.2</v>
      </c>
      <c r="F800" s="27">
        <v>444.1</v>
      </c>
      <c r="G800" s="2">
        <v>30.9</v>
      </c>
      <c r="H800" s="27">
        <v>76.099999999999994</v>
      </c>
      <c r="I800" s="2">
        <v>2.1</v>
      </c>
      <c r="J800" s="2">
        <v>3.9</v>
      </c>
      <c r="K800" s="27">
        <v>126.8</v>
      </c>
      <c r="L800" s="2">
        <v>18.8</v>
      </c>
      <c r="M800" s="27">
        <v>939.4</v>
      </c>
      <c r="N800" s="53">
        <v>0.52588322273338406</v>
      </c>
      <c r="O800" s="27">
        <v>0</v>
      </c>
    </row>
    <row r="801" spans="1:15" x14ac:dyDescent="0.2">
      <c r="A801" s="7">
        <f t="shared" si="36"/>
        <v>217.909722222852</v>
      </c>
      <c r="B801" s="8">
        <f t="shared" si="38"/>
        <v>42953.409722222852</v>
      </c>
      <c r="C801" s="9">
        <f t="shared" si="37"/>
        <v>42953.416666667297</v>
      </c>
      <c r="D801" s="27">
        <v>456</v>
      </c>
      <c r="E801" s="27">
        <v>25.1</v>
      </c>
      <c r="F801" s="27">
        <v>438.7</v>
      </c>
      <c r="G801" s="2">
        <v>30.8</v>
      </c>
      <c r="H801" s="27">
        <v>75.8</v>
      </c>
      <c r="I801" s="2">
        <v>1.6</v>
      </c>
      <c r="J801" s="2">
        <v>3.1</v>
      </c>
      <c r="K801" s="27">
        <v>102.8</v>
      </c>
      <c r="L801" s="2">
        <v>14.9</v>
      </c>
      <c r="M801" s="27">
        <v>939.4</v>
      </c>
      <c r="N801" s="53">
        <v>3.8522331140325079</v>
      </c>
      <c r="O801" s="27">
        <v>0</v>
      </c>
    </row>
    <row r="802" spans="1:15" x14ac:dyDescent="0.2">
      <c r="A802" s="7">
        <f t="shared" si="36"/>
        <v>217.91666666729725</v>
      </c>
      <c r="B802" s="8">
        <f t="shared" si="38"/>
        <v>42953.416666667297</v>
      </c>
      <c r="C802" s="9">
        <f t="shared" si="37"/>
        <v>42953.423611111743</v>
      </c>
      <c r="D802" s="27">
        <v>533.79999999999995</v>
      </c>
      <c r="E802" s="27">
        <v>83.2</v>
      </c>
      <c r="F802" s="27">
        <v>464.5</v>
      </c>
      <c r="G802" s="2">
        <v>31.1</v>
      </c>
      <c r="H802" s="27">
        <v>74.599999999999994</v>
      </c>
      <c r="I802" s="2">
        <v>1.4</v>
      </c>
      <c r="J802" s="2">
        <v>2.9</v>
      </c>
      <c r="K802" s="27">
        <v>117.4</v>
      </c>
      <c r="L802" s="2">
        <v>18.3</v>
      </c>
      <c r="M802" s="27">
        <v>939.4</v>
      </c>
      <c r="N802" s="53">
        <v>4.5296071666982129E-2</v>
      </c>
      <c r="O802" s="27">
        <v>0</v>
      </c>
    </row>
    <row r="803" spans="1:15" x14ac:dyDescent="0.2">
      <c r="A803" s="7">
        <f t="shared" si="36"/>
        <v>217.9236111117425</v>
      </c>
      <c r="B803" s="8">
        <f t="shared" si="38"/>
        <v>42953.423611111743</v>
      </c>
      <c r="C803" s="9">
        <f t="shared" si="37"/>
        <v>42953.430555556188</v>
      </c>
      <c r="D803" s="27">
        <v>711.6</v>
      </c>
      <c r="E803" s="27">
        <v>281.5</v>
      </c>
      <c r="F803" s="27">
        <v>465.5</v>
      </c>
      <c r="G803" s="2">
        <v>31.5</v>
      </c>
      <c r="H803" s="27">
        <v>73.2</v>
      </c>
      <c r="I803" s="2">
        <v>1.1000000000000001</v>
      </c>
      <c r="J803" s="2">
        <v>2.9</v>
      </c>
      <c r="K803" s="27">
        <v>130.9</v>
      </c>
      <c r="L803" s="2">
        <v>12.2</v>
      </c>
      <c r="M803" s="27">
        <v>939.4</v>
      </c>
      <c r="N803" s="53">
        <v>-7.5918233317464114</v>
      </c>
      <c r="O803" s="27">
        <v>0</v>
      </c>
    </row>
    <row r="804" spans="1:15" x14ac:dyDescent="0.2">
      <c r="A804" s="7">
        <f t="shared" si="36"/>
        <v>217.93055555618776</v>
      </c>
      <c r="B804" s="8">
        <f t="shared" si="38"/>
        <v>42953.430555556188</v>
      </c>
      <c r="C804" s="9">
        <f t="shared" si="37"/>
        <v>42953.437500000633</v>
      </c>
      <c r="D804" s="27">
        <v>706.5</v>
      </c>
      <c r="E804" s="27">
        <v>301.7</v>
      </c>
      <c r="F804" s="27">
        <v>439.5</v>
      </c>
      <c r="G804" s="2">
        <v>32.1</v>
      </c>
      <c r="H804" s="27">
        <v>70.599999999999994</v>
      </c>
      <c r="I804" s="2">
        <v>0.8</v>
      </c>
      <c r="J804" s="2">
        <v>2.6</v>
      </c>
      <c r="K804" s="27">
        <v>113.5</v>
      </c>
      <c r="L804" s="2">
        <v>15.7</v>
      </c>
      <c r="M804" s="27">
        <v>939.4</v>
      </c>
      <c r="N804" s="53">
        <v>-5.9499035608146755</v>
      </c>
      <c r="O804" s="27">
        <v>0</v>
      </c>
    </row>
    <row r="805" spans="1:15" x14ac:dyDescent="0.2">
      <c r="A805" s="7">
        <f t="shared" si="36"/>
        <v>217.93750000063301</v>
      </c>
      <c r="B805" s="8">
        <f t="shared" si="38"/>
        <v>42953.437500000633</v>
      </c>
      <c r="C805" s="9">
        <f t="shared" si="37"/>
        <v>42953.444444445078</v>
      </c>
      <c r="D805" s="27">
        <v>718.4</v>
      </c>
      <c r="E805" s="27">
        <v>302.2</v>
      </c>
      <c r="F805" s="27">
        <v>447</v>
      </c>
      <c r="G805" s="2">
        <v>32.299999999999997</v>
      </c>
      <c r="H805" s="27">
        <v>70.8</v>
      </c>
      <c r="I805" s="2">
        <v>1.1000000000000001</v>
      </c>
      <c r="J805" s="2">
        <v>3.4</v>
      </c>
      <c r="K805" s="27">
        <v>98.9</v>
      </c>
      <c r="L805" s="2">
        <v>27.1</v>
      </c>
      <c r="M805" s="27">
        <v>939.3</v>
      </c>
      <c r="N805" s="53">
        <v>-5.125140039850919</v>
      </c>
      <c r="O805" s="27">
        <v>0</v>
      </c>
    </row>
    <row r="806" spans="1:15" x14ac:dyDescent="0.2">
      <c r="A806" s="7">
        <f t="shared" si="36"/>
        <v>217.94444444507826</v>
      </c>
      <c r="B806" s="8">
        <f t="shared" si="38"/>
        <v>42953.444444445078</v>
      </c>
      <c r="C806" s="9">
        <f t="shared" si="37"/>
        <v>42953.451388889524</v>
      </c>
      <c r="D806" s="27">
        <v>733.3</v>
      </c>
      <c r="E806" s="27">
        <v>309.60000000000002</v>
      </c>
      <c r="F806" s="27">
        <v>450.2</v>
      </c>
      <c r="G806" s="2">
        <v>32.5</v>
      </c>
      <c r="H806" s="27">
        <v>68.8</v>
      </c>
      <c r="I806" s="2">
        <v>1.3</v>
      </c>
      <c r="J806" s="2">
        <v>3.1</v>
      </c>
      <c r="K806" s="27">
        <v>154.19999999999999</v>
      </c>
      <c r="L806" s="2">
        <v>33</v>
      </c>
      <c r="M806" s="27">
        <v>939.3</v>
      </c>
      <c r="N806" s="53">
        <v>-6.0216549277897116</v>
      </c>
      <c r="O806" s="27">
        <v>0</v>
      </c>
    </row>
    <row r="807" spans="1:15" x14ac:dyDescent="0.2">
      <c r="A807" s="7">
        <f t="shared" si="36"/>
        <v>217.95138888952351</v>
      </c>
      <c r="B807" s="8">
        <f t="shared" si="38"/>
        <v>42953.451388889524</v>
      </c>
      <c r="C807" s="9">
        <f t="shared" si="37"/>
        <v>42953.458333333969</v>
      </c>
      <c r="D807" s="27">
        <v>765.3</v>
      </c>
      <c r="E807" s="27">
        <v>343.2</v>
      </c>
      <c r="F807" s="27">
        <v>446.8</v>
      </c>
      <c r="G807" s="2">
        <v>33.200000000000003</v>
      </c>
      <c r="H807" s="27">
        <v>64.099999999999994</v>
      </c>
      <c r="I807" s="2">
        <v>1.9</v>
      </c>
      <c r="J807" s="2">
        <v>3.4</v>
      </c>
      <c r="K807" s="27">
        <v>177.8</v>
      </c>
      <c r="L807" s="2">
        <v>10.3</v>
      </c>
      <c r="M807" s="27">
        <v>939.3</v>
      </c>
      <c r="N807" s="53">
        <v>-7.0264449036534415</v>
      </c>
      <c r="O807" s="27">
        <v>0</v>
      </c>
    </row>
    <row r="808" spans="1:15" x14ac:dyDescent="0.2">
      <c r="A808" s="7">
        <f t="shared" si="36"/>
        <v>217.95833333396877</v>
      </c>
      <c r="B808" s="8">
        <f t="shared" si="38"/>
        <v>42953.458333333969</v>
      </c>
      <c r="C808" s="9">
        <f t="shared" si="37"/>
        <v>42953.465277778414</v>
      </c>
      <c r="D808" s="27">
        <v>779.7</v>
      </c>
      <c r="E808" s="27">
        <v>350.1</v>
      </c>
      <c r="F808" s="27">
        <v>451.4</v>
      </c>
      <c r="G808" s="2">
        <v>33.4</v>
      </c>
      <c r="H808" s="27">
        <v>61.2</v>
      </c>
      <c r="I808" s="2">
        <v>0.8</v>
      </c>
      <c r="J808" s="2">
        <v>3.1</v>
      </c>
      <c r="K808" s="27">
        <v>209.7</v>
      </c>
      <c r="L808" s="2">
        <v>6.1</v>
      </c>
      <c r="M808" s="27">
        <v>939.4</v>
      </c>
      <c r="N808" s="53">
        <v>-6.5791679156051828</v>
      </c>
      <c r="O808" s="27">
        <v>0</v>
      </c>
    </row>
    <row r="809" spans="1:15" x14ac:dyDescent="0.2">
      <c r="A809" s="7">
        <f t="shared" si="36"/>
        <v>217.96527777841402</v>
      </c>
      <c r="B809" s="8">
        <f t="shared" si="38"/>
        <v>42953.465277778414</v>
      </c>
      <c r="C809" s="9">
        <f t="shared" si="37"/>
        <v>42953.472222222859</v>
      </c>
      <c r="D809" s="27">
        <v>775</v>
      </c>
      <c r="E809" s="27">
        <v>315.39999999999998</v>
      </c>
      <c r="F809" s="27">
        <v>479.3</v>
      </c>
      <c r="G809" s="2">
        <v>33.6</v>
      </c>
      <c r="H809" s="27">
        <v>63.8</v>
      </c>
      <c r="I809" s="2">
        <v>1.4</v>
      </c>
      <c r="J809" s="2">
        <v>3.4</v>
      </c>
      <c r="K809" s="27">
        <v>176.5</v>
      </c>
      <c r="L809" s="2">
        <v>38.1</v>
      </c>
      <c r="M809" s="27">
        <v>939.4</v>
      </c>
      <c r="N809" s="53">
        <v>-2.5539010829847939</v>
      </c>
      <c r="O809" s="27">
        <v>0</v>
      </c>
    </row>
    <row r="810" spans="1:15" x14ac:dyDescent="0.2">
      <c r="A810" s="7">
        <f t="shared" si="36"/>
        <v>217.97222222285927</v>
      </c>
      <c r="B810" s="8">
        <f t="shared" si="38"/>
        <v>42953.472222222859</v>
      </c>
      <c r="C810" s="9">
        <f t="shared" si="37"/>
        <v>42953.479166667305</v>
      </c>
      <c r="D810" s="27">
        <v>760.8</v>
      </c>
      <c r="E810" s="27">
        <v>294.2</v>
      </c>
      <c r="F810" s="27">
        <v>481.9</v>
      </c>
      <c r="G810" s="2">
        <v>33.1</v>
      </c>
      <c r="H810" s="27">
        <v>67.900000000000006</v>
      </c>
      <c r="I810" s="2">
        <v>2.2999999999999998</v>
      </c>
      <c r="J810" s="2">
        <v>3.9</v>
      </c>
      <c r="K810" s="27">
        <v>167.4</v>
      </c>
      <c r="L810" s="2">
        <v>27.7</v>
      </c>
      <c r="M810" s="27">
        <v>939.4</v>
      </c>
      <c r="N810" s="53">
        <v>-3.0981808041869954</v>
      </c>
      <c r="O810" s="27">
        <v>0</v>
      </c>
    </row>
    <row r="811" spans="1:15" x14ac:dyDescent="0.2">
      <c r="A811" s="7">
        <f t="shared" si="36"/>
        <v>217.97916666730453</v>
      </c>
      <c r="B811" s="8">
        <f t="shared" si="38"/>
        <v>42953.479166667305</v>
      </c>
      <c r="C811" s="9">
        <f t="shared" si="37"/>
        <v>42953.48611111175</v>
      </c>
      <c r="D811" s="27">
        <v>793.6</v>
      </c>
      <c r="E811" s="27">
        <v>350.8</v>
      </c>
      <c r="F811" s="27">
        <v>456</v>
      </c>
      <c r="G811" s="2">
        <v>33.4</v>
      </c>
      <c r="H811" s="27">
        <v>65.7</v>
      </c>
      <c r="I811" s="2">
        <v>2.5</v>
      </c>
      <c r="J811" s="2">
        <v>4.5999999999999996</v>
      </c>
      <c r="K811" s="27">
        <v>181.1</v>
      </c>
      <c r="L811" s="2">
        <v>16</v>
      </c>
      <c r="M811" s="27">
        <v>939.3</v>
      </c>
      <c r="N811" s="53">
        <v>-6.5475897223435595</v>
      </c>
      <c r="O811" s="27">
        <v>0</v>
      </c>
    </row>
    <row r="812" spans="1:15" x14ac:dyDescent="0.2">
      <c r="A812" s="7">
        <f t="shared" si="36"/>
        <v>217.98611111174978</v>
      </c>
      <c r="B812" s="8">
        <f t="shared" si="38"/>
        <v>42953.48611111175</v>
      </c>
      <c r="C812" s="9">
        <f t="shared" si="37"/>
        <v>42953.493055556195</v>
      </c>
      <c r="D812" s="27">
        <v>799.6</v>
      </c>
      <c r="E812" s="27">
        <v>348.7</v>
      </c>
      <c r="F812" s="27">
        <v>460.8</v>
      </c>
      <c r="G812" s="2">
        <v>33.6</v>
      </c>
      <c r="H812" s="27">
        <v>64.599999999999994</v>
      </c>
      <c r="I812" s="2">
        <v>2.2000000000000002</v>
      </c>
      <c r="J812" s="2">
        <v>4.4000000000000004</v>
      </c>
      <c r="K812" s="27">
        <v>189.6</v>
      </c>
      <c r="L812" s="2">
        <v>22.3</v>
      </c>
      <c r="M812" s="27">
        <v>939.4</v>
      </c>
      <c r="N812" s="53">
        <v>-7.9820586911924352</v>
      </c>
      <c r="O812" s="27">
        <v>0</v>
      </c>
    </row>
    <row r="813" spans="1:15" x14ac:dyDescent="0.2">
      <c r="A813" s="7">
        <f t="shared" si="36"/>
        <v>217.99305555619503</v>
      </c>
      <c r="B813" s="8">
        <f t="shared" si="38"/>
        <v>42953.493055556195</v>
      </c>
      <c r="C813" s="9">
        <f t="shared" si="37"/>
        <v>42953.50000000064</v>
      </c>
      <c r="D813" s="27">
        <v>808.1</v>
      </c>
      <c r="E813" s="27">
        <v>357.7</v>
      </c>
      <c r="F813" s="27">
        <v>459.5</v>
      </c>
      <c r="G813" s="2">
        <v>33.5</v>
      </c>
      <c r="H813" s="27">
        <v>64.900000000000006</v>
      </c>
      <c r="I813" s="2">
        <v>2.7</v>
      </c>
      <c r="J813" s="2">
        <v>4.4000000000000004</v>
      </c>
      <c r="K813" s="27">
        <v>181.6</v>
      </c>
      <c r="L813" s="2">
        <v>15.1</v>
      </c>
      <c r="M813" s="27">
        <v>939.4</v>
      </c>
      <c r="N813" s="53">
        <v>-7.9054326366220948</v>
      </c>
      <c r="O813" s="27">
        <v>0</v>
      </c>
    </row>
    <row r="814" spans="1:15" x14ac:dyDescent="0.2">
      <c r="A814" s="7">
        <f t="shared" si="36"/>
        <v>218.00000000064028</v>
      </c>
      <c r="B814" s="8">
        <f t="shared" si="38"/>
        <v>42953.50000000064</v>
      </c>
      <c r="C814" s="9">
        <f t="shared" si="37"/>
        <v>42953.506944445086</v>
      </c>
      <c r="D814" s="27">
        <v>810</v>
      </c>
      <c r="E814" s="27">
        <v>372.4</v>
      </c>
      <c r="F814" s="27">
        <v>444.7</v>
      </c>
      <c r="G814" s="2">
        <v>33.6</v>
      </c>
      <c r="H814" s="27">
        <v>63.6</v>
      </c>
      <c r="I814" s="2">
        <v>2.2000000000000002</v>
      </c>
      <c r="J814" s="2">
        <v>4.0999999999999996</v>
      </c>
      <c r="K814" s="27">
        <v>223.9</v>
      </c>
      <c r="L814" s="2">
        <v>22.1</v>
      </c>
      <c r="M814" s="27">
        <v>939.3</v>
      </c>
      <c r="N814" s="53">
        <v>-9.8746997458277974</v>
      </c>
      <c r="O814" s="27">
        <v>0</v>
      </c>
    </row>
    <row r="815" spans="1:15" x14ac:dyDescent="0.2">
      <c r="A815" s="7">
        <f t="shared" si="36"/>
        <v>218.00694444508554</v>
      </c>
      <c r="B815" s="8">
        <f t="shared" si="38"/>
        <v>42953.506944445086</v>
      </c>
      <c r="C815" s="9">
        <f t="shared" si="37"/>
        <v>42953.513888889531</v>
      </c>
      <c r="D815" s="27">
        <v>823.6</v>
      </c>
      <c r="E815" s="27">
        <v>394.1</v>
      </c>
      <c r="F815" s="27">
        <v>435.6</v>
      </c>
      <c r="G815" s="2">
        <v>33.9</v>
      </c>
      <c r="H815" s="27">
        <v>63</v>
      </c>
      <c r="I815" s="2">
        <v>2.2000000000000002</v>
      </c>
      <c r="J815" s="2">
        <v>4.0999999999999996</v>
      </c>
      <c r="K815" s="27">
        <v>201.2</v>
      </c>
      <c r="L815" s="2">
        <v>17.100000000000001</v>
      </c>
      <c r="M815" s="27">
        <v>939.2</v>
      </c>
      <c r="N815" s="53">
        <v>-11.678228681096584</v>
      </c>
      <c r="O815" s="27">
        <v>0</v>
      </c>
    </row>
    <row r="816" spans="1:15" x14ac:dyDescent="0.2">
      <c r="A816" s="7">
        <f t="shared" si="36"/>
        <v>218.01388888953079</v>
      </c>
      <c r="B816" s="8">
        <f t="shared" si="38"/>
        <v>42953.513888889531</v>
      </c>
      <c r="C816" s="9">
        <f t="shared" si="37"/>
        <v>42953.520833333976</v>
      </c>
      <c r="D816" s="27">
        <v>816.3</v>
      </c>
      <c r="E816" s="27">
        <v>386.1</v>
      </c>
      <c r="F816" s="27">
        <v>437.7</v>
      </c>
      <c r="G816" s="2">
        <v>34</v>
      </c>
      <c r="H816" s="27">
        <v>62.2</v>
      </c>
      <c r="I816" s="2">
        <v>2.2999999999999998</v>
      </c>
      <c r="J816" s="2">
        <v>4.9000000000000004</v>
      </c>
      <c r="K816" s="27">
        <v>210.5</v>
      </c>
      <c r="L816" s="2">
        <v>32.799999999999997</v>
      </c>
      <c r="M816" s="27">
        <v>939.2</v>
      </c>
      <c r="N816" s="53">
        <v>-10.231428008269461</v>
      </c>
      <c r="O816" s="27">
        <v>0</v>
      </c>
    </row>
    <row r="817" spans="1:15" x14ac:dyDescent="0.2">
      <c r="A817" s="7">
        <f t="shared" si="36"/>
        <v>218.02083333397604</v>
      </c>
      <c r="B817" s="8">
        <f t="shared" si="38"/>
        <v>42953.520833333976</v>
      </c>
      <c r="C817" s="9">
        <f t="shared" si="37"/>
        <v>42953.527777778421</v>
      </c>
      <c r="D817" s="27">
        <v>806.7</v>
      </c>
      <c r="E817" s="27">
        <v>380.7</v>
      </c>
      <c r="F817" s="27">
        <v>435.6</v>
      </c>
      <c r="G817" s="2">
        <v>34.5</v>
      </c>
      <c r="H817" s="27">
        <v>62.1</v>
      </c>
      <c r="I817" s="2">
        <v>1.8</v>
      </c>
      <c r="J817" s="2">
        <v>3.9</v>
      </c>
      <c r="K817" s="27">
        <v>199.9</v>
      </c>
      <c r="L817" s="2">
        <v>27.3</v>
      </c>
      <c r="M817" s="27">
        <v>939.1</v>
      </c>
      <c r="N817" s="53">
        <v>-8.7760468823830706</v>
      </c>
      <c r="O817" s="27">
        <v>0</v>
      </c>
    </row>
    <row r="818" spans="1:15" x14ac:dyDescent="0.2">
      <c r="A818" s="7">
        <f t="shared" si="36"/>
        <v>218.0277777784213</v>
      </c>
      <c r="B818" s="8">
        <f t="shared" si="38"/>
        <v>42953.527777778421</v>
      </c>
      <c r="C818" s="9">
        <f t="shared" si="37"/>
        <v>42953.534722222867</v>
      </c>
      <c r="D818" s="27">
        <v>806.1</v>
      </c>
      <c r="E818" s="27">
        <v>382.8</v>
      </c>
      <c r="F818" s="27">
        <v>435.6</v>
      </c>
      <c r="G818" s="2">
        <v>34.5</v>
      </c>
      <c r="H818" s="27">
        <v>61.1</v>
      </c>
      <c r="I818" s="2">
        <v>1.9</v>
      </c>
      <c r="J818" s="2">
        <v>3.9</v>
      </c>
      <c r="K818" s="27">
        <v>184.3</v>
      </c>
      <c r="L818" s="2">
        <v>24.1</v>
      </c>
      <c r="M818" s="27">
        <v>939</v>
      </c>
      <c r="N818" s="53">
        <v>-7.6667970175399205</v>
      </c>
      <c r="O818" s="27">
        <v>0</v>
      </c>
    </row>
    <row r="819" spans="1:15" x14ac:dyDescent="0.2">
      <c r="A819" s="7">
        <f t="shared" si="36"/>
        <v>218.03472222286655</v>
      </c>
      <c r="B819" s="8">
        <f t="shared" si="38"/>
        <v>42953.534722222867</v>
      </c>
      <c r="C819" s="9">
        <f t="shared" si="37"/>
        <v>42953.541666667312</v>
      </c>
      <c r="D819" s="27">
        <v>814.5</v>
      </c>
      <c r="E819" s="27">
        <v>390.9</v>
      </c>
      <c r="F819" s="27">
        <v>436.1</v>
      </c>
      <c r="G819" s="2">
        <v>34.1</v>
      </c>
      <c r="H819" s="27">
        <v>62.6</v>
      </c>
      <c r="I819" s="2">
        <v>3</v>
      </c>
      <c r="J819" s="2">
        <v>4.9000000000000004</v>
      </c>
      <c r="K819" s="27">
        <v>190.4</v>
      </c>
      <c r="L819" s="2">
        <v>14</v>
      </c>
      <c r="M819" s="27">
        <v>939</v>
      </c>
      <c r="N819" s="53">
        <v>-10.19991917259506</v>
      </c>
      <c r="O819" s="27">
        <v>0</v>
      </c>
    </row>
    <row r="820" spans="1:15" x14ac:dyDescent="0.2">
      <c r="A820" s="7">
        <f t="shared" si="36"/>
        <v>218.0416666673118</v>
      </c>
      <c r="B820" s="8">
        <f t="shared" si="38"/>
        <v>42953.541666667312</v>
      </c>
      <c r="C820" s="9">
        <f t="shared" si="37"/>
        <v>42953.548611111757</v>
      </c>
      <c r="D820" s="27">
        <v>807.9</v>
      </c>
      <c r="E820" s="27">
        <v>391.7</v>
      </c>
      <c r="F820" s="27">
        <v>430.5</v>
      </c>
      <c r="G820" s="2">
        <v>34</v>
      </c>
      <c r="H820" s="27">
        <v>62.7</v>
      </c>
      <c r="I820" s="2">
        <v>2.6</v>
      </c>
      <c r="J820" s="2">
        <v>4.4000000000000004</v>
      </c>
      <c r="K820" s="27">
        <v>197.3</v>
      </c>
      <c r="L820" s="2">
        <v>21.9</v>
      </c>
      <c r="M820" s="27">
        <v>938.9</v>
      </c>
      <c r="N820" s="53">
        <v>-11.309898056818156</v>
      </c>
      <c r="O820" s="27">
        <v>0</v>
      </c>
    </row>
    <row r="821" spans="1:15" x14ac:dyDescent="0.2">
      <c r="A821" s="7">
        <f t="shared" si="36"/>
        <v>218.04861111175705</v>
      </c>
      <c r="B821" s="8">
        <f t="shared" si="38"/>
        <v>42953.548611111757</v>
      </c>
      <c r="C821" s="9">
        <f t="shared" si="37"/>
        <v>42953.555555556202</v>
      </c>
      <c r="D821" s="27">
        <v>800.1</v>
      </c>
      <c r="E821" s="27">
        <v>397.4</v>
      </c>
      <c r="F821" s="27">
        <v>422</v>
      </c>
      <c r="G821" s="2">
        <v>34.5</v>
      </c>
      <c r="H821" s="27">
        <v>62.3</v>
      </c>
      <c r="I821" s="2">
        <v>2.5</v>
      </c>
      <c r="J821" s="2">
        <v>4.4000000000000004</v>
      </c>
      <c r="K821" s="27">
        <v>190.1</v>
      </c>
      <c r="L821" s="2">
        <v>16.600000000000001</v>
      </c>
      <c r="M821" s="27">
        <v>938.8</v>
      </c>
      <c r="N821" s="53">
        <v>-10.026456918983911</v>
      </c>
      <c r="O821" s="27">
        <v>0</v>
      </c>
    </row>
    <row r="822" spans="1:15" x14ac:dyDescent="0.2">
      <c r="A822" s="7">
        <f t="shared" si="36"/>
        <v>218.05555555620231</v>
      </c>
      <c r="B822" s="8">
        <f t="shared" si="38"/>
        <v>42953.555555556202</v>
      </c>
      <c r="C822" s="9">
        <f t="shared" si="37"/>
        <v>42953.562500000648</v>
      </c>
      <c r="D822" s="27">
        <v>776.3</v>
      </c>
      <c r="E822" s="27">
        <v>378.6</v>
      </c>
      <c r="F822" s="27">
        <v>420.7</v>
      </c>
      <c r="G822" s="2">
        <v>34.9</v>
      </c>
      <c r="H822" s="27">
        <v>61.9</v>
      </c>
      <c r="I822" s="2">
        <v>2.4</v>
      </c>
      <c r="J822" s="2">
        <v>4.5999999999999996</v>
      </c>
      <c r="K822" s="27">
        <v>200.9</v>
      </c>
      <c r="L822" s="2">
        <v>27.5</v>
      </c>
      <c r="M822" s="27">
        <v>938.7</v>
      </c>
      <c r="N822" s="53">
        <v>-8.7122106019394323</v>
      </c>
      <c r="O822" s="27">
        <v>0</v>
      </c>
    </row>
    <row r="823" spans="1:15" x14ac:dyDescent="0.2">
      <c r="A823" s="7">
        <f t="shared" si="36"/>
        <v>218.06250000064756</v>
      </c>
      <c r="B823" s="8">
        <f t="shared" si="38"/>
        <v>42953.562500000648</v>
      </c>
      <c r="C823" s="9">
        <f t="shared" si="37"/>
        <v>42953.569444445093</v>
      </c>
      <c r="D823" s="27">
        <v>777.6</v>
      </c>
      <c r="E823" s="27">
        <v>389</v>
      </c>
      <c r="F823" s="27">
        <v>415.7</v>
      </c>
      <c r="G823" s="2">
        <v>34.6</v>
      </c>
      <c r="H823" s="27">
        <v>62.4</v>
      </c>
      <c r="I823" s="2">
        <v>2.2000000000000002</v>
      </c>
      <c r="J823" s="2">
        <v>4.0999999999999996</v>
      </c>
      <c r="K823" s="27">
        <v>192.5</v>
      </c>
      <c r="L823" s="2">
        <v>16</v>
      </c>
      <c r="M823" s="27">
        <v>938.6</v>
      </c>
      <c r="N823" s="53">
        <v>-10.105108155038806</v>
      </c>
      <c r="O823" s="27">
        <v>0</v>
      </c>
    </row>
    <row r="824" spans="1:15" x14ac:dyDescent="0.2">
      <c r="A824" s="7">
        <f t="shared" si="36"/>
        <v>218.06944444509281</v>
      </c>
      <c r="B824" s="8">
        <f t="shared" si="38"/>
        <v>42953.569444445093</v>
      </c>
      <c r="C824" s="9">
        <f t="shared" si="37"/>
        <v>42953.576388889538</v>
      </c>
      <c r="D824" s="27">
        <v>769.9</v>
      </c>
      <c r="E824" s="27">
        <v>389</v>
      </c>
      <c r="F824" s="27">
        <v>413.9</v>
      </c>
      <c r="G824" s="2">
        <v>35</v>
      </c>
      <c r="H824" s="27">
        <v>61.1</v>
      </c>
      <c r="I824" s="2">
        <v>2.7</v>
      </c>
      <c r="J824" s="2">
        <v>4.9000000000000004</v>
      </c>
      <c r="K824" s="27">
        <v>191.7</v>
      </c>
      <c r="L824" s="2">
        <v>17.5</v>
      </c>
      <c r="M824" s="27">
        <v>938.5</v>
      </c>
      <c r="N824" s="53">
        <v>-9.2055916436289067</v>
      </c>
      <c r="O824" s="27">
        <v>0</v>
      </c>
    </row>
    <row r="825" spans="1:15" x14ac:dyDescent="0.2">
      <c r="A825" s="7">
        <f t="shared" si="36"/>
        <v>218.07638888953807</v>
      </c>
      <c r="B825" s="8">
        <f t="shared" si="38"/>
        <v>42953.576388889538</v>
      </c>
      <c r="C825" s="9">
        <f t="shared" si="37"/>
        <v>42953.583333333983</v>
      </c>
      <c r="D825" s="27">
        <v>744.1</v>
      </c>
      <c r="E825" s="27">
        <v>375.8</v>
      </c>
      <c r="F825" s="27">
        <v>406</v>
      </c>
      <c r="G825" s="2">
        <v>34.799999999999997</v>
      </c>
      <c r="H825" s="27">
        <v>61.7</v>
      </c>
      <c r="I825" s="2">
        <v>2.4</v>
      </c>
      <c r="J825" s="2">
        <v>4.9000000000000004</v>
      </c>
      <c r="K825" s="27">
        <v>195.6</v>
      </c>
      <c r="L825" s="2">
        <v>30.2</v>
      </c>
      <c r="M825" s="27">
        <v>938.4</v>
      </c>
      <c r="N825" s="53">
        <v>-8.4733252373508776</v>
      </c>
      <c r="O825" s="27">
        <v>0</v>
      </c>
    </row>
    <row r="826" spans="1:15" x14ac:dyDescent="0.2">
      <c r="A826" s="7">
        <f t="shared" si="36"/>
        <v>218.08333333398332</v>
      </c>
      <c r="B826" s="8">
        <f t="shared" si="38"/>
        <v>42953.583333333983</v>
      </c>
      <c r="C826" s="9">
        <f t="shared" si="37"/>
        <v>42953.590277778429</v>
      </c>
      <c r="D826" s="27">
        <v>729</v>
      </c>
      <c r="E826" s="27">
        <v>372.5</v>
      </c>
      <c r="F826" s="27">
        <v>399.1</v>
      </c>
      <c r="G826" s="2">
        <v>34.799999999999997</v>
      </c>
      <c r="H826" s="27">
        <v>60.6</v>
      </c>
      <c r="I826" s="2">
        <v>2.2999999999999998</v>
      </c>
      <c r="J826" s="2">
        <v>4.5999999999999996</v>
      </c>
      <c r="K826" s="27">
        <v>190.2</v>
      </c>
      <c r="L826" s="2">
        <v>10.199999999999999</v>
      </c>
      <c r="M826" s="27">
        <v>938.3</v>
      </c>
      <c r="N826" s="53">
        <v>-9.1955876658198008</v>
      </c>
      <c r="O826" s="27">
        <v>0</v>
      </c>
    </row>
    <row r="827" spans="1:15" x14ac:dyDescent="0.2">
      <c r="A827" s="7">
        <f t="shared" si="36"/>
        <v>218.09027777842857</v>
      </c>
      <c r="B827" s="8">
        <f t="shared" si="38"/>
        <v>42953.590277778429</v>
      </c>
      <c r="C827" s="9">
        <f t="shared" si="37"/>
        <v>42953.597222222874</v>
      </c>
      <c r="D827" s="27">
        <v>706.8</v>
      </c>
      <c r="E827" s="27">
        <v>362.1</v>
      </c>
      <c r="F827" s="27">
        <v>394.1</v>
      </c>
      <c r="G827" s="2">
        <v>35.4</v>
      </c>
      <c r="H827" s="27">
        <v>59.6</v>
      </c>
      <c r="I827" s="2">
        <v>1.9</v>
      </c>
      <c r="J827" s="2">
        <v>4.4000000000000004</v>
      </c>
      <c r="K827" s="27">
        <v>193.5</v>
      </c>
      <c r="L827" s="2">
        <v>30.4</v>
      </c>
      <c r="M827" s="27">
        <v>938.1</v>
      </c>
      <c r="N827" s="53">
        <v>-6.9039145954159835</v>
      </c>
      <c r="O827" s="27">
        <v>0</v>
      </c>
    </row>
    <row r="828" spans="1:15" x14ac:dyDescent="0.2">
      <c r="A828" s="7">
        <f t="shared" si="36"/>
        <v>218.09722222287382</v>
      </c>
      <c r="B828" s="8">
        <f t="shared" si="38"/>
        <v>42953.597222222874</v>
      </c>
      <c r="C828" s="9">
        <f t="shared" si="37"/>
        <v>42953.604166667319</v>
      </c>
      <c r="D828" s="27">
        <v>662.4</v>
      </c>
      <c r="E828" s="27">
        <v>332.4</v>
      </c>
      <c r="F828" s="27">
        <v>381.6</v>
      </c>
      <c r="G828" s="2">
        <v>35.1</v>
      </c>
      <c r="H828" s="27">
        <v>60.8</v>
      </c>
      <c r="I828" s="2">
        <v>2</v>
      </c>
      <c r="J828" s="2">
        <v>3.6</v>
      </c>
      <c r="K828" s="27">
        <v>184.5</v>
      </c>
      <c r="L828" s="2">
        <v>18.899999999999999</v>
      </c>
      <c r="M828" s="27">
        <v>938</v>
      </c>
      <c r="N828" s="53">
        <v>-6.2312656427450861</v>
      </c>
      <c r="O828" s="27">
        <v>0</v>
      </c>
    </row>
    <row r="829" spans="1:15" x14ac:dyDescent="0.2">
      <c r="A829" s="7">
        <f t="shared" si="36"/>
        <v>218.10416666731908</v>
      </c>
      <c r="B829" s="8">
        <f t="shared" si="38"/>
        <v>42953.604166667319</v>
      </c>
      <c r="C829" s="9">
        <f t="shared" si="37"/>
        <v>42953.611111111764</v>
      </c>
      <c r="D829" s="27">
        <v>669.3</v>
      </c>
      <c r="E829" s="27">
        <v>353.9</v>
      </c>
      <c r="F829" s="27">
        <v>377.4</v>
      </c>
      <c r="G829" s="2">
        <v>34.9</v>
      </c>
      <c r="H829" s="27">
        <v>60.9</v>
      </c>
      <c r="I829" s="2">
        <v>2.2999999999999998</v>
      </c>
      <c r="J829" s="2">
        <v>4.0999999999999996</v>
      </c>
      <c r="K829" s="27">
        <v>192.4</v>
      </c>
      <c r="L829" s="2">
        <v>13</v>
      </c>
      <c r="M829" s="27">
        <v>937.9</v>
      </c>
      <c r="N829" s="53">
        <v>-6.5825695092541991</v>
      </c>
      <c r="O829" s="27">
        <v>0</v>
      </c>
    </row>
    <row r="830" spans="1:15" x14ac:dyDescent="0.2">
      <c r="A830" s="7">
        <f t="shared" si="36"/>
        <v>218.11111111176433</v>
      </c>
      <c r="B830" s="8">
        <f t="shared" si="38"/>
        <v>42953.611111111764</v>
      </c>
      <c r="C830" s="9">
        <f t="shared" si="37"/>
        <v>42953.61805555621</v>
      </c>
      <c r="D830" s="27">
        <v>647.9</v>
      </c>
      <c r="E830" s="27">
        <v>357.1</v>
      </c>
      <c r="F830" s="27">
        <v>359.9</v>
      </c>
      <c r="G830" s="2">
        <v>35.1</v>
      </c>
      <c r="H830" s="27">
        <v>60.6</v>
      </c>
      <c r="I830" s="2">
        <v>2.9</v>
      </c>
      <c r="J830" s="2">
        <v>4.9000000000000004</v>
      </c>
      <c r="K830" s="27">
        <v>198.8</v>
      </c>
      <c r="L830" s="2">
        <v>22.7</v>
      </c>
      <c r="M830" s="27">
        <v>937.7</v>
      </c>
      <c r="N830" s="53">
        <v>-7.9025842875348076</v>
      </c>
      <c r="O830" s="27">
        <v>0</v>
      </c>
    </row>
    <row r="831" spans="1:15" x14ac:dyDescent="0.2">
      <c r="A831" s="7">
        <f t="shared" si="36"/>
        <v>218.11805555620958</v>
      </c>
      <c r="B831" s="8">
        <f t="shared" si="38"/>
        <v>42953.61805555621</v>
      </c>
      <c r="C831" s="9">
        <f t="shared" si="37"/>
        <v>42953.625000000655</v>
      </c>
      <c r="D831" s="27">
        <v>613.70000000000005</v>
      </c>
      <c r="E831" s="27">
        <v>328.7</v>
      </c>
      <c r="F831" s="27">
        <v>356.5</v>
      </c>
      <c r="G831" s="2">
        <v>34.6</v>
      </c>
      <c r="H831" s="27">
        <v>61.3</v>
      </c>
      <c r="I831" s="2">
        <v>2.6</v>
      </c>
      <c r="J831" s="2">
        <v>4.4000000000000004</v>
      </c>
      <c r="K831" s="27">
        <v>167.3</v>
      </c>
      <c r="L831" s="2">
        <v>13.6</v>
      </c>
      <c r="M831" s="27">
        <v>937.6</v>
      </c>
      <c r="N831" s="53">
        <v>-6.5785612722133919</v>
      </c>
      <c r="O831" s="27">
        <v>0</v>
      </c>
    </row>
    <row r="832" spans="1:15" x14ac:dyDescent="0.2">
      <c r="A832" s="7">
        <f t="shared" si="36"/>
        <v>218.12500000065484</v>
      </c>
      <c r="B832" s="8">
        <f t="shared" si="38"/>
        <v>42953.625000000655</v>
      </c>
      <c r="C832" s="9">
        <f t="shared" si="37"/>
        <v>42953.6319444451</v>
      </c>
      <c r="D832" s="27">
        <v>600.9</v>
      </c>
      <c r="E832" s="27">
        <v>330.9</v>
      </c>
      <c r="F832" s="27">
        <v>349.9</v>
      </c>
      <c r="G832" s="2">
        <v>34.6</v>
      </c>
      <c r="H832" s="27">
        <v>61.1</v>
      </c>
      <c r="I832" s="2">
        <v>2.2000000000000002</v>
      </c>
      <c r="J832" s="2">
        <v>3.9</v>
      </c>
      <c r="K832" s="27">
        <v>181</v>
      </c>
      <c r="L832" s="2">
        <v>23</v>
      </c>
      <c r="M832" s="27">
        <v>937.5</v>
      </c>
      <c r="N832" s="53">
        <v>-6.4417424703262895</v>
      </c>
      <c r="O832" s="27">
        <v>0</v>
      </c>
    </row>
    <row r="833" spans="1:15" x14ac:dyDescent="0.2">
      <c r="A833" s="7">
        <f t="shared" si="36"/>
        <v>218.13194444510009</v>
      </c>
      <c r="B833" s="8">
        <f t="shared" si="38"/>
        <v>42953.6319444451</v>
      </c>
      <c r="C833" s="9">
        <f t="shared" si="37"/>
        <v>42953.638888889545</v>
      </c>
      <c r="D833" s="27">
        <v>568</v>
      </c>
      <c r="E833" s="27">
        <v>314.2</v>
      </c>
      <c r="F833" s="27">
        <v>338.2</v>
      </c>
      <c r="G833" s="2">
        <v>35</v>
      </c>
      <c r="H833" s="27">
        <v>60.1</v>
      </c>
      <c r="I833" s="2">
        <v>2.6</v>
      </c>
      <c r="J833" s="2">
        <v>3.9</v>
      </c>
      <c r="K833" s="27">
        <v>182.6</v>
      </c>
      <c r="L833" s="2">
        <v>11.4</v>
      </c>
      <c r="M833" s="27">
        <v>937.4</v>
      </c>
      <c r="N833" s="53">
        <v>-5.0254758789190532</v>
      </c>
      <c r="O833" s="27">
        <v>0</v>
      </c>
    </row>
    <row r="834" spans="1:15" x14ac:dyDescent="0.2">
      <c r="A834" s="7">
        <f t="shared" si="36"/>
        <v>218.13888888954534</v>
      </c>
      <c r="B834" s="8">
        <f t="shared" si="38"/>
        <v>42953.638888889545</v>
      </c>
      <c r="C834" s="9">
        <f t="shared" si="37"/>
        <v>42953.645833333991</v>
      </c>
      <c r="D834" s="27">
        <v>539.4</v>
      </c>
      <c r="E834" s="27">
        <v>304.60000000000002</v>
      </c>
      <c r="F834" s="27">
        <v>324.5</v>
      </c>
      <c r="G834" s="2">
        <v>34.9</v>
      </c>
      <c r="H834" s="27">
        <v>60.6</v>
      </c>
      <c r="I834" s="2">
        <v>2.1</v>
      </c>
      <c r="J834" s="2">
        <v>3.9</v>
      </c>
      <c r="K834" s="27">
        <v>188.3</v>
      </c>
      <c r="L834" s="2">
        <v>24.3</v>
      </c>
      <c r="M834" s="27">
        <v>937.3</v>
      </c>
      <c r="N834" s="53">
        <v>-4.7803694039075708</v>
      </c>
      <c r="O834" s="27">
        <v>0</v>
      </c>
    </row>
    <row r="835" spans="1:15" x14ac:dyDescent="0.2">
      <c r="A835" s="7">
        <f t="shared" si="36"/>
        <v>218.14583333399059</v>
      </c>
      <c r="B835" s="8">
        <f t="shared" si="38"/>
        <v>42953.645833333991</v>
      </c>
      <c r="C835" s="9">
        <f t="shared" si="37"/>
        <v>42953.652777778436</v>
      </c>
      <c r="D835" s="27">
        <v>523.79999999999995</v>
      </c>
      <c r="E835" s="27">
        <v>306.7</v>
      </c>
      <c r="F835" s="27">
        <v>315.5</v>
      </c>
      <c r="G835" s="2">
        <v>35</v>
      </c>
      <c r="H835" s="27">
        <v>60.3</v>
      </c>
      <c r="I835" s="2">
        <v>2.6</v>
      </c>
      <c r="J835" s="2">
        <v>4.4000000000000004</v>
      </c>
      <c r="K835" s="27">
        <v>192.6</v>
      </c>
      <c r="L835" s="2">
        <v>21.6</v>
      </c>
      <c r="M835" s="27">
        <v>937.2</v>
      </c>
      <c r="N835" s="53">
        <v>-4.9672464052437135</v>
      </c>
      <c r="O835" s="27">
        <v>0</v>
      </c>
    </row>
    <row r="836" spans="1:15" x14ac:dyDescent="0.2">
      <c r="A836" s="7">
        <f t="shared" si="36"/>
        <v>218.15277777843585</v>
      </c>
      <c r="B836" s="8">
        <f t="shared" si="38"/>
        <v>42953.652777778436</v>
      </c>
      <c r="C836" s="9">
        <f t="shared" si="37"/>
        <v>42953.659722222881</v>
      </c>
      <c r="D836" s="27">
        <v>483.6</v>
      </c>
      <c r="E836" s="27">
        <v>280.39999999999998</v>
      </c>
      <c r="F836" s="27">
        <v>302</v>
      </c>
      <c r="G836" s="2">
        <v>35</v>
      </c>
      <c r="H836" s="27">
        <v>60.3</v>
      </c>
      <c r="I836" s="2">
        <v>1.8</v>
      </c>
      <c r="J836" s="2">
        <v>3.6</v>
      </c>
      <c r="K836" s="27">
        <v>187.5</v>
      </c>
      <c r="L836" s="2">
        <v>16.2</v>
      </c>
      <c r="M836" s="27">
        <v>937.1</v>
      </c>
      <c r="N836" s="53">
        <v>-2.8639682428013202</v>
      </c>
      <c r="O836" s="27">
        <v>0</v>
      </c>
    </row>
    <row r="837" spans="1:15" x14ac:dyDescent="0.2">
      <c r="A837" s="7">
        <f t="shared" si="36"/>
        <v>218.1597222228811</v>
      </c>
      <c r="B837" s="8">
        <f t="shared" si="38"/>
        <v>42953.659722222881</v>
      </c>
      <c r="C837" s="9">
        <f t="shared" si="37"/>
        <v>42953.666666667326</v>
      </c>
      <c r="D837" s="27">
        <v>458.3</v>
      </c>
      <c r="E837" s="27">
        <v>275</v>
      </c>
      <c r="F837" s="27">
        <v>288</v>
      </c>
      <c r="G837" s="2">
        <v>35.200000000000003</v>
      </c>
      <c r="H837" s="27">
        <v>59.5</v>
      </c>
      <c r="I837" s="2">
        <v>1.8</v>
      </c>
      <c r="J837" s="2">
        <v>3.6</v>
      </c>
      <c r="K837" s="27">
        <v>184.7</v>
      </c>
      <c r="L837" s="2">
        <v>11</v>
      </c>
      <c r="M837" s="27">
        <v>937</v>
      </c>
      <c r="N837" s="53">
        <v>-2.842371106910889</v>
      </c>
      <c r="O837" s="27">
        <v>0</v>
      </c>
    </row>
    <row r="838" spans="1:15" x14ac:dyDescent="0.2">
      <c r="A838" s="7">
        <f t="shared" si="36"/>
        <v>218.16666666732635</v>
      </c>
      <c r="B838" s="8">
        <f t="shared" si="38"/>
        <v>42953.666666667326</v>
      </c>
      <c r="C838" s="9">
        <f t="shared" si="37"/>
        <v>42953.673611111772</v>
      </c>
      <c r="D838" s="27">
        <v>433.9</v>
      </c>
      <c r="E838" s="27">
        <v>268.2</v>
      </c>
      <c r="F838" s="27">
        <v>276</v>
      </c>
      <c r="G838" s="2">
        <v>35.299999999999997</v>
      </c>
      <c r="H838" s="27">
        <v>59.5</v>
      </c>
      <c r="I838" s="2">
        <v>2.1</v>
      </c>
      <c r="J838" s="2">
        <v>3.6</v>
      </c>
      <c r="K838" s="27">
        <v>187.9</v>
      </c>
      <c r="L838" s="2">
        <v>23.1</v>
      </c>
      <c r="M838" s="27">
        <v>937</v>
      </c>
      <c r="N838" s="53">
        <v>-2.2169104806597488</v>
      </c>
      <c r="O838" s="27">
        <v>0</v>
      </c>
    </row>
    <row r="839" spans="1:15" x14ac:dyDescent="0.2">
      <c r="A839" s="7">
        <f t="shared" si="36"/>
        <v>218.17361111177161</v>
      </c>
      <c r="B839" s="8">
        <f t="shared" si="38"/>
        <v>42953.673611111772</v>
      </c>
      <c r="C839" s="9">
        <f t="shared" si="37"/>
        <v>42953.680555556217</v>
      </c>
      <c r="D839" s="27">
        <v>405.2</v>
      </c>
      <c r="E839" s="27">
        <v>257.60000000000002</v>
      </c>
      <c r="F839" s="27">
        <v>261.3</v>
      </c>
      <c r="G839" s="2">
        <v>34.9</v>
      </c>
      <c r="H839" s="27">
        <v>59.8</v>
      </c>
      <c r="I839" s="2">
        <v>1.7</v>
      </c>
      <c r="J839" s="2">
        <v>3.4</v>
      </c>
      <c r="K839" s="27">
        <v>185.1</v>
      </c>
      <c r="L839" s="2">
        <v>23.4</v>
      </c>
      <c r="M839" s="27">
        <v>936.9</v>
      </c>
      <c r="N839" s="53">
        <v>-2.1091866330043558</v>
      </c>
      <c r="O839" s="27">
        <v>0</v>
      </c>
    </row>
    <row r="840" spans="1:15" x14ac:dyDescent="0.2">
      <c r="A840" s="7">
        <f t="shared" si="36"/>
        <v>218.18055555621686</v>
      </c>
      <c r="B840" s="8">
        <f t="shared" si="38"/>
        <v>42953.680555556217</v>
      </c>
      <c r="C840" s="9">
        <f t="shared" si="37"/>
        <v>42953.687500000662</v>
      </c>
      <c r="D840" s="27">
        <v>367.6</v>
      </c>
      <c r="E840" s="27">
        <v>230.1</v>
      </c>
      <c r="F840" s="27">
        <v>247.4</v>
      </c>
      <c r="G840" s="2">
        <v>35</v>
      </c>
      <c r="H840" s="27">
        <v>60.4</v>
      </c>
      <c r="I840" s="2">
        <v>1.9</v>
      </c>
      <c r="J840" s="2">
        <v>3.9</v>
      </c>
      <c r="K840" s="27">
        <v>184.2</v>
      </c>
      <c r="L840" s="2">
        <v>13</v>
      </c>
      <c r="M840" s="27">
        <v>936.8</v>
      </c>
      <c r="N840" s="53">
        <v>0.49078232881069539</v>
      </c>
      <c r="O840" s="27">
        <v>0</v>
      </c>
    </row>
    <row r="841" spans="1:15" x14ac:dyDescent="0.2">
      <c r="A841" s="7">
        <f t="shared" si="36"/>
        <v>218.18750000066211</v>
      </c>
      <c r="B841" s="8">
        <f t="shared" si="38"/>
        <v>42953.687500000662</v>
      </c>
      <c r="C841" s="9">
        <f t="shared" si="37"/>
        <v>42953.694444445107</v>
      </c>
      <c r="D841" s="27">
        <v>340.3</v>
      </c>
      <c r="E841" s="27">
        <v>217.7</v>
      </c>
      <c r="F841" s="27">
        <v>234.1</v>
      </c>
      <c r="G841" s="2">
        <v>35</v>
      </c>
      <c r="H841" s="27">
        <v>60.8</v>
      </c>
      <c r="I841" s="2">
        <v>1.8</v>
      </c>
      <c r="J841" s="2">
        <v>3.6</v>
      </c>
      <c r="K841" s="27">
        <v>174.9</v>
      </c>
      <c r="L841" s="2">
        <v>18</v>
      </c>
      <c r="M841" s="27">
        <v>936.7</v>
      </c>
      <c r="N841" s="53">
        <v>1.9442204966369445</v>
      </c>
      <c r="O841" s="27">
        <v>0</v>
      </c>
    </row>
    <row r="842" spans="1:15" x14ac:dyDescent="0.2">
      <c r="A842" s="7">
        <f t="shared" si="36"/>
        <v>218.19444444510737</v>
      </c>
      <c r="B842" s="8">
        <f t="shared" si="38"/>
        <v>42953.694444445107</v>
      </c>
      <c r="C842" s="9">
        <f t="shared" si="37"/>
        <v>42953.701388889553</v>
      </c>
      <c r="D842" s="27">
        <v>309.7</v>
      </c>
      <c r="E842" s="27">
        <v>199.5</v>
      </c>
      <c r="F842" s="27">
        <v>218.3</v>
      </c>
      <c r="G842" s="2">
        <v>34.4</v>
      </c>
      <c r="H842" s="27">
        <v>61.2</v>
      </c>
      <c r="I842" s="2">
        <v>2.6</v>
      </c>
      <c r="J842" s="2">
        <v>4.0999999999999996</v>
      </c>
      <c r="K842" s="27">
        <v>178.1</v>
      </c>
      <c r="L842" s="2">
        <v>16.399999999999999</v>
      </c>
      <c r="M842" s="27">
        <v>936.7</v>
      </c>
      <c r="N842" s="53">
        <v>0.94142853415809213</v>
      </c>
      <c r="O842" s="27">
        <v>0</v>
      </c>
    </row>
    <row r="843" spans="1:15" x14ac:dyDescent="0.2">
      <c r="A843" s="7">
        <f t="shared" si="36"/>
        <v>218.20138888955262</v>
      </c>
      <c r="B843" s="8">
        <f t="shared" si="38"/>
        <v>42953.701388889553</v>
      </c>
      <c r="C843" s="9">
        <f t="shared" si="37"/>
        <v>42953.708333333998</v>
      </c>
      <c r="D843" s="27">
        <v>272.5</v>
      </c>
      <c r="E843" s="27">
        <v>173.1</v>
      </c>
      <c r="F843" s="27">
        <v>200</v>
      </c>
      <c r="G843" s="2">
        <v>34.299999999999997</v>
      </c>
      <c r="H843" s="27">
        <v>59.9</v>
      </c>
      <c r="I843" s="2">
        <v>2.5</v>
      </c>
      <c r="J843" s="2">
        <v>4.0999999999999996</v>
      </c>
      <c r="K843" s="27">
        <v>187.2</v>
      </c>
      <c r="L843" s="2">
        <v>14.2</v>
      </c>
      <c r="M843" s="27">
        <v>936.7</v>
      </c>
      <c r="N843" s="53">
        <v>3.6448056347518332</v>
      </c>
      <c r="O843" s="27">
        <v>0</v>
      </c>
    </row>
    <row r="844" spans="1:15" x14ac:dyDescent="0.2">
      <c r="A844" s="7">
        <f t="shared" si="36"/>
        <v>218.20833333399787</v>
      </c>
      <c r="B844" s="8">
        <f t="shared" si="38"/>
        <v>42953.708333333998</v>
      </c>
      <c r="C844" s="9">
        <f t="shared" si="37"/>
        <v>42953.715277778443</v>
      </c>
      <c r="D844" s="27">
        <v>245.7</v>
      </c>
      <c r="E844" s="27">
        <v>158</v>
      </c>
      <c r="F844" s="27">
        <v>185.9</v>
      </c>
      <c r="G844" s="2">
        <v>34.200000000000003</v>
      </c>
      <c r="H844" s="27">
        <v>60.6</v>
      </c>
      <c r="I844" s="2">
        <v>2.1</v>
      </c>
      <c r="J844" s="2">
        <v>3.4</v>
      </c>
      <c r="K844" s="27">
        <v>178.3</v>
      </c>
      <c r="L844" s="2">
        <v>10.6</v>
      </c>
      <c r="M844" s="27">
        <v>936.6</v>
      </c>
      <c r="N844" s="53">
        <v>6.5537180351454651</v>
      </c>
      <c r="O844" s="27">
        <v>0</v>
      </c>
    </row>
    <row r="845" spans="1:15" x14ac:dyDescent="0.2">
      <c r="A845" s="7">
        <f t="shared" si="36"/>
        <v>218.21527777844312</v>
      </c>
      <c r="B845" s="8">
        <f t="shared" si="38"/>
        <v>42953.715277778443</v>
      </c>
      <c r="C845" s="9">
        <f t="shared" si="37"/>
        <v>42953.722222222888</v>
      </c>
      <c r="D845" s="27">
        <v>216.6</v>
      </c>
      <c r="E845" s="27">
        <v>138.9</v>
      </c>
      <c r="F845" s="27">
        <v>169.5</v>
      </c>
      <c r="G845" s="2">
        <v>34.299999999999997</v>
      </c>
      <c r="H845" s="27">
        <v>60.9</v>
      </c>
      <c r="I845" s="2">
        <v>2.2999999999999998</v>
      </c>
      <c r="J845" s="2">
        <v>3.9</v>
      </c>
      <c r="K845" s="27">
        <v>183.3</v>
      </c>
      <c r="L845" s="2">
        <v>14.5</v>
      </c>
      <c r="M845" s="27">
        <v>936.5</v>
      </c>
      <c r="N845" s="53">
        <v>8.5862518681062454</v>
      </c>
      <c r="O845" s="27">
        <v>0</v>
      </c>
    </row>
    <row r="846" spans="1:15" x14ac:dyDescent="0.2">
      <c r="A846" s="7">
        <f t="shared" si="36"/>
        <v>218.22222222288838</v>
      </c>
      <c r="B846" s="8">
        <f t="shared" si="38"/>
        <v>42953.722222222888</v>
      </c>
      <c r="C846" s="9">
        <f t="shared" si="37"/>
        <v>42953.729166667334</v>
      </c>
      <c r="D846" s="27">
        <v>186.3</v>
      </c>
      <c r="E846" s="27">
        <v>115.4</v>
      </c>
      <c r="F846" s="27">
        <v>152.19999999999999</v>
      </c>
      <c r="G846" s="2">
        <v>34.4</v>
      </c>
      <c r="H846" s="27">
        <v>59.3</v>
      </c>
      <c r="I846" s="2">
        <v>2</v>
      </c>
      <c r="J846" s="2">
        <v>3.4</v>
      </c>
      <c r="K846" s="27">
        <v>205</v>
      </c>
      <c r="L846" s="2">
        <v>15.3</v>
      </c>
      <c r="M846" s="27">
        <v>936.5</v>
      </c>
      <c r="N846" s="53">
        <v>11.321174932960943</v>
      </c>
      <c r="O846" s="27">
        <v>0</v>
      </c>
    </row>
    <row r="847" spans="1:15" x14ac:dyDescent="0.2">
      <c r="A847" s="7">
        <f t="shared" si="36"/>
        <v>218.22916666733363</v>
      </c>
      <c r="B847" s="8">
        <f t="shared" si="38"/>
        <v>42953.729166667334</v>
      </c>
      <c r="C847" s="9">
        <f t="shared" si="37"/>
        <v>42953.736111111779</v>
      </c>
      <c r="D847" s="27">
        <v>155.19999999999999</v>
      </c>
      <c r="E847" s="27">
        <v>89.9</v>
      </c>
      <c r="F847" s="27">
        <v>133.30000000000001</v>
      </c>
      <c r="G847" s="2">
        <v>34.5</v>
      </c>
      <c r="H847" s="27">
        <v>60.2</v>
      </c>
      <c r="I847" s="2">
        <v>1.7</v>
      </c>
      <c r="J847" s="2">
        <v>3.4</v>
      </c>
      <c r="K847" s="27">
        <v>201.8</v>
      </c>
      <c r="L847" s="2">
        <v>10.3</v>
      </c>
      <c r="M847" s="27">
        <v>936.6</v>
      </c>
      <c r="N847" s="53">
        <v>15.291103028152207</v>
      </c>
      <c r="O847" s="27">
        <v>0</v>
      </c>
    </row>
    <row r="848" spans="1:15" x14ac:dyDescent="0.2">
      <c r="A848" s="7">
        <f t="shared" si="36"/>
        <v>218.23611111177888</v>
      </c>
      <c r="B848" s="8">
        <f t="shared" si="38"/>
        <v>42953.736111111779</v>
      </c>
      <c r="C848" s="9">
        <f t="shared" si="37"/>
        <v>42953.743055556224</v>
      </c>
      <c r="D848" s="27">
        <v>126.9</v>
      </c>
      <c r="E848" s="27">
        <v>66.8</v>
      </c>
      <c r="F848" s="27">
        <v>115</v>
      </c>
      <c r="G848" s="2">
        <v>34.200000000000003</v>
      </c>
      <c r="H848" s="27">
        <v>61.7</v>
      </c>
      <c r="I848" s="2">
        <v>1.8</v>
      </c>
      <c r="J848" s="2">
        <v>2.9</v>
      </c>
      <c r="K848" s="27">
        <v>188.9</v>
      </c>
      <c r="L848" s="2">
        <v>11</v>
      </c>
      <c r="M848" s="27">
        <v>936.6</v>
      </c>
      <c r="N848" s="53">
        <v>20.887843730273566</v>
      </c>
      <c r="O848" s="27">
        <v>0</v>
      </c>
    </row>
    <row r="849" spans="1:15" x14ac:dyDescent="0.2">
      <c r="A849" s="7">
        <f t="shared" si="36"/>
        <v>218.24305555622414</v>
      </c>
      <c r="B849" s="8">
        <f t="shared" si="38"/>
        <v>42953.743055556224</v>
      </c>
      <c r="C849" s="9">
        <f t="shared" si="37"/>
        <v>42953.750000000669</v>
      </c>
      <c r="D849" s="27">
        <v>101.4</v>
      </c>
      <c r="E849" s="27">
        <v>47.4</v>
      </c>
      <c r="F849" s="27">
        <v>96.6</v>
      </c>
      <c r="G849" s="2">
        <v>33.9</v>
      </c>
      <c r="H849" s="27">
        <v>62.8</v>
      </c>
      <c r="I849" s="2">
        <v>1.3</v>
      </c>
      <c r="J849" s="2">
        <v>2.9</v>
      </c>
      <c r="K849" s="27">
        <v>200.8</v>
      </c>
      <c r="L849" s="2">
        <v>11.8</v>
      </c>
      <c r="M849" s="27">
        <v>936.5</v>
      </c>
      <c r="N849" s="53">
        <v>26.037259895611953</v>
      </c>
      <c r="O849" s="27">
        <v>0</v>
      </c>
    </row>
    <row r="850" spans="1:15" x14ac:dyDescent="0.2">
      <c r="A850" s="7">
        <f t="shared" si="36"/>
        <v>218.25000000066939</v>
      </c>
      <c r="B850" s="8">
        <f t="shared" si="38"/>
        <v>42953.750000000669</v>
      </c>
      <c r="C850" s="9">
        <f t="shared" si="37"/>
        <v>42953.756944445115</v>
      </c>
      <c r="D850" s="27">
        <v>77.7</v>
      </c>
      <c r="E850" s="27">
        <v>29.6</v>
      </c>
      <c r="F850" s="27">
        <v>78.599999999999994</v>
      </c>
      <c r="G850" s="2">
        <v>33.9</v>
      </c>
      <c r="H850" s="27">
        <v>62.9</v>
      </c>
      <c r="I850" s="2">
        <v>1.4</v>
      </c>
      <c r="J850" s="2">
        <v>2.6</v>
      </c>
      <c r="K850" s="27">
        <v>198.2</v>
      </c>
      <c r="L850" s="2">
        <v>10.6</v>
      </c>
      <c r="M850" s="27">
        <v>936.5</v>
      </c>
      <c r="N850" s="53">
        <v>34.334096702938709</v>
      </c>
      <c r="O850" s="27">
        <v>0</v>
      </c>
    </row>
    <row r="851" spans="1:15" x14ac:dyDescent="0.2">
      <c r="A851" s="7">
        <f t="shared" si="36"/>
        <v>218.25694444511464</v>
      </c>
      <c r="B851" s="8">
        <f t="shared" si="38"/>
        <v>42953.756944445115</v>
      </c>
      <c r="C851" s="9">
        <f t="shared" si="37"/>
        <v>42953.76388888956</v>
      </c>
      <c r="D851" s="27">
        <v>54.4</v>
      </c>
      <c r="E851" s="27">
        <v>13.3</v>
      </c>
      <c r="F851" s="27">
        <v>59.1</v>
      </c>
      <c r="G851" s="2">
        <v>33.5</v>
      </c>
      <c r="H851" s="27">
        <v>62.3</v>
      </c>
      <c r="I851" s="2">
        <v>1.1000000000000001</v>
      </c>
      <c r="J851" s="2">
        <v>2.1</v>
      </c>
      <c r="K851" s="27">
        <v>185.1</v>
      </c>
      <c r="L851" s="2">
        <v>1.5</v>
      </c>
      <c r="M851" s="27">
        <v>936.5</v>
      </c>
      <c r="N851" s="53">
        <v>43.516151799502353</v>
      </c>
      <c r="O851" s="27">
        <v>0</v>
      </c>
    </row>
    <row r="852" spans="1:15" x14ac:dyDescent="0.2">
      <c r="A852" s="7">
        <f t="shared" si="36"/>
        <v>218.26388888955989</v>
      </c>
      <c r="B852" s="8">
        <f t="shared" si="38"/>
        <v>42953.76388888956</v>
      </c>
      <c r="C852" s="9">
        <f t="shared" si="37"/>
        <v>42953.770833334005</v>
      </c>
      <c r="D852" s="27">
        <v>33.700000000000003</v>
      </c>
      <c r="E852" s="27">
        <v>4</v>
      </c>
      <c r="F852" s="27">
        <v>40.1</v>
      </c>
      <c r="G852" s="2">
        <v>33.4</v>
      </c>
      <c r="H852" s="27">
        <v>62.2</v>
      </c>
      <c r="I852" s="2">
        <v>0.9</v>
      </c>
      <c r="J852" s="2">
        <v>1.9</v>
      </c>
      <c r="K852" s="27">
        <v>192.5</v>
      </c>
      <c r="L852" s="2">
        <v>8.4</v>
      </c>
      <c r="M852" s="27">
        <v>936.6</v>
      </c>
      <c r="N852" s="53">
        <v>56.844402795547197</v>
      </c>
      <c r="O852" s="27">
        <v>0</v>
      </c>
    </row>
    <row r="853" spans="1:15" x14ac:dyDescent="0.2">
      <c r="A853" s="7">
        <f t="shared" si="36"/>
        <v>218.27083333400515</v>
      </c>
      <c r="B853" s="8">
        <f t="shared" si="38"/>
        <v>42953.770833334005</v>
      </c>
      <c r="C853" s="9">
        <f t="shared" si="37"/>
        <v>42953.77777777845</v>
      </c>
      <c r="D853" s="27">
        <v>18.5</v>
      </c>
      <c r="E853" s="27">
        <v>0.6</v>
      </c>
      <c r="F853" s="27">
        <v>25.8</v>
      </c>
      <c r="G853" s="2">
        <v>33.299999999999997</v>
      </c>
      <c r="H853" s="27">
        <v>63.1</v>
      </c>
      <c r="I853" s="2">
        <v>0.4</v>
      </c>
      <c r="J853" s="2">
        <v>1.4</v>
      </c>
      <c r="K853" s="27">
        <v>193.3</v>
      </c>
      <c r="L853" s="2">
        <v>0</v>
      </c>
      <c r="M853" s="27">
        <v>936.5</v>
      </c>
      <c r="N853" s="53">
        <v>84.548631972031714</v>
      </c>
      <c r="O853" s="27">
        <v>0</v>
      </c>
    </row>
    <row r="854" spans="1:15" x14ac:dyDescent="0.2">
      <c r="A854" s="7">
        <f t="shared" si="36"/>
        <v>218.2777777784504</v>
      </c>
      <c r="B854" s="8">
        <f t="shared" si="38"/>
        <v>42953.77777777845</v>
      </c>
      <c r="C854" s="9">
        <f t="shared" si="37"/>
        <v>42953.784722222896</v>
      </c>
      <c r="D854" s="27">
        <v>5.9</v>
      </c>
      <c r="E854" s="27">
        <v>0</v>
      </c>
      <c r="F854" s="27">
        <v>13.3</v>
      </c>
      <c r="G854" s="2">
        <v>32.9</v>
      </c>
      <c r="H854" s="27">
        <v>65.5</v>
      </c>
      <c r="I854" s="2">
        <v>0.7</v>
      </c>
      <c r="J854" s="2">
        <v>1.9</v>
      </c>
      <c r="K854" s="27">
        <v>186.4</v>
      </c>
      <c r="L854" s="2">
        <v>5.5</v>
      </c>
      <c r="M854" s="27">
        <v>936.6</v>
      </c>
      <c r="N854" s="53">
        <v>100</v>
      </c>
      <c r="O854" s="27">
        <v>0</v>
      </c>
    </row>
    <row r="855" spans="1:15" x14ac:dyDescent="0.2">
      <c r="A855" s="7">
        <f t="shared" ref="A855:A918" si="39">IF(B855="","",B855-DATEVALUE(YEAR($B$6)&amp;"/1/1")+0.5)</f>
        <v>218.28472222289565</v>
      </c>
      <c r="B855" s="8">
        <f t="shared" si="38"/>
        <v>42953.784722222896</v>
      </c>
      <c r="C855" s="9">
        <f t="shared" ref="C855:C918" si="40">IF(B855="","",B855+TIMEVALUE("0:10"))</f>
        <v>42953.791666667341</v>
      </c>
      <c r="D855" s="27">
        <v>0</v>
      </c>
      <c r="E855" s="27">
        <v>0</v>
      </c>
      <c r="F855" s="27">
        <v>4.0999999999999996</v>
      </c>
      <c r="G855" s="2">
        <v>32.6</v>
      </c>
      <c r="H855" s="27">
        <v>66.8</v>
      </c>
      <c r="I855" s="2">
        <v>0.5</v>
      </c>
      <c r="J855" s="2">
        <v>1.6</v>
      </c>
      <c r="K855" s="27">
        <v>175.8</v>
      </c>
      <c r="L855" s="2">
        <v>0.6</v>
      </c>
      <c r="M855" s="27">
        <v>936.7</v>
      </c>
      <c r="N855" s="53">
        <v>100</v>
      </c>
      <c r="O855" s="27">
        <v>0</v>
      </c>
    </row>
    <row r="856" spans="1:15" x14ac:dyDescent="0.2">
      <c r="A856" s="7">
        <f t="shared" si="39"/>
        <v>218.29166666734091</v>
      </c>
      <c r="B856" s="8">
        <f t="shared" si="38"/>
        <v>42953.791666667341</v>
      </c>
      <c r="C856" s="9">
        <f t="shared" si="40"/>
        <v>42953.798611111786</v>
      </c>
      <c r="D856" s="27">
        <v>0</v>
      </c>
      <c r="E856" s="27">
        <v>0</v>
      </c>
      <c r="F856" s="27">
        <v>0</v>
      </c>
      <c r="G856" s="2">
        <v>32.5</v>
      </c>
      <c r="H856" s="27">
        <v>65.900000000000006</v>
      </c>
      <c r="I856" s="2">
        <v>0.5</v>
      </c>
      <c r="J856" s="2">
        <v>1.6</v>
      </c>
      <c r="K856" s="27">
        <v>174</v>
      </c>
      <c r="L856" s="2">
        <v>0.1</v>
      </c>
      <c r="M856" s="27">
        <v>936.8</v>
      </c>
      <c r="N856" s="53">
        <v>0</v>
      </c>
      <c r="O856" s="27">
        <v>0</v>
      </c>
    </row>
    <row r="857" spans="1:15" x14ac:dyDescent="0.2">
      <c r="A857" s="7">
        <f t="shared" si="39"/>
        <v>218.29861111178616</v>
      </c>
      <c r="B857" s="8">
        <f t="shared" ref="B857:B920" si="41">B856+TIMEVALUE("0:10")</f>
        <v>42953.798611111786</v>
      </c>
      <c r="C857" s="9">
        <f t="shared" si="40"/>
        <v>42953.805555556231</v>
      </c>
      <c r="D857" s="27">
        <v>0</v>
      </c>
      <c r="E857" s="27">
        <v>0</v>
      </c>
      <c r="F857" s="27">
        <v>0</v>
      </c>
      <c r="G857" s="2">
        <v>32.6</v>
      </c>
      <c r="H857" s="27">
        <v>65.2</v>
      </c>
      <c r="I857" s="2">
        <v>0.1</v>
      </c>
      <c r="J857" s="2">
        <v>1.1000000000000001</v>
      </c>
      <c r="K857" s="27">
        <v>174</v>
      </c>
      <c r="L857" s="2">
        <v>0</v>
      </c>
      <c r="M857" s="27">
        <v>936.9</v>
      </c>
      <c r="N857" s="53">
        <v>0</v>
      </c>
      <c r="O857" s="27">
        <v>0</v>
      </c>
    </row>
    <row r="858" spans="1:15" x14ac:dyDescent="0.2">
      <c r="A858" s="7">
        <f t="shared" si="39"/>
        <v>218.30555555623141</v>
      </c>
      <c r="B858" s="8">
        <f t="shared" si="41"/>
        <v>42953.805555556231</v>
      </c>
      <c r="C858" s="9">
        <f t="shared" si="40"/>
        <v>42953.812500000677</v>
      </c>
      <c r="D858" s="27">
        <v>0</v>
      </c>
      <c r="E858" s="27">
        <v>0</v>
      </c>
      <c r="F858" s="27">
        <v>0</v>
      </c>
      <c r="G858" s="2">
        <v>32.4</v>
      </c>
      <c r="H858" s="27">
        <v>67.900000000000006</v>
      </c>
      <c r="I858" s="2">
        <v>0</v>
      </c>
      <c r="J858" s="2">
        <v>0</v>
      </c>
      <c r="K858" s="27">
        <v>0</v>
      </c>
      <c r="L858" s="2">
        <v>0</v>
      </c>
      <c r="M858" s="27">
        <v>937</v>
      </c>
      <c r="N858" s="53">
        <v>0</v>
      </c>
      <c r="O858" s="27">
        <v>0</v>
      </c>
    </row>
    <row r="859" spans="1:15" x14ac:dyDescent="0.2">
      <c r="A859" s="7">
        <f t="shared" si="39"/>
        <v>218.31250000067666</v>
      </c>
      <c r="B859" s="8">
        <f t="shared" si="41"/>
        <v>42953.812500000677</v>
      </c>
      <c r="C859" s="9">
        <f t="shared" si="40"/>
        <v>42953.819444445122</v>
      </c>
      <c r="D859" s="27">
        <v>0</v>
      </c>
      <c r="E859" s="27">
        <v>0</v>
      </c>
      <c r="F859" s="27">
        <v>0</v>
      </c>
      <c r="G859" s="2">
        <v>32.1</v>
      </c>
      <c r="H859" s="27">
        <v>70</v>
      </c>
      <c r="I859" s="2">
        <v>0</v>
      </c>
      <c r="J859" s="2">
        <v>0</v>
      </c>
      <c r="K859" s="27">
        <v>0</v>
      </c>
      <c r="L859" s="2">
        <v>0</v>
      </c>
      <c r="M859" s="27">
        <v>937</v>
      </c>
      <c r="N859" s="53">
        <v>0</v>
      </c>
      <c r="O859" s="27">
        <v>0</v>
      </c>
    </row>
    <row r="860" spans="1:15" x14ac:dyDescent="0.2">
      <c r="A860" s="7">
        <f t="shared" si="39"/>
        <v>218.31944444512192</v>
      </c>
      <c r="B860" s="8">
        <f t="shared" si="41"/>
        <v>42953.819444445122</v>
      </c>
      <c r="C860" s="9">
        <f t="shared" si="40"/>
        <v>42953.826388889567</v>
      </c>
      <c r="D860" s="27">
        <v>0</v>
      </c>
      <c r="E860" s="27">
        <v>0</v>
      </c>
      <c r="F860" s="27">
        <v>0</v>
      </c>
      <c r="G860" s="2">
        <v>32</v>
      </c>
      <c r="H860" s="27">
        <v>70.3</v>
      </c>
      <c r="I860" s="2">
        <v>0</v>
      </c>
      <c r="J860" s="2">
        <v>0</v>
      </c>
      <c r="K860" s="27">
        <v>0</v>
      </c>
      <c r="L860" s="2">
        <v>0</v>
      </c>
      <c r="M860" s="27">
        <v>937</v>
      </c>
      <c r="N860" s="53">
        <v>0</v>
      </c>
      <c r="O860" s="27">
        <v>0</v>
      </c>
    </row>
    <row r="861" spans="1:15" x14ac:dyDescent="0.2">
      <c r="A861" s="7">
        <f t="shared" si="39"/>
        <v>218.32638888956717</v>
      </c>
      <c r="B861" s="8">
        <f t="shared" si="41"/>
        <v>42953.826388889567</v>
      </c>
      <c r="C861" s="9">
        <f t="shared" si="40"/>
        <v>42953.833333334012</v>
      </c>
      <c r="D861" s="27">
        <v>0</v>
      </c>
      <c r="E861" s="27">
        <v>0</v>
      </c>
      <c r="F861" s="27">
        <v>0</v>
      </c>
      <c r="G861" s="2">
        <v>31.9</v>
      </c>
      <c r="H861" s="27">
        <v>70.400000000000006</v>
      </c>
      <c r="I861" s="2">
        <v>0</v>
      </c>
      <c r="J861" s="2">
        <v>0</v>
      </c>
      <c r="K861" s="27">
        <v>0</v>
      </c>
      <c r="L861" s="2">
        <v>0</v>
      </c>
      <c r="M861" s="27">
        <v>937</v>
      </c>
      <c r="N861" s="53">
        <v>0</v>
      </c>
      <c r="O861" s="27">
        <v>0</v>
      </c>
    </row>
    <row r="862" spans="1:15" x14ac:dyDescent="0.2">
      <c r="A862" s="7">
        <f t="shared" si="39"/>
        <v>218.33333333401242</v>
      </c>
      <c r="B862" s="8">
        <f t="shared" si="41"/>
        <v>42953.833333334012</v>
      </c>
      <c r="C862" s="9">
        <f t="shared" si="40"/>
        <v>42953.840277778458</v>
      </c>
      <c r="D862" s="27">
        <v>0</v>
      </c>
      <c r="E862" s="27">
        <v>0</v>
      </c>
      <c r="F862" s="27">
        <v>0</v>
      </c>
      <c r="G862" s="2">
        <v>31.6</v>
      </c>
      <c r="H862" s="27">
        <v>70.3</v>
      </c>
      <c r="I862" s="2">
        <v>0</v>
      </c>
      <c r="J862" s="2">
        <v>0</v>
      </c>
      <c r="K862" s="27">
        <v>0</v>
      </c>
      <c r="L862" s="2">
        <v>0</v>
      </c>
      <c r="M862" s="27">
        <v>937.1</v>
      </c>
      <c r="N862" s="53">
        <v>0</v>
      </c>
      <c r="O862" s="27">
        <v>0</v>
      </c>
    </row>
    <row r="863" spans="1:15" x14ac:dyDescent="0.2">
      <c r="A863" s="7">
        <f t="shared" si="39"/>
        <v>218.34027777845768</v>
      </c>
      <c r="B863" s="8">
        <f t="shared" si="41"/>
        <v>42953.840277778458</v>
      </c>
      <c r="C863" s="9">
        <f t="shared" si="40"/>
        <v>42953.847222222903</v>
      </c>
      <c r="D863" s="27">
        <v>0</v>
      </c>
      <c r="E863" s="27">
        <v>0</v>
      </c>
      <c r="F863" s="27">
        <v>0</v>
      </c>
      <c r="G863" s="2">
        <v>31.7</v>
      </c>
      <c r="H863" s="27">
        <v>69.400000000000006</v>
      </c>
      <c r="I863" s="2">
        <v>0</v>
      </c>
      <c r="J863" s="2">
        <v>0</v>
      </c>
      <c r="K863" s="27">
        <v>0</v>
      </c>
      <c r="L863" s="2">
        <v>0</v>
      </c>
      <c r="M863" s="27">
        <v>937</v>
      </c>
      <c r="N863" s="53">
        <v>0</v>
      </c>
      <c r="O863" s="27">
        <v>0</v>
      </c>
    </row>
    <row r="864" spans="1:15" x14ac:dyDescent="0.2">
      <c r="A864" s="7">
        <f t="shared" si="39"/>
        <v>218.34722222290293</v>
      </c>
      <c r="B864" s="8">
        <f t="shared" si="41"/>
        <v>42953.847222222903</v>
      </c>
      <c r="C864" s="9">
        <f t="shared" si="40"/>
        <v>42953.854166667348</v>
      </c>
      <c r="D864" s="27">
        <v>0</v>
      </c>
      <c r="E864" s="27">
        <v>0</v>
      </c>
      <c r="F864" s="27">
        <v>0</v>
      </c>
      <c r="G864" s="2">
        <v>31.7</v>
      </c>
      <c r="H864" s="27">
        <v>71.2</v>
      </c>
      <c r="I864" s="2">
        <v>0</v>
      </c>
      <c r="J864" s="2">
        <v>0</v>
      </c>
      <c r="K864" s="27">
        <v>0</v>
      </c>
      <c r="L864" s="2">
        <v>0</v>
      </c>
      <c r="M864" s="27">
        <v>937.2</v>
      </c>
      <c r="N864" s="53">
        <v>0</v>
      </c>
      <c r="O864" s="27">
        <v>0</v>
      </c>
    </row>
    <row r="865" spans="1:15" x14ac:dyDescent="0.2">
      <c r="A865" s="7">
        <f t="shared" si="39"/>
        <v>218.35416666734818</v>
      </c>
      <c r="B865" s="8">
        <f t="shared" si="41"/>
        <v>42953.854166667348</v>
      </c>
      <c r="C865" s="9">
        <f t="shared" si="40"/>
        <v>42953.861111111793</v>
      </c>
      <c r="D865" s="27">
        <v>0</v>
      </c>
      <c r="E865" s="27">
        <v>0</v>
      </c>
      <c r="F865" s="27">
        <v>0</v>
      </c>
      <c r="G865" s="2">
        <v>31.5</v>
      </c>
      <c r="H865" s="27">
        <v>73.099999999999994</v>
      </c>
      <c r="I865" s="2">
        <v>0</v>
      </c>
      <c r="J865" s="2">
        <v>0</v>
      </c>
      <c r="K865" s="27">
        <v>0</v>
      </c>
      <c r="L865" s="2">
        <v>0</v>
      </c>
      <c r="M865" s="27">
        <v>937.3</v>
      </c>
      <c r="N865" s="53">
        <v>0</v>
      </c>
      <c r="O865" s="27">
        <v>0</v>
      </c>
    </row>
    <row r="866" spans="1:15" x14ac:dyDescent="0.2">
      <c r="A866" s="7">
        <f t="shared" si="39"/>
        <v>218.36111111179343</v>
      </c>
      <c r="B866" s="8">
        <f t="shared" si="41"/>
        <v>42953.861111111793</v>
      </c>
      <c r="C866" s="9">
        <f t="shared" si="40"/>
        <v>42953.868055556239</v>
      </c>
      <c r="D866" s="27">
        <v>0</v>
      </c>
      <c r="E866" s="27">
        <v>0</v>
      </c>
      <c r="F866" s="27">
        <v>0</v>
      </c>
      <c r="G866" s="2">
        <v>31.2</v>
      </c>
      <c r="H866" s="27">
        <v>72.8</v>
      </c>
      <c r="I866" s="2">
        <v>0</v>
      </c>
      <c r="J866" s="2">
        <v>0.7</v>
      </c>
      <c r="K866" s="27">
        <v>166</v>
      </c>
      <c r="L866" s="2">
        <v>1.7</v>
      </c>
      <c r="M866" s="27">
        <v>937.4</v>
      </c>
      <c r="N866" s="53">
        <v>0</v>
      </c>
      <c r="O866" s="27">
        <v>0</v>
      </c>
    </row>
    <row r="867" spans="1:15" x14ac:dyDescent="0.2">
      <c r="A867" s="7">
        <f t="shared" si="39"/>
        <v>218.36805555623869</v>
      </c>
      <c r="B867" s="8">
        <f t="shared" si="41"/>
        <v>42953.868055556239</v>
      </c>
      <c r="C867" s="9">
        <f t="shared" si="40"/>
        <v>42953.875000000684</v>
      </c>
      <c r="D867" s="27">
        <v>0</v>
      </c>
      <c r="E867" s="27">
        <v>0</v>
      </c>
      <c r="F867" s="27">
        <v>0</v>
      </c>
      <c r="G867" s="2">
        <v>31.3</v>
      </c>
      <c r="H867" s="27">
        <v>71.900000000000006</v>
      </c>
      <c r="I867" s="2">
        <v>0</v>
      </c>
      <c r="J867" s="2">
        <v>0</v>
      </c>
      <c r="K867" s="27">
        <v>0</v>
      </c>
      <c r="L867" s="2">
        <v>0</v>
      </c>
      <c r="M867" s="27">
        <v>937.4</v>
      </c>
      <c r="N867" s="53">
        <v>0</v>
      </c>
      <c r="O867" s="27">
        <v>0</v>
      </c>
    </row>
    <row r="868" spans="1:15" x14ac:dyDescent="0.2">
      <c r="A868" s="7">
        <f t="shared" si="39"/>
        <v>218.37500000068394</v>
      </c>
      <c r="B868" s="8">
        <f t="shared" si="41"/>
        <v>42953.875000000684</v>
      </c>
      <c r="C868" s="9">
        <f t="shared" si="40"/>
        <v>42953.881944445129</v>
      </c>
      <c r="D868" s="27">
        <v>0</v>
      </c>
      <c r="E868" s="27">
        <v>0</v>
      </c>
      <c r="F868" s="27">
        <v>0</v>
      </c>
      <c r="G868" s="2">
        <v>31.1</v>
      </c>
      <c r="H868" s="27">
        <v>73.2</v>
      </c>
      <c r="I868" s="2">
        <v>0.2</v>
      </c>
      <c r="J868" s="2">
        <v>1.4</v>
      </c>
      <c r="K868" s="27">
        <v>75</v>
      </c>
      <c r="L868" s="2">
        <v>11.9</v>
      </c>
      <c r="M868" s="27">
        <v>937.5</v>
      </c>
      <c r="N868" s="53">
        <v>0</v>
      </c>
      <c r="O868" s="27">
        <v>0</v>
      </c>
    </row>
    <row r="869" spans="1:15" x14ac:dyDescent="0.2">
      <c r="A869" s="7">
        <f t="shared" si="39"/>
        <v>218.38194444512919</v>
      </c>
      <c r="B869" s="8">
        <f t="shared" si="41"/>
        <v>42953.881944445129</v>
      </c>
      <c r="C869" s="9">
        <f t="shared" si="40"/>
        <v>42953.888888889574</v>
      </c>
      <c r="D869" s="27">
        <v>0</v>
      </c>
      <c r="E869" s="27">
        <v>0</v>
      </c>
      <c r="F869" s="27">
        <v>0</v>
      </c>
      <c r="G869" s="2">
        <v>30.8</v>
      </c>
      <c r="H869" s="27">
        <v>77.3</v>
      </c>
      <c r="I869" s="2">
        <v>1.4</v>
      </c>
      <c r="J869" s="2">
        <v>3.1</v>
      </c>
      <c r="K869" s="27">
        <v>85</v>
      </c>
      <c r="L869" s="2">
        <v>15.4</v>
      </c>
      <c r="M869" s="27">
        <v>937.6</v>
      </c>
      <c r="N869" s="53">
        <v>0</v>
      </c>
      <c r="O869" s="27">
        <v>0</v>
      </c>
    </row>
    <row r="870" spans="1:15" x14ac:dyDescent="0.2">
      <c r="A870" s="7">
        <f t="shared" si="39"/>
        <v>218.38888888957445</v>
      </c>
      <c r="B870" s="8">
        <f t="shared" si="41"/>
        <v>42953.888888889574</v>
      </c>
      <c r="C870" s="9">
        <f t="shared" si="40"/>
        <v>42953.89583333402</v>
      </c>
      <c r="D870" s="27">
        <v>0</v>
      </c>
      <c r="E870" s="27">
        <v>0</v>
      </c>
      <c r="F870" s="27">
        <v>0</v>
      </c>
      <c r="G870" s="2">
        <v>30.8</v>
      </c>
      <c r="H870" s="27">
        <v>77</v>
      </c>
      <c r="I870" s="2">
        <v>1.2</v>
      </c>
      <c r="J870" s="2">
        <v>2.6</v>
      </c>
      <c r="K870" s="27">
        <v>42.3</v>
      </c>
      <c r="L870" s="2">
        <v>15.4</v>
      </c>
      <c r="M870" s="27">
        <v>937.7</v>
      </c>
      <c r="N870" s="53">
        <v>0</v>
      </c>
      <c r="O870" s="27">
        <v>0</v>
      </c>
    </row>
    <row r="871" spans="1:15" x14ac:dyDescent="0.2">
      <c r="A871" s="7">
        <f t="shared" si="39"/>
        <v>218.3958333340197</v>
      </c>
      <c r="B871" s="8">
        <f t="shared" si="41"/>
        <v>42953.89583333402</v>
      </c>
      <c r="C871" s="9">
        <f t="shared" si="40"/>
        <v>42953.902777778465</v>
      </c>
      <c r="D871" s="27">
        <v>0</v>
      </c>
      <c r="E871" s="27">
        <v>0</v>
      </c>
      <c r="F871" s="27">
        <v>0</v>
      </c>
      <c r="G871" s="2">
        <v>30.9</v>
      </c>
      <c r="H871" s="27">
        <v>76.400000000000006</v>
      </c>
      <c r="I871" s="2">
        <v>0.7</v>
      </c>
      <c r="J871" s="2">
        <v>2.1</v>
      </c>
      <c r="K871" s="27">
        <v>40.6</v>
      </c>
      <c r="L871" s="2">
        <v>8.4</v>
      </c>
      <c r="M871" s="27">
        <v>937.7</v>
      </c>
      <c r="N871" s="53">
        <v>0</v>
      </c>
      <c r="O871" s="27">
        <v>0</v>
      </c>
    </row>
    <row r="872" spans="1:15" x14ac:dyDescent="0.2">
      <c r="A872" s="7">
        <f t="shared" si="39"/>
        <v>218.40277777846495</v>
      </c>
      <c r="B872" s="8">
        <f t="shared" si="41"/>
        <v>42953.902777778465</v>
      </c>
      <c r="C872" s="9">
        <f t="shared" si="40"/>
        <v>42953.90972222291</v>
      </c>
      <c r="D872" s="27">
        <v>0</v>
      </c>
      <c r="E872" s="27">
        <v>0</v>
      </c>
      <c r="F872" s="27">
        <v>0</v>
      </c>
      <c r="G872" s="2">
        <v>30.7</v>
      </c>
      <c r="H872" s="27">
        <v>78.5</v>
      </c>
      <c r="I872" s="2">
        <v>0.9</v>
      </c>
      <c r="J872" s="2">
        <v>3.4</v>
      </c>
      <c r="K872" s="27">
        <v>92.7</v>
      </c>
      <c r="L872" s="2">
        <v>8.6999999999999993</v>
      </c>
      <c r="M872" s="27">
        <v>937.7</v>
      </c>
      <c r="N872" s="53">
        <v>0</v>
      </c>
      <c r="O872" s="27">
        <v>0</v>
      </c>
    </row>
    <row r="873" spans="1:15" x14ac:dyDescent="0.2">
      <c r="A873" s="7">
        <f t="shared" si="39"/>
        <v>218.4097222229102</v>
      </c>
      <c r="B873" s="8">
        <f t="shared" si="41"/>
        <v>42953.90972222291</v>
      </c>
      <c r="C873" s="9">
        <f t="shared" si="40"/>
        <v>42953.916666667355</v>
      </c>
      <c r="D873" s="27">
        <v>0</v>
      </c>
      <c r="E873" s="27">
        <v>0</v>
      </c>
      <c r="F873" s="27">
        <v>0</v>
      </c>
      <c r="G873" s="2">
        <v>30.4</v>
      </c>
      <c r="H873" s="27">
        <v>81.900000000000006</v>
      </c>
      <c r="I873" s="2">
        <v>1.8</v>
      </c>
      <c r="J873" s="2">
        <v>3.1</v>
      </c>
      <c r="K873" s="27">
        <v>103</v>
      </c>
      <c r="L873" s="2">
        <v>4.5999999999999996</v>
      </c>
      <c r="M873" s="27">
        <v>937.6</v>
      </c>
      <c r="N873" s="53">
        <v>0</v>
      </c>
      <c r="O873" s="27">
        <v>0</v>
      </c>
    </row>
    <row r="874" spans="1:15" x14ac:dyDescent="0.2">
      <c r="A874" s="7">
        <f t="shared" si="39"/>
        <v>218.41666666735546</v>
      </c>
      <c r="B874" s="8">
        <f t="shared" si="41"/>
        <v>42953.916666667355</v>
      </c>
      <c r="C874" s="9">
        <f t="shared" si="40"/>
        <v>42953.923611111801</v>
      </c>
      <c r="D874" s="27">
        <v>0</v>
      </c>
      <c r="E874" s="27">
        <v>0</v>
      </c>
      <c r="F874" s="27">
        <v>0</v>
      </c>
      <c r="G874" s="2">
        <v>30.3</v>
      </c>
      <c r="H874" s="27">
        <v>83.1</v>
      </c>
      <c r="I874" s="2">
        <v>1.4</v>
      </c>
      <c r="J874" s="2">
        <v>2.6</v>
      </c>
      <c r="K874" s="27">
        <v>85.6</v>
      </c>
      <c r="L874" s="2">
        <v>11.1</v>
      </c>
      <c r="M874" s="27">
        <v>937.6</v>
      </c>
      <c r="N874" s="53">
        <v>0</v>
      </c>
      <c r="O874" s="27">
        <v>0</v>
      </c>
    </row>
    <row r="875" spans="1:15" x14ac:dyDescent="0.2">
      <c r="A875" s="7">
        <f t="shared" si="39"/>
        <v>218.42361111180071</v>
      </c>
      <c r="B875" s="8">
        <f t="shared" si="41"/>
        <v>42953.923611111801</v>
      </c>
      <c r="C875" s="9">
        <f t="shared" si="40"/>
        <v>42953.930555556246</v>
      </c>
      <c r="D875" s="27">
        <v>0</v>
      </c>
      <c r="E875" s="27">
        <v>0</v>
      </c>
      <c r="F875" s="27">
        <v>0</v>
      </c>
      <c r="G875" s="2">
        <v>30.2</v>
      </c>
      <c r="H875" s="27">
        <v>84.5</v>
      </c>
      <c r="I875" s="2">
        <v>1.3</v>
      </c>
      <c r="J875" s="2">
        <v>2.6</v>
      </c>
      <c r="K875" s="27">
        <v>97.7</v>
      </c>
      <c r="L875" s="2">
        <v>8.6</v>
      </c>
      <c r="M875" s="27">
        <v>937.7</v>
      </c>
      <c r="N875" s="53">
        <v>0</v>
      </c>
      <c r="O875" s="27">
        <v>0</v>
      </c>
    </row>
    <row r="876" spans="1:15" x14ac:dyDescent="0.2">
      <c r="A876" s="7">
        <f t="shared" si="39"/>
        <v>218.43055555624596</v>
      </c>
      <c r="B876" s="8">
        <f t="shared" si="41"/>
        <v>42953.930555556246</v>
      </c>
      <c r="C876" s="9">
        <f t="shared" si="40"/>
        <v>42953.937500000691</v>
      </c>
      <c r="D876" s="27">
        <v>0</v>
      </c>
      <c r="E876" s="27">
        <v>0</v>
      </c>
      <c r="F876" s="27">
        <v>0</v>
      </c>
      <c r="G876" s="2">
        <v>30</v>
      </c>
      <c r="H876" s="27">
        <v>86.1</v>
      </c>
      <c r="I876" s="2">
        <v>1.1000000000000001</v>
      </c>
      <c r="J876" s="2">
        <v>2.1</v>
      </c>
      <c r="K876" s="27">
        <v>89</v>
      </c>
      <c r="L876" s="2">
        <v>3.8</v>
      </c>
      <c r="M876" s="27">
        <v>937.6</v>
      </c>
      <c r="N876" s="53">
        <v>0</v>
      </c>
      <c r="O876" s="27">
        <v>0</v>
      </c>
    </row>
    <row r="877" spans="1:15" x14ac:dyDescent="0.2">
      <c r="A877" s="7">
        <f t="shared" si="39"/>
        <v>218.43750000069122</v>
      </c>
      <c r="B877" s="8">
        <f t="shared" si="41"/>
        <v>42953.937500000691</v>
      </c>
      <c r="C877" s="9">
        <f t="shared" si="40"/>
        <v>42953.944444445136</v>
      </c>
      <c r="D877" s="27">
        <v>0</v>
      </c>
      <c r="E877" s="27">
        <v>0</v>
      </c>
      <c r="F877" s="27">
        <v>0</v>
      </c>
      <c r="G877" s="2">
        <v>30</v>
      </c>
      <c r="H877" s="27">
        <v>86.4</v>
      </c>
      <c r="I877" s="2">
        <v>0.7</v>
      </c>
      <c r="J877" s="2">
        <v>2.4</v>
      </c>
      <c r="K877" s="27">
        <v>87.6</v>
      </c>
      <c r="L877" s="2">
        <v>4.2</v>
      </c>
      <c r="M877" s="27">
        <v>937.8</v>
      </c>
      <c r="N877" s="53">
        <v>0</v>
      </c>
      <c r="O877" s="27">
        <v>0</v>
      </c>
    </row>
    <row r="878" spans="1:15" x14ac:dyDescent="0.2">
      <c r="A878" s="7">
        <f t="shared" si="39"/>
        <v>218.44444444513647</v>
      </c>
      <c r="B878" s="8">
        <f t="shared" si="41"/>
        <v>42953.944444445136</v>
      </c>
      <c r="C878" s="9">
        <f t="shared" si="40"/>
        <v>42953.951388889582</v>
      </c>
      <c r="D878" s="27">
        <v>0</v>
      </c>
      <c r="E878" s="27">
        <v>0</v>
      </c>
      <c r="F878" s="27">
        <v>0</v>
      </c>
      <c r="G878" s="2">
        <v>29.9</v>
      </c>
      <c r="H878" s="27">
        <v>86.6</v>
      </c>
      <c r="I878" s="2">
        <v>1.3</v>
      </c>
      <c r="J878" s="2">
        <v>2.9</v>
      </c>
      <c r="K878" s="27">
        <v>105.4</v>
      </c>
      <c r="L878" s="2">
        <v>12.4</v>
      </c>
      <c r="M878" s="27">
        <v>937.8</v>
      </c>
      <c r="N878" s="53">
        <v>0</v>
      </c>
      <c r="O878" s="27">
        <v>0</v>
      </c>
    </row>
    <row r="879" spans="1:15" x14ac:dyDescent="0.2">
      <c r="A879" s="7">
        <f t="shared" si="39"/>
        <v>218.45138888958172</v>
      </c>
      <c r="B879" s="8">
        <f t="shared" si="41"/>
        <v>42953.951388889582</v>
      </c>
      <c r="C879" s="9">
        <f t="shared" si="40"/>
        <v>42953.958333334027</v>
      </c>
      <c r="D879" s="27">
        <v>0</v>
      </c>
      <c r="E879" s="27">
        <v>0</v>
      </c>
      <c r="F879" s="27">
        <v>0</v>
      </c>
      <c r="G879" s="2">
        <v>29.9</v>
      </c>
      <c r="H879" s="27">
        <v>86.4</v>
      </c>
      <c r="I879" s="2">
        <v>1.2</v>
      </c>
      <c r="J879" s="2">
        <v>1.9</v>
      </c>
      <c r="K879" s="27">
        <v>107</v>
      </c>
      <c r="L879" s="2">
        <v>4.0999999999999996</v>
      </c>
      <c r="M879" s="27">
        <v>937.8</v>
      </c>
      <c r="N879" s="53">
        <v>0</v>
      </c>
      <c r="O879" s="27">
        <v>0</v>
      </c>
    </row>
    <row r="880" spans="1:15" x14ac:dyDescent="0.2">
      <c r="A880" s="7">
        <f t="shared" si="39"/>
        <v>218.45833333402697</v>
      </c>
      <c r="B880" s="8">
        <f t="shared" si="41"/>
        <v>42953.958333334027</v>
      </c>
      <c r="C880" s="9">
        <f t="shared" si="40"/>
        <v>42953.965277778472</v>
      </c>
      <c r="D880" s="27">
        <v>0</v>
      </c>
      <c r="E880" s="27">
        <v>0</v>
      </c>
      <c r="F880" s="27">
        <v>0</v>
      </c>
      <c r="G880" s="2">
        <v>29.8</v>
      </c>
      <c r="H880" s="27">
        <v>86.5</v>
      </c>
      <c r="I880" s="2">
        <v>0.1</v>
      </c>
      <c r="J880" s="2">
        <v>1.1000000000000001</v>
      </c>
      <c r="K880" s="27">
        <v>94.7</v>
      </c>
      <c r="L880" s="2">
        <v>0</v>
      </c>
      <c r="M880" s="27">
        <v>937.8</v>
      </c>
      <c r="N880" s="53">
        <v>0</v>
      </c>
      <c r="O880" s="27">
        <v>0</v>
      </c>
    </row>
    <row r="881" spans="1:15" x14ac:dyDescent="0.2">
      <c r="A881" s="7">
        <f t="shared" si="39"/>
        <v>218.46527777847223</v>
      </c>
      <c r="B881" s="8">
        <f t="shared" si="41"/>
        <v>42953.965277778472</v>
      </c>
      <c r="C881" s="9">
        <f t="shared" si="40"/>
        <v>42953.972222222917</v>
      </c>
      <c r="D881" s="27">
        <v>0</v>
      </c>
      <c r="E881" s="27">
        <v>0</v>
      </c>
      <c r="F881" s="27">
        <v>0</v>
      </c>
      <c r="G881" s="2">
        <v>29.7</v>
      </c>
      <c r="H881" s="27">
        <v>87.1</v>
      </c>
      <c r="I881" s="2">
        <v>0.1</v>
      </c>
      <c r="J881" s="2">
        <v>1.1000000000000001</v>
      </c>
      <c r="K881" s="27">
        <v>94.7</v>
      </c>
      <c r="L881" s="2">
        <v>0</v>
      </c>
      <c r="M881" s="27">
        <v>937.8</v>
      </c>
      <c r="N881" s="53">
        <v>0</v>
      </c>
      <c r="O881" s="27">
        <v>0</v>
      </c>
    </row>
    <row r="882" spans="1:15" x14ac:dyDescent="0.2">
      <c r="A882" s="7">
        <f t="shared" si="39"/>
        <v>218.47222222291748</v>
      </c>
      <c r="B882" s="8">
        <f t="shared" si="41"/>
        <v>42953.972222222917</v>
      </c>
      <c r="C882" s="9">
        <f t="shared" si="40"/>
        <v>42953.979166667363</v>
      </c>
      <c r="D882" s="27">
        <v>0</v>
      </c>
      <c r="E882" s="27">
        <v>0</v>
      </c>
      <c r="F882" s="27">
        <v>0</v>
      </c>
      <c r="G882" s="2">
        <v>29.5</v>
      </c>
      <c r="H882" s="27">
        <v>87.7</v>
      </c>
      <c r="I882" s="2">
        <v>0.4</v>
      </c>
      <c r="J882" s="2">
        <v>1.6</v>
      </c>
      <c r="K882" s="27">
        <v>27.8</v>
      </c>
      <c r="L882" s="2">
        <v>8.1</v>
      </c>
      <c r="M882" s="27">
        <v>937.9</v>
      </c>
      <c r="N882" s="53">
        <v>0</v>
      </c>
      <c r="O882" s="27">
        <v>0</v>
      </c>
    </row>
    <row r="883" spans="1:15" x14ac:dyDescent="0.2">
      <c r="A883" s="7">
        <f t="shared" si="39"/>
        <v>218.47916666736273</v>
      </c>
      <c r="B883" s="8">
        <f t="shared" si="41"/>
        <v>42953.979166667363</v>
      </c>
      <c r="C883" s="9">
        <f t="shared" si="40"/>
        <v>42953.986111111808</v>
      </c>
      <c r="D883" s="27">
        <v>0</v>
      </c>
      <c r="E883" s="27">
        <v>0</v>
      </c>
      <c r="F883" s="27">
        <v>0</v>
      </c>
      <c r="G883" s="2">
        <v>29.2</v>
      </c>
      <c r="H883" s="27">
        <v>88.4</v>
      </c>
      <c r="I883" s="2">
        <v>1.2</v>
      </c>
      <c r="J883" s="2">
        <v>2.4</v>
      </c>
      <c r="K883" s="27">
        <v>31.5</v>
      </c>
      <c r="L883" s="2">
        <v>14.8</v>
      </c>
      <c r="M883" s="27">
        <v>937.9</v>
      </c>
      <c r="N883" s="53">
        <v>0</v>
      </c>
      <c r="O883" s="27">
        <v>0</v>
      </c>
    </row>
    <row r="884" spans="1:15" x14ac:dyDescent="0.2">
      <c r="A884" s="7">
        <f t="shared" si="39"/>
        <v>218.48611111180799</v>
      </c>
      <c r="B884" s="8">
        <f t="shared" si="41"/>
        <v>42953.986111111808</v>
      </c>
      <c r="C884" s="9">
        <f t="shared" si="40"/>
        <v>42953.993055556253</v>
      </c>
      <c r="D884" s="27">
        <v>0</v>
      </c>
      <c r="E884" s="27">
        <v>0</v>
      </c>
      <c r="F884" s="27">
        <v>0</v>
      </c>
      <c r="G884" s="2">
        <v>29</v>
      </c>
      <c r="H884" s="27">
        <v>89</v>
      </c>
      <c r="I884" s="2">
        <v>1</v>
      </c>
      <c r="J884" s="2">
        <v>2.4</v>
      </c>
      <c r="K884" s="27">
        <v>25.5</v>
      </c>
      <c r="L884" s="2">
        <v>4.4000000000000004</v>
      </c>
      <c r="M884" s="27">
        <v>937.9</v>
      </c>
      <c r="N884" s="53">
        <v>0</v>
      </c>
      <c r="O884" s="27">
        <v>0</v>
      </c>
    </row>
    <row r="885" spans="1:15" x14ac:dyDescent="0.2">
      <c r="A885" s="11">
        <f t="shared" si="39"/>
        <v>218.49305555625324</v>
      </c>
      <c r="B885" s="12">
        <f t="shared" si="41"/>
        <v>42953.993055556253</v>
      </c>
      <c r="C885" s="13">
        <f t="shared" si="40"/>
        <v>42954.000000000698</v>
      </c>
      <c r="D885" s="30">
        <v>0</v>
      </c>
      <c r="E885" s="30">
        <v>0</v>
      </c>
      <c r="F885" s="30">
        <v>0</v>
      </c>
      <c r="G885" s="31">
        <v>29.1</v>
      </c>
      <c r="H885" s="30">
        <v>88.1</v>
      </c>
      <c r="I885" s="31">
        <v>0.8</v>
      </c>
      <c r="J885" s="31">
        <v>2.1</v>
      </c>
      <c r="K885" s="30">
        <v>39.1</v>
      </c>
      <c r="L885" s="31">
        <v>15.7</v>
      </c>
      <c r="M885" s="30">
        <v>937.9</v>
      </c>
      <c r="N885" s="54">
        <v>0</v>
      </c>
      <c r="O885" s="30">
        <v>0</v>
      </c>
    </row>
    <row r="886" spans="1:15" x14ac:dyDescent="0.2">
      <c r="A886" s="7">
        <f t="shared" si="39"/>
        <v>218.50000000069849</v>
      </c>
      <c r="B886" s="8">
        <f t="shared" si="41"/>
        <v>42954.000000000698</v>
      </c>
      <c r="C886" s="9">
        <f t="shared" si="40"/>
        <v>42954.006944445144</v>
      </c>
      <c r="D886" s="27">
        <v>0</v>
      </c>
      <c r="E886" s="27">
        <v>0</v>
      </c>
      <c r="F886" s="27">
        <v>0</v>
      </c>
      <c r="G886" s="2">
        <v>29.2</v>
      </c>
      <c r="H886" s="27">
        <v>87.2</v>
      </c>
      <c r="I886" s="2">
        <v>0.5</v>
      </c>
      <c r="J886" s="2">
        <v>2.9</v>
      </c>
      <c r="K886" s="27">
        <v>21.6</v>
      </c>
      <c r="L886" s="2">
        <v>9.1</v>
      </c>
      <c r="M886" s="27">
        <v>937.9</v>
      </c>
      <c r="N886" s="53">
        <v>0</v>
      </c>
      <c r="O886" s="27">
        <v>0</v>
      </c>
    </row>
    <row r="887" spans="1:15" x14ac:dyDescent="0.2">
      <c r="A887" s="7">
        <f t="shared" si="39"/>
        <v>218.50694444514374</v>
      </c>
      <c r="B887" s="8">
        <f t="shared" si="41"/>
        <v>42954.006944445144</v>
      </c>
      <c r="C887" s="9">
        <f t="shared" si="40"/>
        <v>42954.013888889589</v>
      </c>
      <c r="D887" s="27">
        <v>0</v>
      </c>
      <c r="E887" s="27">
        <v>0</v>
      </c>
      <c r="F887" s="27">
        <v>0</v>
      </c>
      <c r="G887" s="2">
        <v>29.2</v>
      </c>
      <c r="H887" s="27">
        <v>87.3</v>
      </c>
      <c r="I887" s="2">
        <v>0.4</v>
      </c>
      <c r="J887" s="2">
        <v>1.6</v>
      </c>
      <c r="K887" s="27">
        <v>52.9</v>
      </c>
      <c r="L887" s="2">
        <v>21.5</v>
      </c>
      <c r="M887" s="27">
        <v>937.8</v>
      </c>
      <c r="N887" s="53">
        <v>0</v>
      </c>
      <c r="O887" s="27">
        <v>0</v>
      </c>
    </row>
    <row r="888" spans="1:15" x14ac:dyDescent="0.2">
      <c r="A888" s="7">
        <f t="shared" si="39"/>
        <v>218.513888889589</v>
      </c>
      <c r="B888" s="8">
        <f t="shared" si="41"/>
        <v>42954.013888889589</v>
      </c>
      <c r="C888" s="9">
        <f t="shared" si="40"/>
        <v>42954.020833334034</v>
      </c>
      <c r="D888" s="27">
        <v>0</v>
      </c>
      <c r="E888" s="27">
        <v>0</v>
      </c>
      <c r="F888" s="27">
        <v>0</v>
      </c>
      <c r="G888" s="2">
        <v>29.1</v>
      </c>
      <c r="H888" s="27">
        <v>87.8</v>
      </c>
      <c r="I888" s="2">
        <v>0</v>
      </c>
      <c r="J888" s="2">
        <v>0.4</v>
      </c>
      <c r="K888" s="27">
        <v>159.30000000000001</v>
      </c>
      <c r="L888" s="2">
        <v>0</v>
      </c>
      <c r="M888" s="27">
        <v>937.8</v>
      </c>
      <c r="N888" s="53">
        <v>0</v>
      </c>
      <c r="O888" s="27">
        <v>0</v>
      </c>
    </row>
    <row r="889" spans="1:15" x14ac:dyDescent="0.2">
      <c r="A889" s="7">
        <f t="shared" si="39"/>
        <v>218.52083333403425</v>
      </c>
      <c r="B889" s="8">
        <f t="shared" si="41"/>
        <v>42954.020833334034</v>
      </c>
      <c r="C889" s="9">
        <f t="shared" si="40"/>
        <v>42954.02777777848</v>
      </c>
      <c r="D889" s="27">
        <v>0</v>
      </c>
      <c r="E889" s="27">
        <v>0</v>
      </c>
      <c r="F889" s="27">
        <v>0</v>
      </c>
      <c r="G889" s="2">
        <v>29.1</v>
      </c>
      <c r="H889" s="27">
        <v>87.2</v>
      </c>
      <c r="I889" s="2">
        <v>0</v>
      </c>
      <c r="J889" s="2">
        <v>0</v>
      </c>
      <c r="K889" s="27">
        <v>0</v>
      </c>
      <c r="L889" s="2">
        <v>0</v>
      </c>
      <c r="M889" s="27">
        <v>937.8</v>
      </c>
      <c r="N889" s="53">
        <v>0</v>
      </c>
      <c r="O889" s="27">
        <v>0</v>
      </c>
    </row>
    <row r="890" spans="1:15" x14ac:dyDescent="0.2">
      <c r="A890" s="7">
        <f t="shared" si="39"/>
        <v>218.5277777784795</v>
      </c>
      <c r="B890" s="8">
        <f t="shared" si="41"/>
        <v>42954.02777777848</v>
      </c>
      <c r="C890" s="9">
        <f t="shared" si="40"/>
        <v>42954.034722222925</v>
      </c>
      <c r="D890" s="27">
        <v>0</v>
      </c>
      <c r="E890" s="27">
        <v>0</v>
      </c>
      <c r="F890" s="27">
        <v>0</v>
      </c>
      <c r="G890" s="2">
        <v>29.1</v>
      </c>
      <c r="H890" s="27">
        <v>87.3</v>
      </c>
      <c r="I890" s="2">
        <v>0.3</v>
      </c>
      <c r="J890" s="2">
        <v>1.6</v>
      </c>
      <c r="K890" s="27">
        <v>116.2</v>
      </c>
      <c r="L890" s="2">
        <v>9.6</v>
      </c>
      <c r="M890" s="27">
        <v>937.7</v>
      </c>
      <c r="N890" s="53">
        <v>0</v>
      </c>
      <c r="O890" s="27">
        <v>0</v>
      </c>
    </row>
    <row r="891" spans="1:15" x14ac:dyDescent="0.2">
      <c r="A891" s="7">
        <f t="shared" si="39"/>
        <v>218.53472222292476</v>
      </c>
      <c r="B891" s="8">
        <f t="shared" si="41"/>
        <v>42954.034722222925</v>
      </c>
      <c r="C891" s="9">
        <f t="shared" si="40"/>
        <v>42954.04166666737</v>
      </c>
      <c r="D891" s="27">
        <v>0</v>
      </c>
      <c r="E891" s="27">
        <v>0</v>
      </c>
      <c r="F891" s="27">
        <v>0</v>
      </c>
      <c r="G891" s="2">
        <v>29</v>
      </c>
      <c r="H891" s="27">
        <v>87.8</v>
      </c>
      <c r="I891" s="2">
        <v>0.5</v>
      </c>
      <c r="J891" s="2">
        <v>1.6</v>
      </c>
      <c r="K891" s="27">
        <v>99.3</v>
      </c>
      <c r="L891" s="2">
        <v>0</v>
      </c>
      <c r="M891" s="27">
        <v>937.7</v>
      </c>
      <c r="N891" s="53">
        <v>0</v>
      </c>
      <c r="O891" s="27">
        <v>0</v>
      </c>
    </row>
    <row r="892" spans="1:15" x14ac:dyDescent="0.2">
      <c r="A892" s="7">
        <f t="shared" si="39"/>
        <v>218.54166666737001</v>
      </c>
      <c r="B892" s="8">
        <f t="shared" si="41"/>
        <v>42954.04166666737</v>
      </c>
      <c r="C892" s="9">
        <f t="shared" si="40"/>
        <v>42954.048611111815</v>
      </c>
      <c r="D892" s="27">
        <v>0</v>
      </c>
      <c r="E892" s="27">
        <v>0</v>
      </c>
      <c r="F892" s="27">
        <v>0</v>
      </c>
      <c r="G892" s="2">
        <v>28.9</v>
      </c>
      <c r="H892" s="27">
        <v>88</v>
      </c>
      <c r="I892" s="2">
        <v>0.4</v>
      </c>
      <c r="J892" s="2">
        <v>1.6</v>
      </c>
      <c r="K892" s="27">
        <v>97.2</v>
      </c>
      <c r="L892" s="2">
        <v>1.5</v>
      </c>
      <c r="M892" s="27">
        <v>937.6</v>
      </c>
      <c r="N892" s="53">
        <v>0</v>
      </c>
      <c r="O892" s="27">
        <v>0</v>
      </c>
    </row>
    <row r="893" spans="1:15" x14ac:dyDescent="0.2">
      <c r="A893" s="7">
        <f t="shared" si="39"/>
        <v>218.54861111181526</v>
      </c>
      <c r="B893" s="8">
        <f t="shared" si="41"/>
        <v>42954.048611111815</v>
      </c>
      <c r="C893" s="9">
        <f t="shared" si="40"/>
        <v>42954.055555556261</v>
      </c>
      <c r="D893" s="27">
        <v>0</v>
      </c>
      <c r="E893" s="27">
        <v>0</v>
      </c>
      <c r="F893" s="27">
        <v>0</v>
      </c>
      <c r="G893" s="2">
        <v>28.9</v>
      </c>
      <c r="H893" s="27">
        <v>87.9</v>
      </c>
      <c r="I893" s="2">
        <v>0.1</v>
      </c>
      <c r="J893" s="2">
        <v>1.4</v>
      </c>
      <c r="K893" s="27">
        <v>94</v>
      </c>
      <c r="L893" s="2">
        <v>0</v>
      </c>
      <c r="M893" s="27">
        <v>937.6</v>
      </c>
      <c r="N893" s="53">
        <v>0</v>
      </c>
      <c r="O893" s="27">
        <v>0</v>
      </c>
    </row>
    <row r="894" spans="1:15" x14ac:dyDescent="0.2">
      <c r="A894" s="7">
        <f t="shared" si="39"/>
        <v>218.55555555626052</v>
      </c>
      <c r="B894" s="8">
        <f t="shared" si="41"/>
        <v>42954.055555556261</v>
      </c>
      <c r="C894" s="9">
        <f t="shared" si="40"/>
        <v>42954.062500000706</v>
      </c>
      <c r="D894" s="27">
        <v>0</v>
      </c>
      <c r="E894" s="27">
        <v>0</v>
      </c>
      <c r="F894" s="27">
        <v>0</v>
      </c>
      <c r="G894" s="2">
        <v>28.8</v>
      </c>
      <c r="H894" s="27">
        <v>88</v>
      </c>
      <c r="I894" s="2">
        <v>0.2</v>
      </c>
      <c r="J894" s="2">
        <v>1.6</v>
      </c>
      <c r="K894" s="27">
        <v>93.9</v>
      </c>
      <c r="L894" s="2">
        <v>0</v>
      </c>
      <c r="M894" s="27">
        <v>937.6</v>
      </c>
      <c r="N894" s="53">
        <v>0</v>
      </c>
      <c r="O894" s="27">
        <v>0</v>
      </c>
    </row>
    <row r="895" spans="1:15" x14ac:dyDescent="0.2">
      <c r="A895" s="7">
        <f t="shared" si="39"/>
        <v>218.56250000070577</v>
      </c>
      <c r="B895" s="8">
        <f t="shared" si="41"/>
        <v>42954.062500000706</v>
      </c>
      <c r="C895" s="9">
        <f t="shared" si="40"/>
        <v>42954.069444445151</v>
      </c>
      <c r="D895" s="27">
        <v>0</v>
      </c>
      <c r="E895" s="27">
        <v>0</v>
      </c>
      <c r="F895" s="27">
        <v>0</v>
      </c>
      <c r="G895" s="2">
        <v>28.8</v>
      </c>
      <c r="H895" s="27">
        <v>87.8</v>
      </c>
      <c r="I895" s="2">
        <v>0</v>
      </c>
      <c r="J895" s="2">
        <v>0.4</v>
      </c>
      <c r="K895" s="27">
        <v>93.7</v>
      </c>
      <c r="L895" s="2">
        <v>0</v>
      </c>
      <c r="M895" s="27">
        <v>937.6</v>
      </c>
      <c r="N895" s="53">
        <v>0</v>
      </c>
      <c r="O895" s="27">
        <v>0</v>
      </c>
    </row>
    <row r="896" spans="1:15" x14ac:dyDescent="0.2">
      <c r="A896" s="7">
        <f t="shared" si="39"/>
        <v>218.56944444515102</v>
      </c>
      <c r="B896" s="8">
        <f t="shared" si="41"/>
        <v>42954.069444445151</v>
      </c>
      <c r="C896" s="9">
        <f t="shared" si="40"/>
        <v>42954.076388889596</v>
      </c>
      <c r="D896" s="27">
        <v>0</v>
      </c>
      <c r="E896" s="27">
        <v>0</v>
      </c>
      <c r="F896" s="27">
        <v>0</v>
      </c>
      <c r="G896" s="2">
        <v>28.7</v>
      </c>
      <c r="H896" s="27">
        <v>88.3</v>
      </c>
      <c r="I896" s="2">
        <v>0.6</v>
      </c>
      <c r="J896" s="2">
        <v>1.9</v>
      </c>
      <c r="K896" s="27">
        <v>36.700000000000003</v>
      </c>
      <c r="L896" s="2">
        <v>10.6</v>
      </c>
      <c r="M896" s="27">
        <v>937.6</v>
      </c>
      <c r="N896" s="53">
        <v>0</v>
      </c>
      <c r="O896" s="27">
        <v>0</v>
      </c>
    </row>
    <row r="897" spans="1:15" x14ac:dyDescent="0.2">
      <c r="A897" s="7">
        <f t="shared" si="39"/>
        <v>218.57638888959627</v>
      </c>
      <c r="B897" s="8">
        <f t="shared" si="41"/>
        <v>42954.076388889596</v>
      </c>
      <c r="C897" s="9">
        <f t="shared" si="40"/>
        <v>42954.083333334042</v>
      </c>
      <c r="D897" s="27">
        <v>0</v>
      </c>
      <c r="E897" s="27">
        <v>0</v>
      </c>
      <c r="F897" s="27">
        <v>0</v>
      </c>
      <c r="G897" s="2">
        <v>28.4</v>
      </c>
      <c r="H897" s="27">
        <v>89.5</v>
      </c>
      <c r="I897" s="2">
        <v>1.3</v>
      </c>
      <c r="J897" s="2">
        <v>2.6</v>
      </c>
      <c r="K897" s="27">
        <v>23.3</v>
      </c>
      <c r="L897" s="2">
        <v>10.5</v>
      </c>
      <c r="M897" s="27">
        <v>937.6</v>
      </c>
      <c r="N897" s="53">
        <v>0</v>
      </c>
      <c r="O897" s="27">
        <v>0</v>
      </c>
    </row>
    <row r="898" spans="1:15" x14ac:dyDescent="0.2">
      <c r="A898" s="7">
        <f t="shared" si="39"/>
        <v>218.58333333404153</v>
      </c>
      <c r="B898" s="8">
        <f t="shared" si="41"/>
        <v>42954.083333334042</v>
      </c>
      <c r="C898" s="9">
        <f t="shared" si="40"/>
        <v>42954.090277778487</v>
      </c>
      <c r="D898" s="27">
        <v>0</v>
      </c>
      <c r="E898" s="27">
        <v>0</v>
      </c>
      <c r="F898" s="27">
        <v>0</v>
      </c>
      <c r="G898" s="2">
        <v>28.2</v>
      </c>
      <c r="H898" s="27">
        <v>90.8</v>
      </c>
      <c r="I898" s="2">
        <v>1.1000000000000001</v>
      </c>
      <c r="J898" s="2">
        <v>1.9</v>
      </c>
      <c r="K898" s="27">
        <v>13.7</v>
      </c>
      <c r="L898" s="2">
        <v>4.5</v>
      </c>
      <c r="M898" s="27">
        <v>937.5</v>
      </c>
      <c r="N898" s="53">
        <v>0</v>
      </c>
      <c r="O898" s="27">
        <v>0</v>
      </c>
    </row>
    <row r="899" spans="1:15" x14ac:dyDescent="0.2">
      <c r="A899" s="7">
        <f t="shared" si="39"/>
        <v>218.59027777848678</v>
      </c>
      <c r="B899" s="8">
        <f t="shared" si="41"/>
        <v>42954.090277778487</v>
      </c>
      <c r="C899" s="9">
        <f t="shared" si="40"/>
        <v>42954.097222222932</v>
      </c>
      <c r="D899" s="27">
        <v>0</v>
      </c>
      <c r="E899" s="27">
        <v>0</v>
      </c>
      <c r="F899" s="27">
        <v>0</v>
      </c>
      <c r="G899" s="2">
        <v>28</v>
      </c>
      <c r="H899" s="27">
        <v>91.6</v>
      </c>
      <c r="I899" s="2">
        <v>0.9</v>
      </c>
      <c r="J899" s="2">
        <v>2.4</v>
      </c>
      <c r="K899" s="27">
        <v>19.899999999999999</v>
      </c>
      <c r="L899" s="2">
        <v>7.1</v>
      </c>
      <c r="M899" s="27">
        <v>937.4</v>
      </c>
      <c r="N899" s="53">
        <v>0</v>
      </c>
      <c r="O899" s="27">
        <v>0</v>
      </c>
    </row>
    <row r="900" spans="1:15" x14ac:dyDescent="0.2">
      <c r="A900" s="7">
        <f t="shared" si="39"/>
        <v>218.59722222293203</v>
      </c>
      <c r="B900" s="8">
        <f t="shared" si="41"/>
        <v>42954.097222222932</v>
      </c>
      <c r="C900" s="9">
        <f t="shared" si="40"/>
        <v>42954.104166667377</v>
      </c>
      <c r="D900" s="27">
        <v>0</v>
      </c>
      <c r="E900" s="27">
        <v>0</v>
      </c>
      <c r="F900" s="27">
        <v>0</v>
      </c>
      <c r="G900" s="2">
        <v>28.2</v>
      </c>
      <c r="H900" s="27">
        <v>90.2</v>
      </c>
      <c r="I900" s="2">
        <v>0.8</v>
      </c>
      <c r="J900" s="2">
        <v>1.9</v>
      </c>
      <c r="K900" s="27">
        <v>26.8</v>
      </c>
      <c r="L900" s="2">
        <v>1.9</v>
      </c>
      <c r="M900" s="27">
        <v>937.4</v>
      </c>
      <c r="N900" s="53">
        <v>0</v>
      </c>
      <c r="O900" s="27">
        <v>0</v>
      </c>
    </row>
    <row r="901" spans="1:15" x14ac:dyDescent="0.2">
      <c r="A901" s="7">
        <f t="shared" si="39"/>
        <v>218.60416666737729</v>
      </c>
      <c r="B901" s="8">
        <f t="shared" si="41"/>
        <v>42954.104166667377</v>
      </c>
      <c r="C901" s="9">
        <f t="shared" si="40"/>
        <v>42954.111111111823</v>
      </c>
      <c r="D901" s="27">
        <v>0</v>
      </c>
      <c r="E901" s="27">
        <v>0</v>
      </c>
      <c r="F901" s="27">
        <v>0</v>
      </c>
      <c r="G901" s="2">
        <v>28.2</v>
      </c>
      <c r="H901" s="27">
        <v>89.6</v>
      </c>
      <c r="I901" s="2">
        <v>0.3</v>
      </c>
      <c r="J901" s="2">
        <v>1.9</v>
      </c>
      <c r="K901" s="27">
        <v>50.6</v>
      </c>
      <c r="L901" s="2">
        <v>11.5</v>
      </c>
      <c r="M901" s="27">
        <v>937.3</v>
      </c>
      <c r="N901" s="53">
        <v>0</v>
      </c>
      <c r="O901" s="27">
        <v>0</v>
      </c>
    </row>
    <row r="902" spans="1:15" x14ac:dyDescent="0.2">
      <c r="A902" s="7">
        <f t="shared" si="39"/>
        <v>218.61111111182254</v>
      </c>
      <c r="B902" s="8">
        <f t="shared" si="41"/>
        <v>42954.111111111823</v>
      </c>
      <c r="C902" s="9">
        <f t="shared" si="40"/>
        <v>42954.118055556268</v>
      </c>
      <c r="D902" s="27">
        <v>0</v>
      </c>
      <c r="E902" s="27">
        <v>0</v>
      </c>
      <c r="F902" s="27">
        <v>0</v>
      </c>
      <c r="G902" s="2">
        <v>28.2</v>
      </c>
      <c r="H902" s="27">
        <v>88.8</v>
      </c>
      <c r="I902" s="2">
        <v>0.4</v>
      </c>
      <c r="J902" s="2">
        <v>2.4</v>
      </c>
      <c r="K902" s="27">
        <v>49.7</v>
      </c>
      <c r="L902" s="2">
        <v>3.6</v>
      </c>
      <c r="M902" s="27">
        <v>937.3</v>
      </c>
      <c r="N902" s="53">
        <v>0</v>
      </c>
      <c r="O902" s="27">
        <v>0</v>
      </c>
    </row>
    <row r="903" spans="1:15" x14ac:dyDescent="0.2">
      <c r="A903" s="7">
        <f t="shared" si="39"/>
        <v>218.61805555626779</v>
      </c>
      <c r="B903" s="8">
        <f t="shared" si="41"/>
        <v>42954.118055556268</v>
      </c>
      <c r="C903" s="9">
        <f t="shared" si="40"/>
        <v>42954.125000000713</v>
      </c>
      <c r="D903" s="27">
        <v>0</v>
      </c>
      <c r="E903" s="27">
        <v>0</v>
      </c>
      <c r="F903" s="27">
        <v>0</v>
      </c>
      <c r="G903" s="2">
        <v>28.1</v>
      </c>
      <c r="H903" s="27">
        <v>88.8</v>
      </c>
      <c r="I903" s="2">
        <v>0.1</v>
      </c>
      <c r="J903" s="2">
        <v>1.4</v>
      </c>
      <c r="K903" s="27">
        <v>53.1</v>
      </c>
      <c r="L903" s="2">
        <v>0</v>
      </c>
      <c r="M903" s="27">
        <v>937.3</v>
      </c>
      <c r="N903" s="53">
        <v>0</v>
      </c>
      <c r="O903" s="27">
        <v>0</v>
      </c>
    </row>
    <row r="904" spans="1:15" x14ac:dyDescent="0.2">
      <c r="A904" s="7">
        <f t="shared" si="39"/>
        <v>218.62500000071304</v>
      </c>
      <c r="B904" s="8">
        <f t="shared" si="41"/>
        <v>42954.125000000713</v>
      </c>
      <c r="C904" s="9">
        <f t="shared" si="40"/>
        <v>42954.131944445158</v>
      </c>
      <c r="D904" s="27">
        <v>0</v>
      </c>
      <c r="E904" s="27">
        <v>0</v>
      </c>
      <c r="F904" s="27">
        <v>0</v>
      </c>
      <c r="G904" s="2">
        <v>28.1</v>
      </c>
      <c r="H904" s="27">
        <v>89.5</v>
      </c>
      <c r="I904" s="2">
        <v>0</v>
      </c>
      <c r="J904" s="2">
        <v>0.4</v>
      </c>
      <c r="K904" s="27">
        <v>53.1</v>
      </c>
      <c r="L904" s="2">
        <v>0</v>
      </c>
      <c r="M904" s="27">
        <v>937.2</v>
      </c>
      <c r="N904" s="53">
        <v>0</v>
      </c>
      <c r="O904" s="27">
        <v>0</v>
      </c>
    </row>
    <row r="905" spans="1:15" x14ac:dyDescent="0.2">
      <c r="A905" s="7">
        <f t="shared" si="39"/>
        <v>218.6319444451583</v>
      </c>
      <c r="B905" s="8">
        <f t="shared" si="41"/>
        <v>42954.131944445158</v>
      </c>
      <c r="C905" s="9">
        <f t="shared" si="40"/>
        <v>42954.138888889604</v>
      </c>
      <c r="D905" s="27">
        <v>0</v>
      </c>
      <c r="E905" s="27">
        <v>0</v>
      </c>
      <c r="F905" s="27">
        <v>0</v>
      </c>
      <c r="G905" s="2">
        <v>28</v>
      </c>
      <c r="H905" s="27">
        <v>89.7</v>
      </c>
      <c r="I905" s="2">
        <v>0</v>
      </c>
      <c r="J905" s="2">
        <v>0</v>
      </c>
      <c r="K905" s="27">
        <v>0</v>
      </c>
      <c r="L905" s="2">
        <v>0</v>
      </c>
      <c r="M905" s="27">
        <v>937.3</v>
      </c>
      <c r="N905" s="53">
        <v>0</v>
      </c>
      <c r="O905" s="27">
        <v>0</v>
      </c>
    </row>
    <row r="906" spans="1:15" x14ac:dyDescent="0.2">
      <c r="A906" s="7">
        <f t="shared" si="39"/>
        <v>218.63888888960355</v>
      </c>
      <c r="B906" s="8">
        <f t="shared" si="41"/>
        <v>42954.138888889604</v>
      </c>
      <c r="C906" s="9">
        <f t="shared" si="40"/>
        <v>42954.145833334049</v>
      </c>
      <c r="D906" s="27">
        <v>0</v>
      </c>
      <c r="E906" s="27">
        <v>0</v>
      </c>
      <c r="F906" s="27">
        <v>0</v>
      </c>
      <c r="G906" s="2">
        <v>27.9</v>
      </c>
      <c r="H906" s="27">
        <v>90</v>
      </c>
      <c r="I906" s="2">
        <v>0</v>
      </c>
      <c r="J906" s="2">
        <v>0</v>
      </c>
      <c r="K906" s="27">
        <v>0</v>
      </c>
      <c r="L906" s="2">
        <v>0</v>
      </c>
      <c r="M906" s="27">
        <v>937.4</v>
      </c>
      <c r="N906" s="53">
        <v>0</v>
      </c>
      <c r="O906" s="27">
        <v>0</v>
      </c>
    </row>
    <row r="907" spans="1:15" x14ac:dyDescent="0.2">
      <c r="A907" s="7">
        <f t="shared" si="39"/>
        <v>218.6458333340488</v>
      </c>
      <c r="B907" s="8">
        <f t="shared" si="41"/>
        <v>42954.145833334049</v>
      </c>
      <c r="C907" s="9">
        <f t="shared" si="40"/>
        <v>42954.152777778494</v>
      </c>
      <c r="D907" s="27">
        <v>0</v>
      </c>
      <c r="E907" s="27">
        <v>0</v>
      </c>
      <c r="F907" s="27">
        <v>0</v>
      </c>
      <c r="G907" s="2">
        <v>27.8</v>
      </c>
      <c r="H907" s="27">
        <v>90.8</v>
      </c>
      <c r="I907" s="2">
        <v>0</v>
      </c>
      <c r="J907" s="2">
        <v>0</v>
      </c>
      <c r="K907" s="27">
        <v>0</v>
      </c>
      <c r="L907" s="2">
        <v>0</v>
      </c>
      <c r="M907" s="27">
        <v>937.3</v>
      </c>
      <c r="N907" s="53">
        <v>0</v>
      </c>
      <c r="O907" s="27">
        <v>0</v>
      </c>
    </row>
    <row r="908" spans="1:15" x14ac:dyDescent="0.2">
      <c r="A908" s="7">
        <f t="shared" si="39"/>
        <v>218.65277777849406</v>
      </c>
      <c r="B908" s="8">
        <f t="shared" si="41"/>
        <v>42954.152777778494</v>
      </c>
      <c r="C908" s="9">
        <f t="shared" si="40"/>
        <v>42954.159722222939</v>
      </c>
      <c r="D908" s="27">
        <v>0</v>
      </c>
      <c r="E908" s="27">
        <v>0</v>
      </c>
      <c r="F908" s="27">
        <v>0</v>
      </c>
      <c r="G908" s="2">
        <v>27.7</v>
      </c>
      <c r="H908" s="27">
        <v>90.6</v>
      </c>
      <c r="I908" s="2">
        <v>0</v>
      </c>
      <c r="J908" s="2">
        <v>0</v>
      </c>
      <c r="K908" s="27">
        <v>0</v>
      </c>
      <c r="L908" s="2">
        <v>0</v>
      </c>
      <c r="M908" s="27">
        <v>937.3</v>
      </c>
      <c r="N908" s="53">
        <v>0</v>
      </c>
      <c r="O908" s="27">
        <v>0</v>
      </c>
    </row>
    <row r="909" spans="1:15" x14ac:dyDescent="0.2">
      <c r="A909" s="7">
        <f t="shared" si="39"/>
        <v>218.65972222293931</v>
      </c>
      <c r="B909" s="8">
        <f t="shared" si="41"/>
        <v>42954.159722222939</v>
      </c>
      <c r="C909" s="9">
        <f t="shared" si="40"/>
        <v>42954.166666667385</v>
      </c>
      <c r="D909" s="27">
        <v>0</v>
      </c>
      <c r="E909" s="27">
        <v>0</v>
      </c>
      <c r="F909" s="27">
        <v>0</v>
      </c>
      <c r="G909" s="2">
        <v>27.7</v>
      </c>
      <c r="H909" s="27">
        <v>90.1</v>
      </c>
      <c r="I909" s="2">
        <v>0</v>
      </c>
      <c r="J909" s="2">
        <v>0</v>
      </c>
      <c r="K909" s="27">
        <v>0</v>
      </c>
      <c r="L909" s="2">
        <v>0</v>
      </c>
      <c r="M909" s="27">
        <v>937.4</v>
      </c>
      <c r="N909" s="53">
        <v>0</v>
      </c>
      <c r="O909" s="27">
        <v>0</v>
      </c>
    </row>
    <row r="910" spans="1:15" x14ac:dyDescent="0.2">
      <c r="A910" s="7">
        <f t="shared" si="39"/>
        <v>218.66666666738456</v>
      </c>
      <c r="B910" s="8">
        <f t="shared" si="41"/>
        <v>42954.166666667385</v>
      </c>
      <c r="C910" s="9">
        <f t="shared" si="40"/>
        <v>42954.17361111183</v>
      </c>
      <c r="D910" s="27">
        <v>0</v>
      </c>
      <c r="E910" s="27">
        <v>0</v>
      </c>
      <c r="F910" s="27">
        <v>0</v>
      </c>
      <c r="G910" s="2">
        <v>27.7</v>
      </c>
      <c r="H910" s="27">
        <v>90.7</v>
      </c>
      <c r="I910" s="2">
        <v>0</v>
      </c>
      <c r="J910" s="2">
        <v>0.4</v>
      </c>
      <c r="K910" s="27">
        <v>53</v>
      </c>
      <c r="L910" s="2">
        <v>0</v>
      </c>
      <c r="M910" s="27">
        <v>937.4</v>
      </c>
      <c r="N910" s="53">
        <v>0</v>
      </c>
      <c r="O910" s="27">
        <v>0</v>
      </c>
    </row>
    <row r="911" spans="1:15" x14ac:dyDescent="0.2">
      <c r="A911" s="7">
        <f t="shared" si="39"/>
        <v>218.67361111182981</v>
      </c>
      <c r="B911" s="8">
        <f t="shared" si="41"/>
        <v>42954.17361111183</v>
      </c>
      <c r="C911" s="9">
        <f t="shared" si="40"/>
        <v>42954.180555556275</v>
      </c>
      <c r="D911" s="27">
        <v>0</v>
      </c>
      <c r="E911" s="27">
        <v>0</v>
      </c>
      <c r="F911" s="27">
        <v>0</v>
      </c>
      <c r="G911" s="2">
        <v>27.6</v>
      </c>
      <c r="H911" s="27">
        <v>90.6</v>
      </c>
      <c r="I911" s="2">
        <v>0.1</v>
      </c>
      <c r="J911" s="2">
        <v>0.7</v>
      </c>
      <c r="K911" s="27">
        <v>53</v>
      </c>
      <c r="L911" s="2">
        <v>0</v>
      </c>
      <c r="M911" s="27">
        <v>937.4</v>
      </c>
      <c r="N911" s="53">
        <v>0</v>
      </c>
      <c r="O911" s="27">
        <v>0</v>
      </c>
    </row>
    <row r="912" spans="1:15" x14ac:dyDescent="0.2">
      <c r="A912" s="7">
        <f t="shared" si="39"/>
        <v>218.68055555627507</v>
      </c>
      <c r="B912" s="8">
        <f t="shared" si="41"/>
        <v>42954.180555556275</v>
      </c>
      <c r="C912" s="9">
        <f t="shared" si="40"/>
        <v>42954.18750000072</v>
      </c>
      <c r="D912" s="27">
        <v>0</v>
      </c>
      <c r="E912" s="27">
        <v>0</v>
      </c>
      <c r="F912" s="27">
        <v>0</v>
      </c>
      <c r="G912" s="2">
        <v>27.6</v>
      </c>
      <c r="H912" s="27">
        <v>90.6</v>
      </c>
      <c r="I912" s="2">
        <v>0</v>
      </c>
      <c r="J912" s="2">
        <v>1.4</v>
      </c>
      <c r="K912" s="27">
        <v>53</v>
      </c>
      <c r="L912" s="2">
        <v>0</v>
      </c>
      <c r="M912" s="27">
        <v>937.5</v>
      </c>
      <c r="N912" s="53">
        <v>0</v>
      </c>
      <c r="O912" s="27">
        <v>0</v>
      </c>
    </row>
    <row r="913" spans="1:15" x14ac:dyDescent="0.2">
      <c r="A913" s="7">
        <f t="shared" si="39"/>
        <v>218.68750000072032</v>
      </c>
      <c r="B913" s="8">
        <f t="shared" si="41"/>
        <v>42954.18750000072</v>
      </c>
      <c r="C913" s="9">
        <f t="shared" si="40"/>
        <v>42954.194444445166</v>
      </c>
      <c r="D913" s="27">
        <v>0</v>
      </c>
      <c r="E913" s="27">
        <v>0</v>
      </c>
      <c r="F913" s="27">
        <v>0</v>
      </c>
      <c r="G913" s="2">
        <v>27.6</v>
      </c>
      <c r="H913" s="27">
        <v>90.6</v>
      </c>
      <c r="I913" s="2">
        <v>0.3</v>
      </c>
      <c r="J913" s="2">
        <v>1.4</v>
      </c>
      <c r="K913" s="27">
        <v>52.2</v>
      </c>
      <c r="L913" s="2">
        <v>0.3</v>
      </c>
      <c r="M913" s="27">
        <v>937.5</v>
      </c>
      <c r="N913" s="53">
        <v>0</v>
      </c>
      <c r="O913" s="27">
        <v>0</v>
      </c>
    </row>
    <row r="914" spans="1:15" x14ac:dyDescent="0.2">
      <c r="A914" s="7">
        <f t="shared" si="39"/>
        <v>218.69444444516557</v>
      </c>
      <c r="B914" s="8">
        <f t="shared" si="41"/>
        <v>42954.194444445166</v>
      </c>
      <c r="C914" s="9">
        <f t="shared" si="40"/>
        <v>42954.201388889611</v>
      </c>
      <c r="D914" s="27">
        <v>0</v>
      </c>
      <c r="E914" s="27">
        <v>0</v>
      </c>
      <c r="F914" s="27">
        <v>0</v>
      </c>
      <c r="G914" s="2">
        <v>27.5</v>
      </c>
      <c r="H914" s="27">
        <v>90.9</v>
      </c>
      <c r="I914" s="2">
        <v>0.5</v>
      </c>
      <c r="J914" s="2">
        <v>1.9</v>
      </c>
      <c r="K914" s="27">
        <v>28.1</v>
      </c>
      <c r="L914" s="2">
        <v>2.1</v>
      </c>
      <c r="M914" s="27">
        <v>937.6</v>
      </c>
      <c r="N914" s="53">
        <v>0</v>
      </c>
      <c r="O914" s="27">
        <v>0</v>
      </c>
    </row>
    <row r="915" spans="1:15" x14ac:dyDescent="0.2">
      <c r="A915" s="7">
        <f t="shared" si="39"/>
        <v>218.70138888961083</v>
      </c>
      <c r="B915" s="8">
        <f t="shared" si="41"/>
        <v>42954.201388889611</v>
      </c>
      <c r="C915" s="9">
        <f t="shared" si="40"/>
        <v>42954.208333334056</v>
      </c>
      <c r="D915" s="27">
        <v>0</v>
      </c>
      <c r="E915" s="27">
        <v>0</v>
      </c>
      <c r="F915" s="27">
        <v>0</v>
      </c>
      <c r="G915" s="2">
        <v>27.6</v>
      </c>
      <c r="H915" s="27">
        <v>90.7</v>
      </c>
      <c r="I915" s="2">
        <v>0.9</v>
      </c>
      <c r="J915" s="2">
        <v>2.1</v>
      </c>
      <c r="K915" s="27">
        <v>25.2</v>
      </c>
      <c r="L915" s="2">
        <v>2.8</v>
      </c>
      <c r="M915" s="27">
        <v>937.7</v>
      </c>
      <c r="N915" s="53">
        <v>0</v>
      </c>
      <c r="O915" s="27">
        <v>0</v>
      </c>
    </row>
    <row r="916" spans="1:15" x14ac:dyDescent="0.2">
      <c r="A916" s="7">
        <f t="shared" si="39"/>
        <v>218.70833333405608</v>
      </c>
      <c r="B916" s="8">
        <f t="shared" si="41"/>
        <v>42954.208333334056</v>
      </c>
      <c r="C916" s="9">
        <f t="shared" si="40"/>
        <v>42954.215277778501</v>
      </c>
      <c r="D916" s="27">
        <v>0</v>
      </c>
      <c r="E916" s="27">
        <v>0</v>
      </c>
      <c r="F916" s="27">
        <v>0</v>
      </c>
      <c r="G916" s="2">
        <v>27.6</v>
      </c>
      <c r="H916" s="27">
        <v>90.4</v>
      </c>
      <c r="I916" s="2">
        <v>0.8</v>
      </c>
      <c r="J916" s="2">
        <v>1.9</v>
      </c>
      <c r="K916" s="27">
        <v>17.600000000000001</v>
      </c>
      <c r="L916" s="2">
        <v>4.9000000000000004</v>
      </c>
      <c r="M916" s="27">
        <v>937.8</v>
      </c>
      <c r="N916" s="53">
        <v>0</v>
      </c>
      <c r="O916" s="27">
        <v>0</v>
      </c>
    </row>
    <row r="917" spans="1:15" x14ac:dyDescent="0.2">
      <c r="A917" s="7">
        <f t="shared" si="39"/>
        <v>218.71527777850133</v>
      </c>
      <c r="B917" s="8">
        <f t="shared" si="41"/>
        <v>42954.215277778501</v>
      </c>
      <c r="C917" s="9">
        <f t="shared" si="40"/>
        <v>42954.222222222947</v>
      </c>
      <c r="D917" s="27">
        <v>0</v>
      </c>
      <c r="E917" s="27">
        <v>0</v>
      </c>
      <c r="F917" s="27">
        <v>0</v>
      </c>
      <c r="G917" s="2">
        <v>27.5</v>
      </c>
      <c r="H917" s="27">
        <v>90.4</v>
      </c>
      <c r="I917" s="2">
        <v>0.7</v>
      </c>
      <c r="J917" s="2">
        <v>2.1</v>
      </c>
      <c r="K917" s="27">
        <v>29.6</v>
      </c>
      <c r="L917" s="2">
        <v>3</v>
      </c>
      <c r="M917" s="27">
        <v>937.9</v>
      </c>
      <c r="N917" s="53">
        <v>0</v>
      </c>
      <c r="O917" s="27">
        <v>0</v>
      </c>
    </row>
    <row r="918" spans="1:15" x14ac:dyDescent="0.2">
      <c r="A918" s="7">
        <f t="shared" si="39"/>
        <v>218.72222222294658</v>
      </c>
      <c r="B918" s="8">
        <f t="shared" si="41"/>
        <v>42954.222222222947</v>
      </c>
      <c r="C918" s="9">
        <f t="shared" si="40"/>
        <v>42954.229166667392</v>
      </c>
      <c r="D918" s="27">
        <v>0</v>
      </c>
      <c r="E918" s="27">
        <v>0</v>
      </c>
      <c r="F918" s="27">
        <v>0.8</v>
      </c>
      <c r="G918" s="2">
        <v>27.5</v>
      </c>
      <c r="H918" s="27">
        <v>90.1</v>
      </c>
      <c r="I918" s="2">
        <v>0.3</v>
      </c>
      <c r="J918" s="2">
        <v>1.4</v>
      </c>
      <c r="K918" s="27">
        <v>24.9</v>
      </c>
      <c r="L918" s="2">
        <v>0</v>
      </c>
      <c r="M918" s="27">
        <v>938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218.72916666739184</v>
      </c>
      <c r="B919" s="8">
        <f t="shared" si="41"/>
        <v>42954.229166667392</v>
      </c>
      <c r="C919" s="9">
        <f t="shared" ref="C919:C982" si="43">IF(B919="","",B919+TIMEVALUE("0:10"))</f>
        <v>42954.236111111837</v>
      </c>
      <c r="D919" s="27">
        <v>1.9</v>
      </c>
      <c r="E919" s="27">
        <v>0</v>
      </c>
      <c r="F919" s="27">
        <v>6.7</v>
      </c>
      <c r="G919" s="2">
        <v>27.4</v>
      </c>
      <c r="H919" s="27">
        <v>90.7</v>
      </c>
      <c r="I919" s="2">
        <v>0</v>
      </c>
      <c r="J919" s="2">
        <v>1.1000000000000001</v>
      </c>
      <c r="K919" s="27">
        <v>24.9</v>
      </c>
      <c r="L919" s="2">
        <v>0</v>
      </c>
      <c r="M919" s="27">
        <v>938</v>
      </c>
      <c r="N919" s="53">
        <v>100</v>
      </c>
      <c r="O919" s="27">
        <v>0</v>
      </c>
    </row>
    <row r="920" spans="1:15" x14ac:dyDescent="0.2">
      <c r="A920" s="7">
        <f t="shared" si="42"/>
        <v>218.73611111183709</v>
      </c>
      <c r="B920" s="8">
        <f t="shared" si="41"/>
        <v>42954.236111111837</v>
      </c>
      <c r="C920" s="9">
        <f t="shared" si="43"/>
        <v>42954.243055556282</v>
      </c>
      <c r="D920" s="27">
        <v>10.5</v>
      </c>
      <c r="E920" s="27">
        <v>0</v>
      </c>
      <c r="F920" s="27">
        <v>15.7</v>
      </c>
      <c r="G920" s="2">
        <v>27.3</v>
      </c>
      <c r="H920" s="27">
        <v>91.2</v>
      </c>
      <c r="I920" s="2">
        <v>0</v>
      </c>
      <c r="J920" s="2">
        <v>0.7</v>
      </c>
      <c r="K920" s="27">
        <v>24.9</v>
      </c>
      <c r="L920" s="2">
        <v>0</v>
      </c>
      <c r="M920" s="27">
        <v>938.1</v>
      </c>
      <c r="N920" s="53">
        <v>87.290369843581047</v>
      </c>
      <c r="O920" s="27">
        <v>0</v>
      </c>
    </row>
    <row r="921" spans="1:15" x14ac:dyDescent="0.2">
      <c r="A921" s="7">
        <f t="shared" si="42"/>
        <v>218.74305555628234</v>
      </c>
      <c r="B921" s="8">
        <f t="shared" ref="B921:B984" si="44">B920+TIMEVALUE("0:10")</f>
        <v>42954.243055556282</v>
      </c>
      <c r="C921" s="9">
        <f t="shared" si="43"/>
        <v>42954.250000000728</v>
      </c>
      <c r="D921" s="27">
        <v>22.3</v>
      </c>
      <c r="E921" s="27">
        <v>0</v>
      </c>
      <c r="F921" s="27">
        <v>27.3</v>
      </c>
      <c r="G921" s="2">
        <v>27.4</v>
      </c>
      <c r="H921" s="27">
        <v>90.6</v>
      </c>
      <c r="I921" s="2">
        <v>0.2</v>
      </c>
      <c r="J921" s="2">
        <v>1.4</v>
      </c>
      <c r="K921" s="27">
        <v>24.9</v>
      </c>
      <c r="L921" s="2">
        <v>0</v>
      </c>
      <c r="M921" s="27">
        <v>938.1</v>
      </c>
      <c r="N921" s="53">
        <v>53.638747435455606</v>
      </c>
      <c r="O921" s="27">
        <v>0</v>
      </c>
    </row>
    <row r="922" spans="1:15" x14ac:dyDescent="0.2">
      <c r="A922" s="7">
        <f t="shared" si="42"/>
        <v>218.7500000007276</v>
      </c>
      <c r="B922" s="8">
        <f t="shared" si="44"/>
        <v>42954.250000000728</v>
      </c>
      <c r="C922" s="9">
        <f t="shared" si="43"/>
        <v>42954.256944445173</v>
      </c>
      <c r="D922" s="27">
        <v>35.700000000000003</v>
      </c>
      <c r="E922" s="27">
        <v>0</v>
      </c>
      <c r="F922" s="27">
        <v>40.299999999999997</v>
      </c>
      <c r="G922" s="2">
        <v>27.5</v>
      </c>
      <c r="H922" s="27">
        <v>90</v>
      </c>
      <c r="I922" s="2">
        <v>0.7</v>
      </c>
      <c r="J922" s="2">
        <v>2.1</v>
      </c>
      <c r="K922" s="27">
        <v>20.399999999999999</v>
      </c>
      <c r="L922" s="2">
        <v>2.4</v>
      </c>
      <c r="M922" s="27">
        <v>938.1</v>
      </c>
      <c r="N922" s="53">
        <v>36.10410777829123</v>
      </c>
      <c r="O922" s="27">
        <v>0</v>
      </c>
    </row>
    <row r="923" spans="1:15" x14ac:dyDescent="0.2">
      <c r="A923" s="7">
        <f t="shared" si="42"/>
        <v>218.75694444517285</v>
      </c>
      <c r="B923" s="8">
        <f t="shared" si="44"/>
        <v>42954.256944445173</v>
      </c>
      <c r="C923" s="9">
        <f t="shared" si="43"/>
        <v>42954.263888889618</v>
      </c>
      <c r="D923" s="27">
        <v>54.5</v>
      </c>
      <c r="E923" s="27">
        <v>0</v>
      </c>
      <c r="F923" s="27">
        <v>58.5</v>
      </c>
      <c r="G923" s="2">
        <v>27.7</v>
      </c>
      <c r="H923" s="27">
        <v>88.9</v>
      </c>
      <c r="I923" s="2">
        <v>0.8</v>
      </c>
      <c r="J923" s="2">
        <v>2.4</v>
      </c>
      <c r="K923" s="27">
        <v>22</v>
      </c>
      <c r="L923" s="2">
        <v>17.3</v>
      </c>
      <c r="M923" s="27">
        <v>938.1</v>
      </c>
      <c r="N923" s="53">
        <v>24.712634821758932</v>
      </c>
      <c r="O923" s="27">
        <v>0</v>
      </c>
    </row>
    <row r="924" spans="1:15" x14ac:dyDescent="0.2">
      <c r="A924" s="7">
        <f t="shared" si="42"/>
        <v>218.7638888896181</v>
      </c>
      <c r="B924" s="8">
        <f t="shared" si="44"/>
        <v>42954.263888889618</v>
      </c>
      <c r="C924" s="9">
        <f t="shared" si="43"/>
        <v>42954.270833334063</v>
      </c>
      <c r="D924" s="27">
        <v>82</v>
      </c>
      <c r="E924" s="27">
        <v>3</v>
      </c>
      <c r="F924" s="27">
        <v>84.1</v>
      </c>
      <c r="G924" s="2">
        <v>27.9</v>
      </c>
      <c r="H924" s="27">
        <v>87.8</v>
      </c>
      <c r="I924" s="2">
        <v>1.3</v>
      </c>
      <c r="J924" s="2">
        <v>2.4</v>
      </c>
      <c r="K924" s="27">
        <v>30.2</v>
      </c>
      <c r="L924" s="2">
        <v>8.5</v>
      </c>
      <c r="M924" s="27">
        <v>938.2</v>
      </c>
      <c r="N924" s="53">
        <v>13.691409566603753</v>
      </c>
      <c r="O924" s="27">
        <v>0</v>
      </c>
    </row>
    <row r="925" spans="1:15" x14ac:dyDescent="0.2">
      <c r="A925" s="7">
        <f t="shared" si="42"/>
        <v>218.77083333406335</v>
      </c>
      <c r="B925" s="8">
        <f t="shared" si="44"/>
        <v>42954.270833334063</v>
      </c>
      <c r="C925" s="9">
        <f t="shared" si="43"/>
        <v>42954.277777778509</v>
      </c>
      <c r="D925" s="27">
        <v>101.1</v>
      </c>
      <c r="E925" s="27">
        <v>18.899999999999999</v>
      </c>
      <c r="F925" s="27">
        <v>99.5</v>
      </c>
      <c r="G925" s="2">
        <v>28.1</v>
      </c>
      <c r="H925" s="27">
        <v>86.8</v>
      </c>
      <c r="I925" s="2">
        <v>1</v>
      </c>
      <c r="J925" s="2">
        <v>2.1</v>
      </c>
      <c r="K925" s="27">
        <v>24.2</v>
      </c>
      <c r="L925" s="2">
        <v>10</v>
      </c>
      <c r="M925" s="27">
        <v>938.1</v>
      </c>
      <c r="N925" s="53">
        <v>11.972824600377013</v>
      </c>
      <c r="O925" s="27">
        <v>0</v>
      </c>
    </row>
    <row r="926" spans="1:15" x14ac:dyDescent="0.2">
      <c r="A926" s="7">
        <f t="shared" si="42"/>
        <v>218.77777777850861</v>
      </c>
      <c r="B926" s="8">
        <f t="shared" si="44"/>
        <v>42954.277777778509</v>
      </c>
      <c r="C926" s="9">
        <f t="shared" si="43"/>
        <v>42954.284722222954</v>
      </c>
      <c r="D926" s="27">
        <v>123.4</v>
      </c>
      <c r="E926" s="27">
        <v>34</v>
      </c>
      <c r="F926" s="27">
        <v>116.6</v>
      </c>
      <c r="G926" s="2">
        <v>28.3</v>
      </c>
      <c r="H926" s="27">
        <v>85</v>
      </c>
      <c r="I926" s="2">
        <v>0.9</v>
      </c>
      <c r="J926" s="2">
        <v>1.9</v>
      </c>
      <c r="K926" s="27">
        <v>26.7</v>
      </c>
      <c r="L926" s="2">
        <v>1.4</v>
      </c>
      <c r="M926" s="27">
        <v>938.2</v>
      </c>
      <c r="N926" s="53">
        <v>8.3816823443320772</v>
      </c>
      <c r="O926" s="27">
        <v>0</v>
      </c>
    </row>
    <row r="927" spans="1:15" x14ac:dyDescent="0.2">
      <c r="A927" s="7">
        <f t="shared" si="42"/>
        <v>218.78472222295386</v>
      </c>
      <c r="B927" s="8">
        <f t="shared" si="44"/>
        <v>42954.284722222954</v>
      </c>
      <c r="C927" s="9">
        <f t="shared" si="43"/>
        <v>42954.291666667399</v>
      </c>
      <c r="D927" s="27">
        <v>145.6</v>
      </c>
      <c r="E927" s="27">
        <v>46.9</v>
      </c>
      <c r="F927" s="27">
        <v>133.69999999999999</v>
      </c>
      <c r="G927" s="2">
        <v>28.7</v>
      </c>
      <c r="H927" s="27">
        <v>84.4</v>
      </c>
      <c r="I927" s="2">
        <v>0.2</v>
      </c>
      <c r="J927" s="2">
        <v>1.6</v>
      </c>
      <c r="K927" s="27">
        <v>26</v>
      </c>
      <c r="L927" s="2">
        <v>0</v>
      </c>
      <c r="M927" s="27">
        <v>938.3</v>
      </c>
      <c r="N927" s="53">
        <v>7.1963255924840936</v>
      </c>
      <c r="O927" s="27">
        <v>0</v>
      </c>
    </row>
    <row r="928" spans="1:15" x14ac:dyDescent="0.2">
      <c r="A928" s="7">
        <f t="shared" si="42"/>
        <v>218.79166666739911</v>
      </c>
      <c r="B928" s="8">
        <f t="shared" si="44"/>
        <v>42954.291666667399</v>
      </c>
      <c r="C928" s="9">
        <f t="shared" si="43"/>
        <v>42954.298611111844</v>
      </c>
      <c r="D928" s="27">
        <v>173.3</v>
      </c>
      <c r="E928" s="27">
        <v>62.8</v>
      </c>
      <c r="F928" s="27">
        <v>154.6</v>
      </c>
      <c r="G928" s="2">
        <v>29.2</v>
      </c>
      <c r="H928" s="27">
        <v>83</v>
      </c>
      <c r="I928" s="2">
        <v>0.6</v>
      </c>
      <c r="J928" s="2">
        <v>1.9</v>
      </c>
      <c r="K928" s="27">
        <v>45.2</v>
      </c>
      <c r="L928" s="2">
        <v>15.7</v>
      </c>
      <c r="M928" s="27">
        <v>938.4</v>
      </c>
      <c r="N928" s="53">
        <v>6.7710863109532724</v>
      </c>
      <c r="O928" s="27">
        <v>0</v>
      </c>
    </row>
    <row r="929" spans="1:15" x14ac:dyDescent="0.2">
      <c r="A929" s="7">
        <f t="shared" si="42"/>
        <v>218.79861111184437</v>
      </c>
      <c r="B929" s="8">
        <f t="shared" si="44"/>
        <v>42954.298611111844</v>
      </c>
      <c r="C929" s="9">
        <f t="shared" si="43"/>
        <v>42954.30555555629</v>
      </c>
      <c r="D929" s="27">
        <v>225.1</v>
      </c>
      <c r="E929" s="27">
        <v>79.900000000000006</v>
      </c>
      <c r="F929" s="27">
        <v>196.2</v>
      </c>
      <c r="G929" s="2">
        <v>29.1</v>
      </c>
      <c r="H929" s="27">
        <v>82.6</v>
      </c>
      <c r="I929" s="2">
        <v>1.3</v>
      </c>
      <c r="J929" s="2">
        <v>2.1</v>
      </c>
      <c r="K929" s="27">
        <v>116.4</v>
      </c>
      <c r="L929" s="2">
        <v>7.4</v>
      </c>
      <c r="M929" s="27">
        <v>938.6</v>
      </c>
      <c r="N929" s="53">
        <v>1.2548518582336072</v>
      </c>
      <c r="O929" s="27">
        <v>0</v>
      </c>
    </row>
    <row r="930" spans="1:15" x14ac:dyDescent="0.2">
      <c r="A930" s="7">
        <f t="shared" si="42"/>
        <v>218.80555555628962</v>
      </c>
      <c r="B930" s="8">
        <f t="shared" si="44"/>
        <v>42954.30555555629</v>
      </c>
      <c r="C930" s="9">
        <f t="shared" si="43"/>
        <v>42954.312500000735</v>
      </c>
      <c r="D930" s="27">
        <v>279.10000000000002</v>
      </c>
      <c r="E930" s="27">
        <v>84.1</v>
      </c>
      <c r="F930" s="27">
        <v>244.4</v>
      </c>
      <c r="G930" s="2">
        <v>29.2</v>
      </c>
      <c r="H930" s="27">
        <v>82.3</v>
      </c>
      <c r="I930" s="2">
        <v>1.5</v>
      </c>
      <c r="J930" s="2">
        <v>2.4</v>
      </c>
      <c r="K930" s="27">
        <v>98.4</v>
      </c>
      <c r="L930" s="2">
        <v>13.8</v>
      </c>
      <c r="M930" s="27">
        <v>938.8</v>
      </c>
      <c r="N930" s="53">
        <v>-2.4764714934712089</v>
      </c>
      <c r="O930" s="27">
        <v>0</v>
      </c>
    </row>
    <row r="931" spans="1:15" x14ac:dyDescent="0.2">
      <c r="A931" s="7">
        <f t="shared" si="42"/>
        <v>218.81250000073487</v>
      </c>
      <c r="B931" s="8">
        <f t="shared" si="44"/>
        <v>42954.312500000735</v>
      </c>
      <c r="C931" s="9">
        <f t="shared" si="43"/>
        <v>42954.31944444518</v>
      </c>
      <c r="D931" s="27">
        <v>189.8</v>
      </c>
      <c r="E931" s="27">
        <v>18.5</v>
      </c>
      <c r="F931" s="27">
        <v>182.9</v>
      </c>
      <c r="G931" s="2">
        <v>29.2</v>
      </c>
      <c r="H931" s="27">
        <v>82.1</v>
      </c>
      <c r="I931" s="2">
        <v>2</v>
      </c>
      <c r="J931" s="2">
        <v>3.1</v>
      </c>
      <c r="K931" s="27">
        <v>112.6</v>
      </c>
      <c r="L931" s="2">
        <v>9.6999999999999993</v>
      </c>
      <c r="M931" s="27">
        <v>938.9</v>
      </c>
      <c r="N931" s="53">
        <v>2.5894866869082307</v>
      </c>
      <c r="O931" s="27">
        <v>0</v>
      </c>
    </row>
    <row r="932" spans="1:15" x14ac:dyDescent="0.2">
      <c r="A932" s="7">
        <f t="shared" si="42"/>
        <v>218.81944444518012</v>
      </c>
      <c r="B932" s="8">
        <f t="shared" si="44"/>
        <v>42954.31944444518</v>
      </c>
      <c r="C932" s="9">
        <f t="shared" si="43"/>
        <v>42954.326388889625</v>
      </c>
      <c r="D932" s="27">
        <v>213.5</v>
      </c>
      <c r="E932" s="27">
        <v>29.8</v>
      </c>
      <c r="F932" s="27">
        <v>200.1</v>
      </c>
      <c r="G932" s="2">
        <v>29.4</v>
      </c>
      <c r="H932" s="27">
        <v>82.3</v>
      </c>
      <c r="I932" s="2">
        <v>1.2</v>
      </c>
      <c r="J932" s="2">
        <v>2.1</v>
      </c>
      <c r="K932" s="27">
        <v>105.8</v>
      </c>
      <c r="L932" s="2">
        <v>8.1</v>
      </c>
      <c r="M932" s="27">
        <v>938.9</v>
      </c>
      <c r="N932" s="53">
        <v>1.0464644713296138</v>
      </c>
      <c r="O932" s="27">
        <v>0</v>
      </c>
    </row>
    <row r="933" spans="1:15" x14ac:dyDescent="0.2">
      <c r="A933" s="7">
        <f t="shared" si="42"/>
        <v>218.82638888962538</v>
      </c>
      <c r="B933" s="8">
        <f t="shared" si="44"/>
        <v>42954.326388889625</v>
      </c>
      <c r="C933" s="9">
        <f t="shared" si="43"/>
        <v>42954.333333334071</v>
      </c>
      <c r="D933" s="27">
        <v>292.5</v>
      </c>
      <c r="E933" s="27">
        <v>91.8</v>
      </c>
      <c r="F933" s="27">
        <v>244.8</v>
      </c>
      <c r="G933" s="2">
        <v>29.7</v>
      </c>
      <c r="H933" s="27">
        <v>80.5</v>
      </c>
      <c r="I933" s="2">
        <v>1.5</v>
      </c>
      <c r="J933" s="2">
        <v>2.6</v>
      </c>
      <c r="K933" s="27">
        <v>96.6</v>
      </c>
      <c r="L933" s="2">
        <v>14.3</v>
      </c>
      <c r="M933" s="27">
        <v>939</v>
      </c>
      <c r="N933" s="53">
        <v>-4.021361478093155</v>
      </c>
      <c r="O933" s="27">
        <v>0</v>
      </c>
    </row>
    <row r="934" spans="1:15" x14ac:dyDescent="0.2">
      <c r="A934" s="7">
        <f t="shared" si="42"/>
        <v>218.83333333407063</v>
      </c>
      <c r="B934" s="8">
        <f t="shared" si="44"/>
        <v>42954.333333334071</v>
      </c>
      <c r="C934" s="9">
        <f t="shared" si="43"/>
        <v>42954.340277778516</v>
      </c>
      <c r="D934" s="27">
        <v>342.9</v>
      </c>
      <c r="E934" s="27">
        <v>139</v>
      </c>
      <c r="F934" s="27">
        <v>264.10000000000002</v>
      </c>
      <c r="G934" s="2">
        <v>29.9</v>
      </c>
      <c r="H934" s="27">
        <v>79.099999999999994</v>
      </c>
      <c r="I934" s="2">
        <v>1.9</v>
      </c>
      <c r="J934" s="2">
        <v>2.6</v>
      </c>
      <c r="K934" s="27">
        <v>95.4</v>
      </c>
      <c r="L934" s="2">
        <v>10.9</v>
      </c>
      <c r="M934" s="27">
        <v>939</v>
      </c>
      <c r="N934" s="53">
        <v>-9.9802876613190392</v>
      </c>
      <c r="O934" s="27">
        <v>0</v>
      </c>
    </row>
    <row r="935" spans="1:15" x14ac:dyDescent="0.2">
      <c r="A935" s="7">
        <f t="shared" si="42"/>
        <v>218.84027777851588</v>
      </c>
      <c r="B935" s="8">
        <f t="shared" si="44"/>
        <v>42954.340277778516</v>
      </c>
      <c r="C935" s="9">
        <f t="shared" si="43"/>
        <v>42954.347222222961</v>
      </c>
      <c r="D935" s="27">
        <v>384.6</v>
      </c>
      <c r="E935" s="27">
        <v>166.8</v>
      </c>
      <c r="F935" s="27">
        <v>284.5</v>
      </c>
      <c r="G935" s="2">
        <v>30.1</v>
      </c>
      <c r="H935" s="27">
        <v>78.2</v>
      </c>
      <c r="I935" s="2">
        <v>1.8</v>
      </c>
      <c r="J935" s="2">
        <v>2.6</v>
      </c>
      <c r="K935" s="27">
        <v>95.5</v>
      </c>
      <c r="L935" s="2">
        <v>5.2</v>
      </c>
      <c r="M935" s="27">
        <v>939.1</v>
      </c>
      <c r="N935" s="53">
        <v>-12.156898793651493</v>
      </c>
      <c r="O935" s="27">
        <v>0</v>
      </c>
    </row>
    <row r="936" spans="1:15" x14ac:dyDescent="0.2">
      <c r="A936" s="7">
        <f t="shared" si="42"/>
        <v>218.84722222296114</v>
      </c>
      <c r="B936" s="8">
        <f t="shared" si="44"/>
        <v>42954.347222222961</v>
      </c>
      <c r="C936" s="9">
        <f t="shared" si="43"/>
        <v>42954.354166667406</v>
      </c>
      <c r="D936" s="27">
        <v>422.7</v>
      </c>
      <c r="E936" s="27">
        <v>180.3</v>
      </c>
      <c r="F936" s="27">
        <v>309.2</v>
      </c>
      <c r="G936" s="2">
        <v>30.3</v>
      </c>
      <c r="H936" s="27">
        <v>77.8</v>
      </c>
      <c r="I936" s="2">
        <v>1.8</v>
      </c>
      <c r="J936" s="2">
        <v>3.6</v>
      </c>
      <c r="K936" s="27">
        <v>97.4</v>
      </c>
      <c r="L936" s="2">
        <v>13.1</v>
      </c>
      <c r="M936" s="27">
        <v>939.2</v>
      </c>
      <c r="N936" s="53">
        <v>-12.395169721587763</v>
      </c>
      <c r="O936" s="27">
        <v>0</v>
      </c>
    </row>
    <row r="937" spans="1:15" x14ac:dyDescent="0.2">
      <c r="A937" s="7">
        <f t="shared" si="42"/>
        <v>218.85416666740639</v>
      </c>
      <c r="B937" s="8">
        <f t="shared" si="44"/>
        <v>42954.354166667406</v>
      </c>
      <c r="C937" s="9">
        <f t="shared" si="43"/>
        <v>42954.361111111852</v>
      </c>
      <c r="D937" s="27">
        <v>457</v>
      </c>
      <c r="E937" s="27">
        <v>188.7</v>
      </c>
      <c r="F937" s="27">
        <v>334.4</v>
      </c>
      <c r="G937" s="2">
        <v>30.8</v>
      </c>
      <c r="H937" s="27">
        <v>76.099999999999994</v>
      </c>
      <c r="I937" s="2">
        <v>1.5</v>
      </c>
      <c r="J937" s="2">
        <v>3.1</v>
      </c>
      <c r="K937" s="27">
        <v>93</v>
      </c>
      <c r="L937" s="2">
        <v>25.6</v>
      </c>
      <c r="M937" s="27">
        <v>939.2</v>
      </c>
      <c r="N937" s="53">
        <v>-9.7288704365808201</v>
      </c>
      <c r="O937" s="27">
        <v>0</v>
      </c>
    </row>
    <row r="938" spans="1:15" x14ac:dyDescent="0.2">
      <c r="A938" s="7">
        <f t="shared" si="42"/>
        <v>218.86111111185164</v>
      </c>
      <c r="B938" s="8">
        <f t="shared" si="44"/>
        <v>42954.361111111852</v>
      </c>
      <c r="C938" s="9">
        <f t="shared" si="43"/>
        <v>42954.368055556297</v>
      </c>
      <c r="D938" s="27">
        <v>480.4</v>
      </c>
      <c r="E938" s="27">
        <v>205.6</v>
      </c>
      <c r="F938" s="27">
        <v>342</v>
      </c>
      <c r="G938" s="2">
        <v>31.1</v>
      </c>
      <c r="H938" s="27">
        <v>74.599999999999994</v>
      </c>
      <c r="I938" s="2">
        <v>1.2</v>
      </c>
      <c r="J938" s="2">
        <v>2.4</v>
      </c>
      <c r="K938" s="27">
        <v>92.1</v>
      </c>
      <c r="L938" s="2">
        <v>15.4</v>
      </c>
      <c r="M938" s="27">
        <v>939.2</v>
      </c>
      <c r="N938" s="53">
        <v>-8.7015503319182983</v>
      </c>
      <c r="O938" s="27">
        <v>0</v>
      </c>
    </row>
    <row r="939" spans="1:15" x14ac:dyDescent="0.2">
      <c r="A939" s="7">
        <f t="shared" si="42"/>
        <v>218.86805555629689</v>
      </c>
      <c r="B939" s="8">
        <f t="shared" si="44"/>
        <v>42954.368055556297</v>
      </c>
      <c r="C939" s="9">
        <f t="shared" si="43"/>
        <v>42954.375000000742</v>
      </c>
      <c r="D939" s="27">
        <v>497.3</v>
      </c>
      <c r="E939" s="27">
        <v>237.2</v>
      </c>
      <c r="F939" s="27">
        <v>331</v>
      </c>
      <c r="G939" s="2">
        <v>31.6</v>
      </c>
      <c r="H939" s="27">
        <v>73</v>
      </c>
      <c r="I939" s="2">
        <v>0.7</v>
      </c>
      <c r="J939" s="2">
        <v>2.9</v>
      </c>
      <c r="K939" s="27">
        <v>59.5</v>
      </c>
      <c r="L939" s="2">
        <v>13.3</v>
      </c>
      <c r="M939" s="27">
        <v>939.2</v>
      </c>
      <c r="N939" s="53">
        <v>-9.9557243494039653</v>
      </c>
      <c r="O939" s="27">
        <v>0</v>
      </c>
    </row>
    <row r="940" spans="1:15" x14ac:dyDescent="0.2">
      <c r="A940" s="7">
        <f t="shared" si="42"/>
        <v>218.87500000074215</v>
      </c>
      <c r="B940" s="8">
        <f t="shared" si="44"/>
        <v>42954.375000000742</v>
      </c>
      <c r="C940" s="9">
        <f t="shared" si="43"/>
        <v>42954.381944445187</v>
      </c>
      <c r="D940" s="27">
        <v>517.20000000000005</v>
      </c>
      <c r="E940" s="27">
        <v>245.7</v>
      </c>
      <c r="F940" s="27">
        <v>340.2</v>
      </c>
      <c r="G940" s="2">
        <v>32.1</v>
      </c>
      <c r="H940" s="27">
        <v>71.3</v>
      </c>
      <c r="I940" s="2">
        <v>1.1000000000000001</v>
      </c>
      <c r="J940" s="2">
        <v>2.4</v>
      </c>
      <c r="K940" s="27">
        <v>131.9</v>
      </c>
      <c r="L940" s="2">
        <v>16.100000000000001</v>
      </c>
      <c r="M940" s="27">
        <v>939.3</v>
      </c>
      <c r="N940" s="53">
        <v>-7.5512719901256276</v>
      </c>
      <c r="O940" s="27">
        <v>0</v>
      </c>
    </row>
    <row r="941" spans="1:15" x14ac:dyDescent="0.2">
      <c r="A941" s="7">
        <f t="shared" si="42"/>
        <v>218.8819444451874</v>
      </c>
      <c r="B941" s="8">
        <f t="shared" si="44"/>
        <v>42954.381944445187</v>
      </c>
      <c r="C941" s="9">
        <f t="shared" si="43"/>
        <v>42954.388888889633</v>
      </c>
      <c r="D941" s="27">
        <v>552.70000000000005</v>
      </c>
      <c r="E941" s="27">
        <v>269.5</v>
      </c>
      <c r="F941" s="27">
        <v>350.1</v>
      </c>
      <c r="G941" s="2">
        <v>31.9</v>
      </c>
      <c r="H941" s="27">
        <v>71.599999999999994</v>
      </c>
      <c r="I941" s="2">
        <v>1.1000000000000001</v>
      </c>
      <c r="J941" s="2">
        <v>2.6</v>
      </c>
      <c r="K941" s="27">
        <v>134.80000000000001</v>
      </c>
      <c r="L941" s="2">
        <v>11.3</v>
      </c>
      <c r="M941" s="27">
        <v>939.3</v>
      </c>
      <c r="N941" s="53">
        <v>-10.359087526521819</v>
      </c>
      <c r="O941" s="27">
        <v>0</v>
      </c>
    </row>
    <row r="942" spans="1:15" x14ac:dyDescent="0.2">
      <c r="A942" s="7">
        <f t="shared" si="42"/>
        <v>218.88888888963265</v>
      </c>
      <c r="B942" s="8">
        <f t="shared" si="44"/>
        <v>42954.388888889633</v>
      </c>
      <c r="C942" s="9">
        <f t="shared" si="43"/>
        <v>42954.395833334078</v>
      </c>
      <c r="D942" s="27">
        <v>575.1</v>
      </c>
      <c r="E942" s="27">
        <v>275.8</v>
      </c>
      <c r="F942" s="27">
        <v>361.1</v>
      </c>
      <c r="G942" s="2">
        <v>31.8</v>
      </c>
      <c r="H942" s="27">
        <v>71</v>
      </c>
      <c r="I942" s="2">
        <v>1.2</v>
      </c>
      <c r="J942" s="2">
        <v>2.4</v>
      </c>
      <c r="K942" s="27">
        <v>153.5</v>
      </c>
      <c r="L942" s="2">
        <v>17.899999999999999</v>
      </c>
      <c r="M942" s="27">
        <v>939.4</v>
      </c>
      <c r="N942" s="53">
        <v>-10.341310270960946</v>
      </c>
      <c r="O942" s="27">
        <v>0</v>
      </c>
    </row>
    <row r="943" spans="1:15" x14ac:dyDescent="0.2">
      <c r="A943" s="7">
        <f t="shared" si="42"/>
        <v>218.89583333407791</v>
      </c>
      <c r="B943" s="8">
        <f t="shared" si="44"/>
        <v>42954.395833334078</v>
      </c>
      <c r="C943" s="9">
        <f t="shared" si="43"/>
        <v>42954.402777778523</v>
      </c>
      <c r="D943" s="27">
        <v>599.5</v>
      </c>
      <c r="E943" s="27">
        <v>289.8</v>
      </c>
      <c r="F943" s="27">
        <v>369.2</v>
      </c>
      <c r="G943" s="2">
        <v>32.4</v>
      </c>
      <c r="H943" s="27">
        <v>68.8</v>
      </c>
      <c r="I943" s="2">
        <v>0.8</v>
      </c>
      <c r="J943" s="2">
        <v>2.9</v>
      </c>
      <c r="K943" s="27">
        <v>112.1</v>
      </c>
      <c r="L943" s="2">
        <v>24.5</v>
      </c>
      <c r="M943" s="27">
        <v>939.5</v>
      </c>
      <c r="N943" s="53">
        <v>-9.017724950151262</v>
      </c>
      <c r="O943" s="27">
        <v>0</v>
      </c>
    </row>
    <row r="944" spans="1:15" x14ac:dyDescent="0.2">
      <c r="A944" s="7">
        <f t="shared" si="42"/>
        <v>218.90277777852316</v>
      </c>
      <c r="B944" s="8">
        <f t="shared" si="44"/>
        <v>42954.402777778523</v>
      </c>
      <c r="C944" s="9">
        <f t="shared" si="43"/>
        <v>42954.409722222968</v>
      </c>
      <c r="D944" s="27">
        <v>624.79999999999995</v>
      </c>
      <c r="E944" s="27">
        <v>306.2</v>
      </c>
      <c r="F944" s="27">
        <v>372.4</v>
      </c>
      <c r="G944" s="2">
        <v>32.4</v>
      </c>
      <c r="H944" s="27">
        <v>66.900000000000006</v>
      </c>
      <c r="I944" s="2">
        <v>1.1000000000000001</v>
      </c>
      <c r="J944" s="2">
        <v>2.6</v>
      </c>
      <c r="K944" s="27">
        <v>90.9</v>
      </c>
      <c r="L944" s="2">
        <v>15.2</v>
      </c>
      <c r="M944" s="27">
        <v>939.5</v>
      </c>
      <c r="N944" s="53">
        <v>-12.342941148972159</v>
      </c>
      <c r="O944" s="27">
        <v>0</v>
      </c>
    </row>
    <row r="945" spans="1:15" x14ac:dyDescent="0.2">
      <c r="A945" s="7">
        <f t="shared" si="42"/>
        <v>218.90972222296841</v>
      </c>
      <c r="B945" s="8">
        <f t="shared" si="44"/>
        <v>42954.409722222968</v>
      </c>
      <c r="C945" s="9">
        <f t="shared" si="43"/>
        <v>42954.416666667414</v>
      </c>
      <c r="D945" s="27">
        <v>644.9</v>
      </c>
      <c r="E945" s="27">
        <v>312.7</v>
      </c>
      <c r="F945" s="27">
        <v>382.6</v>
      </c>
      <c r="G945" s="2">
        <v>33.1</v>
      </c>
      <c r="H945" s="27">
        <v>64.599999999999994</v>
      </c>
      <c r="I945" s="2">
        <v>0.8</v>
      </c>
      <c r="J945" s="2">
        <v>2.6</v>
      </c>
      <c r="K945" s="27">
        <v>116.2</v>
      </c>
      <c r="L945" s="2">
        <v>10.5</v>
      </c>
      <c r="M945" s="27">
        <v>939.6</v>
      </c>
      <c r="N945" s="53">
        <v>-10.010805178446674</v>
      </c>
      <c r="O945" s="27">
        <v>0</v>
      </c>
    </row>
    <row r="946" spans="1:15" x14ac:dyDescent="0.2">
      <c r="A946" s="7">
        <f t="shared" si="42"/>
        <v>218.91666666741366</v>
      </c>
      <c r="B946" s="8">
        <f t="shared" si="44"/>
        <v>42954.416666667414</v>
      </c>
      <c r="C946" s="9">
        <f t="shared" si="43"/>
        <v>42954.423611111859</v>
      </c>
      <c r="D946" s="27">
        <v>665</v>
      </c>
      <c r="E946" s="27">
        <v>320.7</v>
      </c>
      <c r="F946" s="27">
        <v>389.1</v>
      </c>
      <c r="G946" s="2">
        <v>33.299999999999997</v>
      </c>
      <c r="H946" s="27">
        <v>64.2</v>
      </c>
      <c r="I946" s="2">
        <v>1</v>
      </c>
      <c r="J946" s="2">
        <v>2.4</v>
      </c>
      <c r="K946" s="27">
        <v>114.2</v>
      </c>
      <c r="L946" s="2">
        <v>9.3000000000000007</v>
      </c>
      <c r="M946" s="27">
        <v>939.7</v>
      </c>
      <c r="N946" s="53">
        <v>-10.911434269307506</v>
      </c>
      <c r="O946" s="27">
        <v>0</v>
      </c>
    </row>
    <row r="947" spans="1:15" x14ac:dyDescent="0.2">
      <c r="A947" s="7">
        <f t="shared" si="42"/>
        <v>218.92361111185892</v>
      </c>
      <c r="B947" s="8">
        <f t="shared" si="44"/>
        <v>42954.423611111859</v>
      </c>
      <c r="C947" s="9">
        <f t="shared" si="43"/>
        <v>42954.430555556304</v>
      </c>
      <c r="D947" s="27">
        <v>678.7</v>
      </c>
      <c r="E947" s="27">
        <v>324.60000000000002</v>
      </c>
      <c r="F947" s="27">
        <v>394.1</v>
      </c>
      <c r="G947" s="2">
        <v>33.6</v>
      </c>
      <c r="H947" s="27">
        <v>62.8</v>
      </c>
      <c r="I947" s="2">
        <v>0.6</v>
      </c>
      <c r="J947" s="2">
        <v>2.4</v>
      </c>
      <c r="K947" s="27">
        <v>179.9</v>
      </c>
      <c r="L947" s="2">
        <v>19</v>
      </c>
      <c r="M947" s="27">
        <v>939.7</v>
      </c>
      <c r="N947" s="53">
        <v>-10.259629071262395</v>
      </c>
      <c r="O947" s="27">
        <v>0</v>
      </c>
    </row>
    <row r="948" spans="1:15" x14ac:dyDescent="0.2">
      <c r="A948" s="7">
        <f t="shared" si="42"/>
        <v>218.93055555630417</v>
      </c>
      <c r="B948" s="8">
        <f t="shared" si="44"/>
        <v>42954.430555556304</v>
      </c>
      <c r="C948" s="9">
        <f t="shared" si="43"/>
        <v>42954.437500000749</v>
      </c>
      <c r="D948" s="27">
        <v>712.9</v>
      </c>
      <c r="E948" s="27">
        <v>352.4</v>
      </c>
      <c r="F948" s="27">
        <v>397</v>
      </c>
      <c r="G948" s="2">
        <v>33.9</v>
      </c>
      <c r="H948" s="27">
        <v>58.9</v>
      </c>
      <c r="I948" s="2">
        <v>1.1000000000000001</v>
      </c>
      <c r="J948" s="2">
        <v>3.1</v>
      </c>
      <c r="K948" s="27">
        <v>208.5</v>
      </c>
      <c r="L948" s="2">
        <v>16.7</v>
      </c>
      <c r="M948" s="27">
        <v>939.6</v>
      </c>
      <c r="N948" s="53">
        <v>-12.170367818336899</v>
      </c>
      <c r="O948" s="27">
        <v>0</v>
      </c>
    </row>
    <row r="949" spans="1:15" x14ac:dyDescent="0.2">
      <c r="A949" s="7">
        <f t="shared" si="42"/>
        <v>218.93750000074942</v>
      </c>
      <c r="B949" s="8">
        <f t="shared" si="44"/>
        <v>42954.437500000749</v>
      </c>
      <c r="C949" s="9">
        <f t="shared" si="43"/>
        <v>42954.444444445195</v>
      </c>
      <c r="D949" s="27">
        <v>717.7</v>
      </c>
      <c r="E949" s="27">
        <v>344.5</v>
      </c>
      <c r="F949" s="27">
        <v>402.8</v>
      </c>
      <c r="G949" s="2">
        <v>34</v>
      </c>
      <c r="H949" s="27">
        <v>58.8</v>
      </c>
      <c r="I949" s="2">
        <v>1.7</v>
      </c>
      <c r="J949" s="2">
        <v>3.6</v>
      </c>
      <c r="K949" s="27">
        <v>195.4</v>
      </c>
      <c r="L949" s="2">
        <v>10</v>
      </c>
      <c r="M949" s="27">
        <v>939.7</v>
      </c>
      <c r="N949" s="53">
        <v>-12.635056374463147</v>
      </c>
      <c r="O949" s="27">
        <v>0</v>
      </c>
    </row>
    <row r="950" spans="1:15" x14ac:dyDescent="0.2">
      <c r="A950" s="7">
        <f t="shared" si="42"/>
        <v>218.94444444519468</v>
      </c>
      <c r="B950" s="8">
        <f t="shared" si="44"/>
        <v>42954.444444445195</v>
      </c>
      <c r="C950" s="9">
        <f t="shared" si="43"/>
        <v>42954.45138888964</v>
      </c>
      <c r="D950" s="27">
        <v>746.7</v>
      </c>
      <c r="E950" s="27">
        <v>366.6</v>
      </c>
      <c r="F950" s="27">
        <v>404.3</v>
      </c>
      <c r="G950" s="2">
        <v>34.1</v>
      </c>
      <c r="H950" s="27">
        <v>57.6</v>
      </c>
      <c r="I950" s="2">
        <v>2</v>
      </c>
      <c r="J950" s="2">
        <v>3.4</v>
      </c>
      <c r="K950" s="27">
        <v>206.1</v>
      </c>
      <c r="L950" s="2">
        <v>20.3</v>
      </c>
      <c r="M950" s="27">
        <v>939.7</v>
      </c>
      <c r="N950" s="53">
        <v>-15.714055048399985</v>
      </c>
      <c r="O950" s="27">
        <v>0</v>
      </c>
    </row>
    <row r="951" spans="1:15" x14ac:dyDescent="0.2">
      <c r="A951" s="7">
        <f t="shared" si="42"/>
        <v>218.95138888963993</v>
      </c>
      <c r="B951" s="8">
        <f t="shared" si="44"/>
        <v>42954.45138888964</v>
      </c>
      <c r="C951" s="9">
        <f t="shared" si="43"/>
        <v>42954.458333334085</v>
      </c>
      <c r="D951" s="27">
        <v>768.2</v>
      </c>
      <c r="E951" s="27">
        <v>381.7</v>
      </c>
      <c r="F951" s="27">
        <v>406.9</v>
      </c>
      <c r="G951" s="2">
        <v>34.299999999999997</v>
      </c>
      <c r="H951" s="27">
        <v>55.4</v>
      </c>
      <c r="I951" s="2">
        <v>1.9</v>
      </c>
      <c r="J951" s="2">
        <v>3.6</v>
      </c>
      <c r="K951" s="27">
        <v>213.8</v>
      </c>
      <c r="L951" s="2">
        <v>21.5</v>
      </c>
      <c r="M951" s="27">
        <v>939.7</v>
      </c>
      <c r="N951" s="53">
        <v>-16.18495045893809</v>
      </c>
      <c r="O951" s="27">
        <v>0</v>
      </c>
    </row>
    <row r="952" spans="1:15" x14ac:dyDescent="0.2">
      <c r="A952" s="7">
        <f t="shared" si="42"/>
        <v>218.95833333408518</v>
      </c>
      <c r="B952" s="8">
        <f t="shared" si="44"/>
        <v>42954.458333334085</v>
      </c>
      <c r="C952" s="9">
        <f t="shared" si="43"/>
        <v>42954.46527777853</v>
      </c>
      <c r="D952" s="27">
        <v>780</v>
      </c>
      <c r="E952" s="27">
        <v>386</v>
      </c>
      <c r="F952" s="27">
        <v>412.1</v>
      </c>
      <c r="G952" s="2">
        <v>34.5</v>
      </c>
      <c r="H952" s="27">
        <v>55.1</v>
      </c>
      <c r="I952" s="2">
        <v>2.2000000000000002</v>
      </c>
      <c r="J952" s="2">
        <v>4.5999999999999996</v>
      </c>
      <c r="K952" s="27">
        <v>186.4</v>
      </c>
      <c r="L952" s="2">
        <v>18.2</v>
      </c>
      <c r="M952" s="27">
        <v>939.8</v>
      </c>
      <c r="N952" s="53">
        <v>-14.29445120715377</v>
      </c>
      <c r="O952" s="27">
        <v>0</v>
      </c>
    </row>
    <row r="953" spans="1:15" x14ac:dyDescent="0.2">
      <c r="A953" s="7">
        <f t="shared" si="42"/>
        <v>218.96527777853044</v>
      </c>
      <c r="B953" s="8">
        <f t="shared" si="44"/>
        <v>42954.46527777853</v>
      </c>
      <c r="C953" s="9">
        <f t="shared" si="43"/>
        <v>42954.472222222976</v>
      </c>
      <c r="D953" s="27">
        <v>791.2</v>
      </c>
      <c r="E953" s="27">
        <v>390.1</v>
      </c>
      <c r="F953" s="27">
        <v>413.7</v>
      </c>
      <c r="G953" s="2">
        <v>34.4</v>
      </c>
      <c r="H953" s="27">
        <v>53.8</v>
      </c>
      <c r="I953" s="2">
        <v>2</v>
      </c>
      <c r="J953" s="2">
        <v>4.0999999999999996</v>
      </c>
      <c r="K953" s="27">
        <v>197.7</v>
      </c>
      <c r="L953" s="2">
        <v>15.9</v>
      </c>
      <c r="M953" s="27">
        <v>939.9</v>
      </c>
      <c r="N953" s="53">
        <v>-16.406799551019503</v>
      </c>
      <c r="O953" s="27">
        <v>0</v>
      </c>
    </row>
    <row r="954" spans="1:15" x14ac:dyDescent="0.2">
      <c r="A954" s="7">
        <f t="shared" si="42"/>
        <v>218.97222222297569</v>
      </c>
      <c r="B954" s="8">
        <f t="shared" si="44"/>
        <v>42954.472222222976</v>
      </c>
      <c r="C954" s="9">
        <f t="shared" si="43"/>
        <v>42954.479166667421</v>
      </c>
      <c r="D954" s="27">
        <v>800.4</v>
      </c>
      <c r="E954" s="27">
        <v>393.3</v>
      </c>
      <c r="F954" s="27">
        <v>415.4</v>
      </c>
      <c r="G954" s="2">
        <v>34.5</v>
      </c>
      <c r="H954" s="27">
        <v>53.8</v>
      </c>
      <c r="I954" s="2">
        <v>2.4</v>
      </c>
      <c r="J954" s="2">
        <v>4.9000000000000004</v>
      </c>
      <c r="K954" s="27">
        <v>209.7</v>
      </c>
      <c r="L954" s="2">
        <v>26.3</v>
      </c>
      <c r="M954" s="27">
        <v>939.9</v>
      </c>
      <c r="N954" s="53">
        <v>-17.698104553699693</v>
      </c>
      <c r="O954" s="27">
        <v>0</v>
      </c>
    </row>
    <row r="955" spans="1:15" x14ac:dyDescent="0.2">
      <c r="A955" s="7">
        <f t="shared" si="42"/>
        <v>218.97916666742094</v>
      </c>
      <c r="B955" s="8">
        <f t="shared" si="44"/>
        <v>42954.479166667421</v>
      </c>
      <c r="C955" s="9">
        <f t="shared" si="43"/>
        <v>42954.486111111866</v>
      </c>
      <c r="D955" s="27">
        <v>813.3</v>
      </c>
      <c r="E955" s="27">
        <v>404.2</v>
      </c>
      <c r="F955" s="27">
        <v>414.9</v>
      </c>
      <c r="G955" s="2">
        <v>34.6</v>
      </c>
      <c r="H955" s="27">
        <v>54</v>
      </c>
      <c r="I955" s="2">
        <v>2.4</v>
      </c>
      <c r="J955" s="2">
        <v>4.0999999999999996</v>
      </c>
      <c r="K955" s="27">
        <v>202.2</v>
      </c>
      <c r="L955" s="2">
        <v>14</v>
      </c>
      <c r="M955" s="27">
        <v>939.8</v>
      </c>
      <c r="N955" s="53">
        <v>-18.120825001545825</v>
      </c>
      <c r="O955" s="27">
        <v>0</v>
      </c>
    </row>
    <row r="956" spans="1:15" x14ac:dyDescent="0.2">
      <c r="A956" s="7">
        <f t="shared" si="42"/>
        <v>218.98611111186619</v>
      </c>
      <c r="B956" s="8">
        <f t="shared" si="44"/>
        <v>42954.486111111866</v>
      </c>
      <c r="C956" s="9">
        <f t="shared" si="43"/>
        <v>42954.493055556311</v>
      </c>
      <c r="D956" s="27">
        <v>814.5</v>
      </c>
      <c r="E956" s="27">
        <v>399.4</v>
      </c>
      <c r="F956" s="27">
        <v>420</v>
      </c>
      <c r="G956" s="2">
        <v>34.799999999999997</v>
      </c>
      <c r="H956" s="27">
        <v>54.6</v>
      </c>
      <c r="I956" s="2">
        <v>2.6</v>
      </c>
      <c r="J956" s="2">
        <v>4.5999999999999996</v>
      </c>
      <c r="K956" s="27">
        <v>188.7</v>
      </c>
      <c r="L956" s="2">
        <v>12.8</v>
      </c>
      <c r="M956" s="27">
        <v>939.9</v>
      </c>
      <c r="N956" s="53">
        <v>-16.53080779263189</v>
      </c>
      <c r="O956" s="27">
        <v>0</v>
      </c>
    </row>
    <row r="957" spans="1:15" x14ac:dyDescent="0.2">
      <c r="A957" s="7">
        <f t="shared" si="42"/>
        <v>218.99305555631145</v>
      </c>
      <c r="B957" s="8">
        <f t="shared" si="44"/>
        <v>42954.493055556311</v>
      </c>
      <c r="C957" s="9">
        <f t="shared" si="43"/>
        <v>42954.500000000757</v>
      </c>
      <c r="D957" s="27">
        <v>805.9</v>
      </c>
      <c r="E957" s="27">
        <v>391</v>
      </c>
      <c r="F957" s="27">
        <v>418.2</v>
      </c>
      <c r="G957" s="2">
        <v>34.6</v>
      </c>
      <c r="H957" s="27">
        <v>56.9</v>
      </c>
      <c r="I957" s="2">
        <v>2.5</v>
      </c>
      <c r="J957" s="2">
        <v>4.5999999999999996</v>
      </c>
      <c r="K957" s="27">
        <v>190.9</v>
      </c>
      <c r="L957" s="2">
        <v>23.6</v>
      </c>
      <c r="M957" s="27">
        <v>939.8</v>
      </c>
      <c r="N957" s="53">
        <v>-16.212200678265845</v>
      </c>
      <c r="O957" s="27">
        <v>0</v>
      </c>
    </row>
    <row r="958" spans="1:15" x14ac:dyDescent="0.2">
      <c r="A958" s="7">
        <f t="shared" si="42"/>
        <v>219.0000000007567</v>
      </c>
      <c r="B958" s="8">
        <f t="shared" si="44"/>
        <v>42954.500000000757</v>
      </c>
      <c r="C958" s="9">
        <f t="shared" si="43"/>
        <v>42954.506944445202</v>
      </c>
      <c r="D958" s="27">
        <v>818.1</v>
      </c>
      <c r="E958" s="27">
        <v>400.3</v>
      </c>
      <c r="F958" s="27">
        <v>418.7</v>
      </c>
      <c r="G958" s="2">
        <v>34.5</v>
      </c>
      <c r="H958" s="27">
        <v>56.8</v>
      </c>
      <c r="I958" s="2">
        <v>2.4</v>
      </c>
      <c r="J958" s="2">
        <v>3.9</v>
      </c>
      <c r="K958" s="27">
        <v>200.9</v>
      </c>
      <c r="L958" s="2">
        <v>24.2</v>
      </c>
      <c r="M958" s="27">
        <v>939.7</v>
      </c>
      <c r="N958" s="53">
        <v>-18.280690672137041</v>
      </c>
      <c r="O958" s="27">
        <v>0</v>
      </c>
    </row>
    <row r="959" spans="1:15" x14ac:dyDescent="0.2">
      <c r="A959" s="7">
        <f t="shared" si="42"/>
        <v>219.00694444520195</v>
      </c>
      <c r="B959" s="8">
        <f t="shared" si="44"/>
        <v>42954.506944445202</v>
      </c>
      <c r="C959" s="9">
        <f t="shared" si="43"/>
        <v>42954.513888889647</v>
      </c>
      <c r="D959" s="27">
        <v>824.9</v>
      </c>
      <c r="E959" s="27">
        <v>410.5</v>
      </c>
      <c r="F959" s="27">
        <v>415.3</v>
      </c>
      <c r="G959" s="2">
        <v>34.6</v>
      </c>
      <c r="H959" s="27">
        <v>55.7</v>
      </c>
      <c r="I959" s="2">
        <v>2.6</v>
      </c>
      <c r="J959" s="2">
        <v>4.4000000000000004</v>
      </c>
      <c r="K959" s="27">
        <v>197.2</v>
      </c>
      <c r="L959" s="2">
        <v>23.4</v>
      </c>
      <c r="M959" s="27">
        <v>939.7</v>
      </c>
      <c r="N959" s="53">
        <v>-18.512314751638201</v>
      </c>
      <c r="O959" s="27">
        <v>0</v>
      </c>
    </row>
    <row r="960" spans="1:15" x14ac:dyDescent="0.2">
      <c r="A960" s="7">
        <f t="shared" si="42"/>
        <v>219.01388888964721</v>
      </c>
      <c r="B960" s="8">
        <f t="shared" si="44"/>
        <v>42954.513888889647</v>
      </c>
      <c r="C960" s="9">
        <f t="shared" si="43"/>
        <v>42954.520833334092</v>
      </c>
      <c r="D960" s="27">
        <v>824.5</v>
      </c>
      <c r="E960" s="27">
        <v>414.6</v>
      </c>
      <c r="F960" s="27">
        <v>411.7</v>
      </c>
      <c r="G960" s="2">
        <v>34.6</v>
      </c>
      <c r="H960" s="27">
        <v>55.2</v>
      </c>
      <c r="I960" s="2">
        <v>2.6</v>
      </c>
      <c r="J960" s="2">
        <v>4.5999999999999996</v>
      </c>
      <c r="K960" s="27">
        <v>171.1</v>
      </c>
      <c r="L960" s="2">
        <v>23.3</v>
      </c>
      <c r="M960" s="27">
        <v>939.7</v>
      </c>
      <c r="N960" s="53">
        <v>-18.192754590693141</v>
      </c>
      <c r="O960" s="27">
        <v>0</v>
      </c>
    </row>
    <row r="961" spans="1:15" x14ac:dyDescent="0.2">
      <c r="A961" s="7">
        <f t="shared" si="42"/>
        <v>219.02083333409246</v>
      </c>
      <c r="B961" s="8">
        <f t="shared" si="44"/>
        <v>42954.520833334092</v>
      </c>
      <c r="C961" s="9">
        <f t="shared" si="43"/>
        <v>42954.527777778538</v>
      </c>
      <c r="D961" s="27">
        <v>826.1</v>
      </c>
      <c r="E961" s="27">
        <v>422.5</v>
      </c>
      <c r="F961" s="27">
        <v>407.9</v>
      </c>
      <c r="G961" s="2">
        <v>34.6</v>
      </c>
      <c r="H961" s="27">
        <v>53.8</v>
      </c>
      <c r="I961" s="2">
        <v>2</v>
      </c>
      <c r="J961" s="2">
        <v>4.4000000000000004</v>
      </c>
      <c r="K961" s="27">
        <v>176.5</v>
      </c>
      <c r="L961" s="2">
        <v>27.4</v>
      </c>
      <c r="M961" s="27">
        <v>939.6</v>
      </c>
      <c r="N961" s="53">
        <v>-17.090073908151226</v>
      </c>
      <c r="O961" s="27">
        <v>0</v>
      </c>
    </row>
    <row r="962" spans="1:15" x14ac:dyDescent="0.2">
      <c r="A962" s="7">
        <f t="shared" si="42"/>
        <v>219.02777777853771</v>
      </c>
      <c r="B962" s="8">
        <f t="shared" si="44"/>
        <v>42954.527777778538</v>
      </c>
      <c r="C962" s="9">
        <f t="shared" si="43"/>
        <v>42954.534722222983</v>
      </c>
      <c r="D962" s="27">
        <v>822.8</v>
      </c>
      <c r="E962" s="27">
        <v>421</v>
      </c>
      <c r="F962" s="27">
        <v>405.3</v>
      </c>
      <c r="G962" s="2">
        <v>34.9</v>
      </c>
      <c r="H962" s="27">
        <v>52.4</v>
      </c>
      <c r="I962" s="2">
        <v>2.7</v>
      </c>
      <c r="J962" s="2">
        <v>4.4000000000000004</v>
      </c>
      <c r="K962" s="27">
        <v>197.1</v>
      </c>
      <c r="L962" s="2">
        <v>16.8</v>
      </c>
      <c r="M962" s="27">
        <v>939.6</v>
      </c>
      <c r="N962" s="53">
        <v>-19.697148582171053</v>
      </c>
      <c r="O962" s="27">
        <v>0</v>
      </c>
    </row>
    <row r="963" spans="1:15" x14ac:dyDescent="0.2">
      <c r="A963" s="7">
        <f t="shared" si="42"/>
        <v>219.03472222298296</v>
      </c>
      <c r="B963" s="8">
        <f t="shared" si="44"/>
        <v>42954.534722222983</v>
      </c>
      <c r="C963" s="9">
        <f t="shared" si="43"/>
        <v>42954.541666667428</v>
      </c>
      <c r="D963" s="27">
        <v>810.5</v>
      </c>
      <c r="E963" s="27">
        <v>415.3</v>
      </c>
      <c r="F963" s="27">
        <v>401.1</v>
      </c>
      <c r="G963" s="2">
        <v>34.9</v>
      </c>
      <c r="H963" s="27">
        <v>54.3</v>
      </c>
      <c r="I963" s="2">
        <v>2.5</v>
      </c>
      <c r="J963" s="2">
        <v>4.5999999999999996</v>
      </c>
      <c r="K963" s="27">
        <v>198.8</v>
      </c>
      <c r="L963" s="2">
        <v>17.3</v>
      </c>
      <c r="M963" s="27">
        <v>939.5</v>
      </c>
      <c r="N963" s="53">
        <v>-19.363491354732616</v>
      </c>
      <c r="O963" s="27">
        <v>0</v>
      </c>
    </row>
    <row r="964" spans="1:15" x14ac:dyDescent="0.2">
      <c r="A964" s="7">
        <f t="shared" si="42"/>
        <v>219.04166666742822</v>
      </c>
      <c r="B964" s="8">
        <f t="shared" si="44"/>
        <v>42954.541666667428</v>
      </c>
      <c r="C964" s="9">
        <f t="shared" si="43"/>
        <v>42954.548611111873</v>
      </c>
      <c r="D964" s="27">
        <v>780.7</v>
      </c>
      <c r="E964" s="27">
        <v>388.9</v>
      </c>
      <c r="F964" s="27">
        <v>399.9</v>
      </c>
      <c r="G964" s="2">
        <v>35</v>
      </c>
      <c r="H964" s="27">
        <v>53.9</v>
      </c>
      <c r="I964" s="2">
        <v>2.6</v>
      </c>
      <c r="J964" s="2">
        <v>4.0999999999999996</v>
      </c>
      <c r="K964" s="27">
        <v>194.1</v>
      </c>
      <c r="L964" s="2">
        <v>19.3</v>
      </c>
      <c r="M964" s="27">
        <v>939.6</v>
      </c>
      <c r="N964" s="53">
        <v>-18.41736054708656</v>
      </c>
      <c r="O964" s="27">
        <v>0</v>
      </c>
    </row>
    <row r="965" spans="1:15" x14ac:dyDescent="0.2">
      <c r="A965" s="7">
        <f t="shared" si="42"/>
        <v>219.04861111187347</v>
      </c>
      <c r="B965" s="8">
        <f t="shared" si="44"/>
        <v>42954.548611111873</v>
      </c>
      <c r="C965" s="9">
        <f t="shared" si="43"/>
        <v>42954.555555556319</v>
      </c>
      <c r="D965" s="27">
        <v>784.8</v>
      </c>
      <c r="E965" s="27">
        <v>395.5</v>
      </c>
      <c r="F965" s="27">
        <v>401.1</v>
      </c>
      <c r="G965" s="2">
        <v>35</v>
      </c>
      <c r="H965" s="27">
        <v>53.1</v>
      </c>
      <c r="I965" s="2">
        <v>2.9</v>
      </c>
      <c r="J965" s="2">
        <v>4.9000000000000004</v>
      </c>
      <c r="K965" s="27">
        <v>199.1</v>
      </c>
      <c r="L965" s="2">
        <v>18.100000000000001</v>
      </c>
      <c r="M965" s="27">
        <v>939.5</v>
      </c>
      <c r="N965" s="53">
        <v>-18.668579704013041</v>
      </c>
      <c r="O965" s="27">
        <v>0</v>
      </c>
    </row>
    <row r="966" spans="1:15" x14ac:dyDescent="0.2">
      <c r="A966" s="7">
        <f t="shared" si="42"/>
        <v>219.05555555631872</v>
      </c>
      <c r="B966" s="8">
        <f t="shared" si="44"/>
        <v>42954.555555556319</v>
      </c>
      <c r="C966" s="9">
        <f t="shared" si="43"/>
        <v>42954.562500000764</v>
      </c>
      <c r="D966" s="27">
        <v>783.9</v>
      </c>
      <c r="E966" s="27">
        <v>400.2</v>
      </c>
      <c r="F966" s="27">
        <v>400.6</v>
      </c>
      <c r="G966" s="2">
        <v>35.4</v>
      </c>
      <c r="H966" s="27">
        <v>52.8</v>
      </c>
      <c r="I966" s="2">
        <v>1.9</v>
      </c>
      <c r="J966" s="2">
        <v>3.9</v>
      </c>
      <c r="K966" s="27">
        <v>222.4</v>
      </c>
      <c r="L966" s="2">
        <v>13.1</v>
      </c>
      <c r="M966" s="27">
        <v>939.4</v>
      </c>
      <c r="N966" s="53">
        <v>-18.019447819469065</v>
      </c>
      <c r="O966" s="27">
        <v>0</v>
      </c>
    </row>
    <row r="967" spans="1:15" x14ac:dyDescent="0.2">
      <c r="A967" s="7">
        <f t="shared" si="42"/>
        <v>219.06250000076398</v>
      </c>
      <c r="B967" s="8">
        <f t="shared" si="44"/>
        <v>42954.562500000764</v>
      </c>
      <c r="C967" s="9">
        <f t="shared" si="43"/>
        <v>42954.569444445209</v>
      </c>
      <c r="D967" s="27">
        <v>777.9</v>
      </c>
      <c r="E967" s="27">
        <v>405.2</v>
      </c>
      <c r="F967" s="27">
        <v>394.4</v>
      </c>
      <c r="G967" s="2">
        <v>35.6</v>
      </c>
      <c r="H967" s="27">
        <v>52.7</v>
      </c>
      <c r="I967" s="2">
        <v>2.2000000000000002</v>
      </c>
      <c r="J967" s="2">
        <v>4.9000000000000004</v>
      </c>
      <c r="K967" s="27">
        <v>202.2</v>
      </c>
      <c r="L967" s="2">
        <v>23</v>
      </c>
      <c r="M967" s="27">
        <v>939.3</v>
      </c>
      <c r="N967" s="53">
        <v>-18.497501774329521</v>
      </c>
      <c r="O967" s="27">
        <v>0</v>
      </c>
    </row>
    <row r="968" spans="1:15" x14ac:dyDescent="0.2">
      <c r="A968" s="7">
        <f t="shared" si="42"/>
        <v>219.06944444520923</v>
      </c>
      <c r="B968" s="8">
        <f t="shared" si="44"/>
        <v>42954.569444445209</v>
      </c>
      <c r="C968" s="9">
        <f t="shared" si="43"/>
        <v>42954.576388889654</v>
      </c>
      <c r="D968" s="27">
        <v>755.2</v>
      </c>
      <c r="E968" s="27">
        <v>396.2</v>
      </c>
      <c r="F968" s="27">
        <v>385.2</v>
      </c>
      <c r="G968" s="2">
        <v>35.5</v>
      </c>
      <c r="H968" s="27">
        <v>51.8</v>
      </c>
      <c r="I968" s="2">
        <v>2.2999999999999998</v>
      </c>
      <c r="J968" s="2">
        <v>3.9</v>
      </c>
      <c r="K968" s="27">
        <v>204.7</v>
      </c>
      <c r="L968" s="2">
        <v>17.3</v>
      </c>
      <c r="M968" s="27">
        <v>939.2</v>
      </c>
      <c r="N968" s="53">
        <v>-18.447960970842189</v>
      </c>
      <c r="O968" s="27">
        <v>0</v>
      </c>
    </row>
    <row r="969" spans="1:15" x14ac:dyDescent="0.2">
      <c r="A969" s="7">
        <f t="shared" si="42"/>
        <v>219.07638888965448</v>
      </c>
      <c r="B969" s="8">
        <f t="shared" si="44"/>
        <v>42954.576388889654</v>
      </c>
      <c r="C969" s="9">
        <f t="shared" si="43"/>
        <v>42954.5833333341</v>
      </c>
      <c r="D969" s="27">
        <v>751</v>
      </c>
      <c r="E969" s="27">
        <v>404.9</v>
      </c>
      <c r="F969" s="27">
        <v>378.6</v>
      </c>
      <c r="G969" s="2">
        <v>35.799999999999997</v>
      </c>
      <c r="H969" s="27">
        <v>50.5</v>
      </c>
      <c r="I969" s="2">
        <v>2.6</v>
      </c>
      <c r="J969" s="2">
        <v>4.4000000000000004</v>
      </c>
      <c r="K969" s="27">
        <v>217</v>
      </c>
      <c r="L969" s="2">
        <v>28.5</v>
      </c>
      <c r="M969" s="27">
        <v>939</v>
      </c>
      <c r="N969" s="53">
        <v>-19.188940130882429</v>
      </c>
      <c r="O969" s="27">
        <v>0</v>
      </c>
    </row>
    <row r="970" spans="1:15" x14ac:dyDescent="0.2">
      <c r="A970" s="7">
        <f t="shared" si="42"/>
        <v>219.08333333409973</v>
      </c>
      <c r="B970" s="8">
        <f t="shared" si="44"/>
        <v>42954.5833333341</v>
      </c>
      <c r="C970" s="9">
        <f t="shared" si="43"/>
        <v>42954.590277778545</v>
      </c>
      <c r="D970" s="27">
        <v>737.1</v>
      </c>
      <c r="E970" s="27">
        <v>404.9</v>
      </c>
      <c r="F970" s="27">
        <v>370.4</v>
      </c>
      <c r="G970" s="2">
        <v>35.700000000000003</v>
      </c>
      <c r="H970" s="27">
        <v>52.5</v>
      </c>
      <c r="I970" s="2">
        <v>2</v>
      </c>
      <c r="J970" s="2">
        <v>4.0999999999999996</v>
      </c>
      <c r="K970" s="27">
        <v>213.2</v>
      </c>
      <c r="L970" s="2">
        <v>30.1</v>
      </c>
      <c r="M970" s="27">
        <v>938.8</v>
      </c>
      <c r="N970" s="53">
        <v>-20.240931672524994</v>
      </c>
      <c r="O970" s="27">
        <v>0</v>
      </c>
    </row>
    <row r="971" spans="1:15" x14ac:dyDescent="0.2">
      <c r="A971" s="7">
        <f t="shared" si="42"/>
        <v>219.09027777854499</v>
      </c>
      <c r="B971" s="8">
        <f t="shared" si="44"/>
        <v>42954.590277778545</v>
      </c>
      <c r="C971" s="9">
        <f t="shared" si="43"/>
        <v>42954.59722222299</v>
      </c>
      <c r="D971" s="27">
        <v>712.1</v>
      </c>
      <c r="E971" s="27">
        <v>386.8</v>
      </c>
      <c r="F971" s="27">
        <v>369.2</v>
      </c>
      <c r="G971" s="2">
        <v>35.6</v>
      </c>
      <c r="H971" s="27">
        <v>53.2</v>
      </c>
      <c r="I971" s="2">
        <v>1.6</v>
      </c>
      <c r="J971" s="2">
        <v>3.1</v>
      </c>
      <c r="K971" s="27">
        <v>193.3</v>
      </c>
      <c r="L971" s="2">
        <v>31.3</v>
      </c>
      <c r="M971" s="27">
        <v>938.7</v>
      </c>
      <c r="N971" s="53">
        <v>-18.704998419360777</v>
      </c>
      <c r="O971" s="27">
        <v>0</v>
      </c>
    </row>
    <row r="972" spans="1:15" x14ac:dyDescent="0.2">
      <c r="A972" s="7">
        <f t="shared" si="42"/>
        <v>219.09722222299024</v>
      </c>
      <c r="B972" s="8">
        <f t="shared" si="44"/>
        <v>42954.59722222299</v>
      </c>
      <c r="C972" s="9">
        <f t="shared" si="43"/>
        <v>42954.604166667435</v>
      </c>
      <c r="D972" s="27">
        <v>691.1</v>
      </c>
      <c r="E972" s="27">
        <v>377.7</v>
      </c>
      <c r="F972" s="27">
        <v>365.5</v>
      </c>
      <c r="G972" s="2">
        <v>36.200000000000003</v>
      </c>
      <c r="H972" s="27">
        <v>52.7</v>
      </c>
      <c r="I972" s="2">
        <v>1.7</v>
      </c>
      <c r="J972" s="2">
        <v>3.6</v>
      </c>
      <c r="K972" s="27">
        <v>202.3</v>
      </c>
      <c r="L972" s="2">
        <v>29.5</v>
      </c>
      <c r="M972" s="27">
        <v>938.6</v>
      </c>
      <c r="N972" s="53">
        <v>-15.83425683932569</v>
      </c>
      <c r="O972" s="27">
        <v>0</v>
      </c>
    </row>
    <row r="973" spans="1:15" x14ac:dyDescent="0.2">
      <c r="A973" s="7">
        <f t="shared" si="42"/>
        <v>219.10416666743549</v>
      </c>
      <c r="B973" s="8">
        <f t="shared" si="44"/>
        <v>42954.604166667435</v>
      </c>
      <c r="C973" s="9">
        <f t="shared" si="43"/>
        <v>42954.611111111881</v>
      </c>
      <c r="D973" s="27">
        <v>675.7</v>
      </c>
      <c r="E973" s="27">
        <v>377.1</v>
      </c>
      <c r="F973" s="27">
        <v>358.9</v>
      </c>
      <c r="G973" s="2">
        <v>35.700000000000003</v>
      </c>
      <c r="H973" s="27">
        <v>53.5</v>
      </c>
      <c r="I973" s="2">
        <v>2.2999999999999998</v>
      </c>
      <c r="J973" s="2">
        <v>3.9</v>
      </c>
      <c r="K973" s="27">
        <v>179.9</v>
      </c>
      <c r="L973" s="2">
        <v>19.2</v>
      </c>
      <c r="M973" s="27">
        <v>938.3</v>
      </c>
      <c r="N973" s="53">
        <v>-15.048188986810487</v>
      </c>
      <c r="O973" s="27">
        <v>0</v>
      </c>
    </row>
    <row r="974" spans="1:15" x14ac:dyDescent="0.2">
      <c r="A974" s="7">
        <f t="shared" si="42"/>
        <v>219.11111111188075</v>
      </c>
      <c r="B974" s="8">
        <f t="shared" si="44"/>
        <v>42954.611111111881</v>
      </c>
      <c r="C974" s="9">
        <f t="shared" si="43"/>
        <v>42954.618055556326</v>
      </c>
      <c r="D974" s="27">
        <v>651</v>
      </c>
      <c r="E974" s="27">
        <v>364.4</v>
      </c>
      <c r="F974" s="27">
        <v>352.3</v>
      </c>
      <c r="G974" s="2">
        <v>35.700000000000003</v>
      </c>
      <c r="H974" s="27">
        <v>53.1</v>
      </c>
      <c r="I974" s="2">
        <v>2.7</v>
      </c>
      <c r="J974" s="2">
        <v>4.5999999999999996</v>
      </c>
      <c r="K974" s="27">
        <v>195.7</v>
      </c>
      <c r="L974" s="2">
        <v>17</v>
      </c>
      <c r="M974" s="27">
        <v>938.2</v>
      </c>
      <c r="N974" s="53">
        <v>-15.094002179662141</v>
      </c>
      <c r="O974" s="27">
        <v>0</v>
      </c>
    </row>
    <row r="975" spans="1:15" x14ac:dyDescent="0.2">
      <c r="A975" s="7">
        <f t="shared" si="42"/>
        <v>219.118055556326</v>
      </c>
      <c r="B975" s="8">
        <f t="shared" si="44"/>
        <v>42954.618055556326</v>
      </c>
      <c r="C975" s="9">
        <f t="shared" si="43"/>
        <v>42954.625000000771</v>
      </c>
      <c r="D975" s="27">
        <v>627.9</v>
      </c>
      <c r="E975" s="27">
        <v>352</v>
      </c>
      <c r="F975" s="27">
        <v>347.4</v>
      </c>
      <c r="G975" s="2">
        <v>35.700000000000003</v>
      </c>
      <c r="H975" s="27">
        <v>51.5</v>
      </c>
      <c r="I975" s="2">
        <v>2.4</v>
      </c>
      <c r="J975" s="2">
        <v>4.0999999999999996</v>
      </c>
      <c r="K975" s="27">
        <v>199.3</v>
      </c>
      <c r="L975" s="2">
        <v>22.6</v>
      </c>
      <c r="M975" s="27">
        <v>938.1</v>
      </c>
      <c r="N975" s="53">
        <v>-14.598522356212982</v>
      </c>
      <c r="O975" s="27">
        <v>0</v>
      </c>
    </row>
    <row r="976" spans="1:15" x14ac:dyDescent="0.2">
      <c r="A976" s="7">
        <f t="shared" si="42"/>
        <v>219.12500000077125</v>
      </c>
      <c r="B976" s="8">
        <f t="shared" si="44"/>
        <v>42954.625000000771</v>
      </c>
      <c r="C976" s="9">
        <f t="shared" si="43"/>
        <v>42954.631944445217</v>
      </c>
      <c r="D976" s="27">
        <v>596.29999999999995</v>
      </c>
      <c r="E976" s="27">
        <v>331.3</v>
      </c>
      <c r="F976" s="27">
        <v>340.4</v>
      </c>
      <c r="G976" s="2">
        <v>35.6</v>
      </c>
      <c r="H976" s="27">
        <v>54.9</v>
      </c>
      <c r="I976" s="2">
        <v>2.4</v>
      </c>
      <c r="J976" s="2">
        <v>4.0999999999999996</v>
      </c>
      <c r="K976" s="27">
        <v>180.1</v>
      </c>
      <c r="L976" s="2">
        <v>17.3</v>
      </c>
      <c r="M976" s="27">
        <v>938.1</v>
      </c>
      <c r="N976" s="53">
        <v>-13.567429882643466</v>
      </c>
      <c r="O976" s="27">
        <v>0</v>
      </c>
    </row>
    <row r="977" spans="1:15" x14ac:dyDescent="0.2">
      <c r="A977" s="7">
        <f t="shared" si="42"/>
        <v>219.1319444452165</v>
      </c>
      <c r="B977" s="8">
        <f t="shared" si="44"/>
        <v>42954.631944445217</v>
      </c>
      <c r="C977" s="9">
        <f t="shared" si="43"/>
        <v>42954.638888889662</v>
      </c>
      <c r="D977" s="27">
        <v>565.9</v>
      </c>
      <c r="E977" s="27">
        <v>309.3</v>
      </c>
      <c r="F977" s="27">
        <v>334.8</v>
      </c>
      <c r="G977" s="2">
        <v>35.200000000000003</v>
      </c>
      <c r="H977" s="27">
        <v>55.7</v>
      </c>
      <c r="I977" s="2">
        <v>2.4</v>
      </c>
      <c r="J977" s="2">
        <v>4.5999999999999996</v>
      </c>
      <c r="K977" s="27">
        <v>174.5</v>
      </c>
      <c r="L977" s="2">
        <v>16.2</v>
      </c>
      <c r="M977" s="27">
        <v>938.1</v>
      </c>
      <c r="N977" s="53">
        <v>-12.659964231174627</v>
      </c>
      <c r="O977" s="27">
        <v>0</v>
      </c>
    </row>
    <row r="978" spans="1:15" x14ac:dyDescent="0.2">
      <c r="A978" s="7">
        <f t="shared" si="42"/>
        <v>219.13888888966176</v>
      </c>
      <c r="B978" s="8">
        <f t="shared" si="44"/>
        <v>42954.638888889662</v>
      </c>
      <c r="C978" s="9">
        <f t="shared" si="43"/>
        <v>42954.645833334107</v>
      </c>
      <c r="D978" s="27">
        <v>548.5</v>
      </c>
      <c r="E978" s="27">
        <v>310.60000000000002</v>
      </c>
      <c r="F978" s="27">
        <v>324.10000000000002</v>
      </c>
      <c r="G978" s="2">
        <v>35</v>
      </c>
      <c r="H978" s="27">
        <v>56</v>
      </c>
      <c r="I978" s="2">
        <v>3</v>
      </c>
      <c r="J978" s="2">
        <v>4.5999999999999996</v>
      </c>
      <c r="K978" s="27">
        <v>184.2</v>
      </c>
      <c r="L978" s="2">
        <v>11.7</v>
      </c>
      <c r="M978" s="27">
        <v>938</v>
      </c>
      <c r="N978" s="53">
        <v>-13.448591861840043</v>
      </c>
      <c r="O978" s="27">
        <v>0</v>
      </c>
    </row>
    <row r="979" spans="1:15" x14ac:dyDescent="0.2">
      <c r="A979" s="7">
        <f t="shared" si="42"/>
        <v>219.14583333410701</v>
      </c>
      <c r="B979" s="8">
        <f t="shared" si="44"/>
        <v>42954.645833334107</v>
      </c>
      <c r="C979" s="9">
        <f t="shared" si="43"/>
        <v>42954.652777778552</v>
      </c>
      <c r="D979" s="27">
        <v>518.79999999999995</v>
      </c>
      <c r="E979" s="27">
        <v>295.89999999999998</v>
      </c>
      <c r="F979" s="27">
        <v>313.5</v>
      </c>
      <c r="G979" s="2">
        <v>35.4</v>
      </c>
      <c r="H979" s="27">
        <v>53.2</v>
      </c>
      <c r="I979" s="2">
        <v>2.5</v>
      </c>
      <c r="J979" s="2">
        <v>4.0999999999999996</v>
      </c>
      <c r="K979" s="27">
        <v>184</v>
      </c>
      <c r="L979" s="2">
        <v>25.5</v>
      </c>
      <c r="M979" s="27">
        <v>937.9</v>
      </c>
      <c r="N979" s="53">
        <v>-12.28182244419105</v>
      </c>
      <c r="O979" s="27">
        <v>0</v>
      </c>
    </row>
    <row r="980" spans="1:15" x14ac:dyDescent="0.2">
      <c r="A980" s="7">
        <f t="shared" si="42"/>
        <v>219.15277777855226</v>
      </c>
      <c r="B980" s="8">
        <f t="shared" si="44"/>
        <v>42954.652777778552</v>
      </c>
      <c r="C980" s="9">
        <f t="shared" si="43"/>
        <v>42954.659722222998</v>
      </c>
      <c r="D980" s="27">
        <v>491.6</v>
      </c>
      <c r="E980" s="27">
        <v>280.39999999999998</v>
      </c>
      <c r="F980" s="27">
        <v>304.5</v>
      </c>
      <c r="G980" s="2">
        <v>35.1</v>
      </c>
      <c r="H980" s="27">
        <v>53.5</v>
      </c>
      <c r="I980" s="2">
        <v>2.7</v>
      </c>
      <c r="J980" s="2">
        <v>4.0999999999999996</v>
      </c>
      <c r="K980" s="27">
        <v>184.4</v>
      </c>
      <c r="L980" s="2">
        <v>15.6</v>
      </c>
      <c r="M980" s="27">
        <v>937.9</v>
      </c>
      <c r="N980" s="53">
        <v>-12.460097910080492</v>
      </c>
      <c r="O980" s="27">
        <v>0</v>
      </c>
    </row>
    <row r="981" spans="1:15" x14ac:dyDescent="0.2">
      <c r="A981" s="7">
        <f t="shared" si="42"/>
        <v>219.15972222299752</v>
      </c>
      <c r="B981" s="8">
        <f t="shared" si="44"/>
        <v>42954.659722222998</v>
      </c>
      <c r="C981" s="9">
        <f t="shared" si="43"/>
        <v>42954.666666667443</v>
      </c>
      <c r="D981" s="27">
        <v>462.9</v>
      </c>
      <c r="E981" s="27">
        <v>267.39999999999998</v>
      </c>
      <c r="F981" s="27">
        <v>292.10000000000002</v>
      </c>
      <c r="G981" s="2">
        <v>35.299999999999997</v>
      </c>
      <c r="H981" s="27">
        <v>52.3</v>
      </c>
      <c r="I981" s="2">
        <v>2.2999999999999998</v>
      </c>
      <c r="J981" s="2">
        <v>3.6</v>
      </c>
      <c r="K981" s="27">
        <v>179.5</v>
      </c>
      <c r="L981" s="2">
        <v>11.1</v>
      </c>
      <c r="M981" s="27">
        <v>937.8</v>
      </c>
      <c r="N981" s="53">
        <v>-12.297677834520982</v>
      </c>
      <c r="O981" s="27">
        <v>0</v>
      </c>
    </row>
    <row r="982" spans="1:15" x14ac:dyDescent="0.2">
      <c r="A982" s="7">
        <f t="shared" si="42"/>
        <v>219.16666666744277</v>
      </c>
      <c r="B982" s="8">
        <f t="shared" si="44"/>
        <v>42954.666666667443</v>
      </c>
      <c r="C982" s="9">
        <f t="shared" si="43"/>
        <v>42954.673611111888</v>
      </c>
      <c r="D982" s="27">
        <v>431.8</v>
      </c>
      <c r="E982" s="27">
        <v>246.1</v>
      </c>
      <c r="F982" s="27">
        <v>282.39999999999998</v>
      </c>
      <c r="G982" s="2">
        <v>35.5</v>
      </c>
      <c r="H982" s="27">
        <v>50.5</v>
      </c>
      <c r="I982" s="2">
        <v>2.1</v>
      </c>
      <c r="J982" s="2">
        <v>3.4</v>
      </c>
      <c r="K982" s="27">
        <v>188.1</v>
      </c>
      <c r="L982" s="2">
        <v>16.3</v>
      </c>
      <c r="M982" s="27">
        <v>937.8</v>
      </c>
      <c r="N982" s="53">
        <v>-10.785176195919774</v>
      </c>
      <c r="O982" s="27">
        <v>0</v>
      </c>
    </row>
    <row r="983" spans="1:15" x14ac:dyDescent="0.2">
      <c r="A983" s="7">
        <f t="shared" ref="A983:A1046" si="45">IF(B983="","",B983-DATEVALUE(YEAR($B$6)&amp;"/1/1")+0.5)</f>
        <v>219.17361111188802</v>
      </c>
      <c r="B983" s="8">
        <f t="shared" si="44"/>
        <v>42954.673611111888</v>
      </c>
      <c r="C983" s="9">
        <f t="shared" ref="C983:C1046" si="46">IF(B983="","",B983+TIMEVALUE("0:10"))</f>
        <v>42954.680555556333</v>
      </c>
      <c r="D983" s="27">
        <v>396.6</v>
      </c>
      <c r="E983" s="27">
        <v>225.9</v>
      </c>
      <c r="F983" s="27">
        <v>267.7</v>
      </c>
      <c r="G983" s="2">
        <v>35.9</v>
      </c>
      <c r="H983" s="27">
        <v>50</v>
      </c>
      <c r="I983" s="2">
        <v>1.8</v>
      </c>
      <c r="J983" s="2">
        <v>3.9</v>
      </c>
      <c r="K983" s="27">
        <v>200.7</v>
      </c>
      <c r="L983" s="2">
        <v>13.9</v>
      </c>
      <c r="M983" s="27">
        <v>937.8</v>
      </c>
      <c r="N983" s="53">
        <v>-7.7425307689782983</v>
      </c>
      <c r="O983" s="27">
        <v>0</v>
      </c>
    </row>
    <row r="984" spans="1:15" x14ac:dyDescent="0.2">
      <c r="A984" s="7">
        <f t="shared" si="45"/>
        <v>219.18055555633327</v>
      </c>
      <c r="B984" s="8">
        <f t="shared" si="44"/>
        <v>42954.680555556333</v>
      </c>
      <c r="C984" s="9">
        <f t="shared" si="46"/>
        <v>42954.687500000779</v>
      </c>
      <c r="D984" s="27">
        <v>366.5</v>
      </c>
      <c r="E984" s="27">
        <v>213.2</v>
      </c>
      <c r="F984" s="27">
        <v>250.9</v>
      </c>
      <c r="G984" s="2">
        <v>35.5</v>
      </c>
      <c r="H984" s="27">
        <v>52</v>
      </c>
      <c r="I984" s="2">
        <v>2.2000000000000002</v>
      </c>
      <c r="J984" s="2">
        <v>3.9</v>
      </c>
      <c r="K984" s="27">
        <v>188</v>
      </c>
      <c r="L984" s="2">
        <v>13.7</v>
      </c>
      <c r="M984" s="27">
        <v>937.7</v>
      </c>
      <c r="N984" s="53">
        <v>-8.6546670432957455</v>
      </c>
      <c r="O984" s="27">
        <v>0</v>
      </c>
    </row>
    <row r="985" spans="1:15" x14ac:dyDescent="0.2">
      <c r="A985" s="7">
        <f t="shared" si="45"/>
        <v>219.18750000077853</v>
      </c>
      <c r="B985" s="8">
        <f t="shared" ref="B985:B1048" si="47">B984+TIMEVALUE("0:10")</f>
        <v>42954.687500000779</v>
      </c>
      <c r="C985" s="9">
        <f t="shared" si="46"/>
        <v>42954.694444445224</v>
      </c>
      <c r="D985" s="27">
        <v>334.8</v>
      </c>
      <c r="E985" s="27">
        <v>198.8</v>
      </c>
      <c r="F985" s="27">
        <v>233.5</v>
      </c>
      <c r="G985" s="2">
        <v>35.200000000000003</v>
      </c>
      <c r="H985" s="27">
        <v>51.1</v>
      </c>
      <c r="I985" s="2">
        <v>1.8</v>
      </c>
      <c r="J985" s="2">
        <v>3.6</v>
      </c>
      <c r="K985" s="27">
        <v>179.4</v>
      </c>
      <c r="L985" s="2">
        <v>18.100000000000001</v>
      </c>
      <c r="M985" s="27">
        <v>937.6</v>
      </c>
      <c r="N985" s="53">
        <v>-8.0469848369738202</v>
      </c>
      <c r="O985" s="27">
        <v>0</v>
      </c>
    </row>
    <row r="986" spans="1:15" x14ac:dyDescent="0.2">
      <c r="A986" s="7">
        <f t="shared" si="45"/>
        <v>219.19444444522378</v>
      </c>
      <c r="B986" s="8">
        <f t="shared" si="47"/>
        <v>42954.694444445224</v>
      </c>
      <c r="C986" s="9">
        <f t="shared" si="46"/>
        <v>42954.701388889669</v>
      </c>
      <c r="D986" s="27">
        <v>304.7</v>
      </c>
      <c r="E986" s="27">
        <v>187.3</v>
      </c>
      <c r="F986" s="27">
        <v>216.6</v>
      </c>
      <c r="G986" s="2">
        <v>35.4</v>
      </c>
      <c r="H986" s="27">
        <v>51.3</v>
      </c>
      <c r="I986" s="2">
        <v>1.9</v>
      </c>
      <c r="J986" s="2">
        <v>3.4</v>
      </c>
      <c r="K986" s="27">
        <v>198.5</v>
      </c>
      <c r="L986" s="2">
        <v>21.1</v>
      </c>
      <c r="M986" s="27">
        <v>937.5</v>
      </c>
      <c r="N986" s="53">
        <v>-5.1530843602148764</v>
      </c>
      <c r="O986" s="27">
        <v>0</v>
      </c>
    </row>
    <row r="987" spans="1:15" x14ac:dyDescent="0.2">
      <c r="A987" s="7">
        <f t="shared" si="45"/>
        <v>219.20138888966903</v>
      </c>
      <c r="B987" s="8">
        <f t="shared" si="47"/>
        <v>42954.701388889669</v>
      </c>
      <c r="C987" s="9">
        <f t="shared" si="46"/>
        <v>42954.708333334114</v>
      </c>
      <c r="D987" s="27">
        <v>272.3</v>
      </c>
      <c r="E987" s="27">
        <v>163.9</v>
      </c>
      <c r="F987" s="27">
        <v>201.5</v>
      </c>
      <c r="G987" s="2">
        <v>35.5</v>
      </c>
      <c r="H987" s="27">
        <v>52.1</v>
      </c>
      <c r="I987" s="2">
        <v>1.6</v>
      </c>
      <c r="J987" s="2">
        <v>3.4</v>
      </c>
      <c r="K987" s="27">
        <v>195.1</v>
      </c>
      <c r="L987" s="2">
        <v>12.5</v>
      </c>
      <c r="M987" s="27">
        <v>937.4</v>
      </c>
      <c r="N987" s="53">
        <v>-2.5925555344081204</v>
      </c>
      <c r="O987" s="27">
        <v>0</v>
      </c>
    </row>
    <row r="988" spans="1:15" x14ac:dyDescent="0.2">
      <c r="A988" s="7">
        <f t="shared" si="45"/>
        <v>219.20833333411429</v>
      </c>
      <c r="B988" s="8">
        <f t="shared" si="47"/>
        <v>42954.708333334114</v>
      </c>
      <c r="C988" s="9">
        <f t="shared" si="46"/>
        <v>42954.71527777856</v>
      </c>
      <c r="D988" s="27">
        <v>240.2</v>
      </c>
      <c r="E988" s="27">
        <v>140.19999999999999</v>
      </c>
      <c r="F988" s="27">
        <v>185.2</v>
      </c>
      <c r="G988" s="2">
        <v>35</v>
      </c>
      <c r="H988" s="27">
        <v>52.5</v>
      </c>
      <c r="I988" s="2">
        <v>1.6</v>
      </c>
      <c r="J988" s="2">
        <v>3.1</v>
      </c>
      <c r="K988" s="27">
        <v>184.7</v>
      </c>
      <c r="L988" s="2">
        <v>11.1</v>
      </c>
      <c r="M988" s="27">
        <v>937.4</v>
      </c>
      <c r="N988" s="53">
        <v>-3.121670445801783E-2</v>
      </c>
      <c r="O988" s="27">
        <v>0</v>
      </c>
    </row>
    <row r="989" spans="1:15" x14ac:dyDescent="0.2">
      <c r="A989" s="7">
        <f t="shared" si="45"/>
        <v>219.21527777855954</v>
      </c>
      <c r="B989" s="8">
        <f t="shared" si="47"/>
        <v>42954.71527777856</v>
      </c>
      <c r="C989" s="9">
        <f t="shared" si="46"/>
        <v>42954.722222223005</v>
      </c>
      <c r="D989" s="27">
        <v>210.4</v>
      </c>
      <c r="E989" s="27">
        <v>121.2</v>
      </c>
      <c r="F989" s="27">
        <v>168.8</v>
      </c>
      <c r="G989" s="2">
        <v>34.9</v>
      </c>
      <c r="H989" s="27">
        <v>53.6</v>
      </c>
      <c r="I989" s="2">
        <v>1.8</v>
      </c>
      <c r="J989" s="2">
        <v>3.1</v>
      </c>
      <c r="K989" s="27">
        <v>184.3</v>
      </c>
      <c r="L989" s="2">
        <v>7</v>
      </c>
      <c r="M989" s="27">
        <v>937.3</v>
      </c>
      <c r="N989" s="53">
        <v>5.2362219425610306</v>
      </c>
      <c r="O989" s="27">
        <v>0</v>
      </c>
    </row>
    <row r="990" spans="1:15" x14ac:dyDescent="0.2">
      <c r="A990" s="7">
        <f t="shared" si="45"/>
        <v>219.22222222300479</v>
      </c>
      <c r="B990" s="8">
        <f t="shared" si="47"/>
        <v>42954.722222223005</v>
      </c>
      <c r="C990" s="9">
        <f t="shared" si="46"/>
        <v>42954.72916666745</v>
      </c>
      <c r="D990" s="27">
        <v>178.1</v>
      </c>
      <c r="E990" s="27">
        <v>95.1</v>
      </c>
      <c r="F990" s="27">
        <v>149.9</v>
      </c>
      <c r="G990" s="2">
        <v>34.799999999999997</v>
      </c>
      <c r="H990" s="27">
        <v>53.6</v>
      </c>
      <c r="I990" s="2">
        <v>2.1</v>
      </c>
      <c r="J990" s="2">
        <v>3.1</v>
      </c>
      <c r="K990" s="27">
        <v>188.6</v>
      </c>
      <c r="L990" s="2">
        <v>6.7</v>
      </c>
      <c r="M990" s="27">
        <v>937.3</v>
      </c>
      <c r="N990" s="53">
        <v>8.2991489764022361</v>
      </c>
      <c r="O990" s="27">
        <v>0</v>
      </c>
    </row>
    <row r="991" spans="1:15" x14ac:dyDescent="0.2">
      <c r="A991" s="7">
        <f t="shared" si="45"/>
        <v>219.22916666745004</v>
      </c>
      <c r="B991" s="8">
        <f t="shared" si="47"/>
        <v>42954.72916666745</v>
      </c>
      <c r="C991" s="9">
        <f t="shared" si="46"/>
        <v>42954.736111111895</v>
      </c>
      <c r="D991" s="27">
        <v>146.69999999999999</v>
      </c>
      <c r="E991" s="27">
        <v>69.900000000000006</v>
      </c>
      <c r="F991" s="27">
        <v>129.9</v>
      </c>
      <c r="G991" s="2">
        <v>34.5</v>
      </c>
      <c r="H991" s="27">
        <v>55.3</v>
      </c>
      <c r="I991" s="2">
        <v>1.7</v>
      </c>
      <c r="J991" s="2">
        <v>2.9</v>
      </c>
      <c r="K991" s="27">
        <v>180.4</v>
      </c>
      <c r="L991" s="2">
        <v>10.3</v>
      </c>
      <c r="M991" s="27">
        <v>937.4</v>
      </c>
      <c r="N991" s="53">
        <v>12.11350120656747</v>
      </c>
      <c r="O991" s="27">
        <v>0</v>
      </c>
    </row>
    <row r="992" spans="1:15" x14ac:dyDescent="0.2">
      <c r="A992" s="7">
        <f t="shared" si="45"/>
        <v>219.2361111118953</v>
      </c>
      <c r="B992" s="8">
        <f t="shared" si="47"/>
        <v>42954.736111111895</v>
      </c>
      <c r="C992" s="9">
        <f t="shared" si="46"/>
        <v>42954.743055556341</v>
      </c>
      <c r="D992" s="27">
        <v>120</v>
      </c>
      <c r="E992" s="27">
        <v>48.8</v>
      </c>
      <c r="F992" s="27">
        <v>110.7</v>
      </c>
      <c r="G992" s="2">
        <v>34.1</v>
      </c>
      <c r="H992" s="27">
        <v>54.5</v>
      </c>
      <c r="I992" s="2">
        <v>1.8</v>
      </c>
      <c r="J992" s="2">
        <v>2.9</v>
      </c>
      <c r="K992" s="27">
        <v>162.4</v>
      </c>
      <c r="L992" s="2">
        <v>5.8</v>
      </c>
      <c r="M992" s="27">
        <v>937.4</v>
      </c>
      <c r="N992" s="53">
        <v>12.519378253121083</v>
      </c>
      <c r="O992" s="27">
        <v>0</v>
      </c>
    </row>
    <row r="993" spans="1:15" x14ac:dyDescent="0.2">
      <c r="A993" s="7">
        <f t="shared" si="45"/>
        <v>219.24305555634055</v>
      </c>
      <c r="B993" s="8">
        <f t="shared" si="47"/>
        <v>42954.743055556341</v>
      </c>
      <c r="C993" s="9">
        <f t="shared" si="46"/>
        <v>42954.750000000786</v>
      </c>
      <c r="D993" s="27">
        <v>95.3</v>
      </c>
      <c r="E993" s="27">
        <v>32.6</v>
      </c>
      <c r="F993" s="27">
        <v>92.2</v>
      </c>
      <c r="G993" s="2">
        <v>34</v>
      </c>
      <c r="H993" s="27">
        <v>54.2</v>
      </c>
      <c r="I993" s="2">
        <v>1.3</v>
      </c>
      <c r="J993" s="2">
        <v>2.9</v>
      </c>
      <c r="K993" s="27">
        <v>172.2</v>
      </c>
      <c r="L993" s="2">
        <v>7.8</v>
      </c>
      <c r="M993" s="27">
        <v>937.3</v>
      </c>
      <c r="N993" s="53">
        <v>18.622530108560436</v>
      </c>
      <c r="O993" s="27">
        <v>0</v>
      </c>
    </row>
    <row r="994" spans="1:15" x14ac:dyDescent="0.2">
      <c r="A994" s="7">
        <f t="shared" si="45"/>
        <v>219.2500000007858</v>
      </c>
      <c r="B994" s="8">
        <f t="shared" si="47"/>
        <v>42954.750000000786</v>
      </c>
      <c r="C994" s="9">
        <f t="shared" si="46"/>
        <v>42954.756944445231</v>
      </c>
      <c r="D994" s="27">
        <v>71.3</v>
      </c>
      <c r="E994" s="27">
        <v>17.7</v>
      </c>
      <c r="F994" s="27">
        <v>73.099999999999994</v>
      </c>
      <c r="G994" s="2">
        <v>34.1</v>
      </c>
      <c r="H994" s="27">
        <v>54.4</v>
      </c>
      <c r="I994" s="2">
        <v>1.1000000000000001</v>
      </c>
      <c r="J994" s="2">
        <v>2.1</v>
      </c>
      <c r="K994" s="27">
        <v>181.4</v>
      </c>
      <c r="L994" s="2">
        <v>7.2</v>
      </c>
      <c r="M994" s="27">
        <v>937.3</v>
      </c>
      <c r="N994" s="53">
        <v>27.31750644460837</v>
      </c>
      <c r="O994" s="27">
        <v>0</v>
      </c>
    </row>
    <row r="995" spans="1:15" x14ac:dyDescent="0.2">
      <c r="A995" s="7">
        <f t="shared" si="45"/>
        <v>219.25694444523106</v>
      </c>
      <c r="B995" s="8">
        <f t="shared" si="47"/>
        <v>42954.756944445231</v>
      </c>
      <c r="C995" s="9">
        <f t="shared" si="46"/>
        <v>42954.763888889676</v>
      </c>
      <c r="D995" s="27">
        <v>49.6</v>
      </c>
      <c r="E995" s="27">
        <v>7.4</v>
      </c>
      <c r="F995" s="27">
        <v>54.4</v>
      </c>
      <c r="G995" s="2">
        <v>34</v>
      </c>
      <c r="H995" s="27">
        <v>54.9</v>
      </c>
      <c r="I995" s="2">
        <v>0.1</v>
      </c>
      <c r="J995" s="2">
        <v>1.4</v>
      </c>
      <c r="K995" s="27">
        <v>175.6</v>
      </c>
      <c r="L995" s="2">
        <v>0</v>
      </c>
      <c r="M995" s="27">
        <v>937.5</v>
      </c>
      <c r="N995" s="53">
        <v>38.864874434293846</v>
      </c>
      <c r="O995" s="27">
        <v>0</v>
      </c>
    </row>
    <row r="996" spans="1:15" x14ac:dyDescent="0.2">
      <c r="A996" s="7">
        <f t="shared" si="45"/>
        <v>219.26388888967631</v>
      </c>
      <c r="B996" s="8">
        <f t="shared" si="47"/>
        <v>42954.763888889676</v>
      </c>
      <c r="C996" s="9">
        <f t="shared" si="46"/>
        <v>42954.770833334122</v>
      </c>
      <c r="D996" s="27">
        <v>31.6</v>
      </c>
      <c r="E996" s="27">
        <v>2</v>
      </c>
      <c r="F996" s="27">
        <v>38</v>
      </c>
      <c r="G996" s="2">
        <v>33.9</v>
      </c>
      <c r="H996" s="27">
        <v>55.2</v>
      </c>
      <c r="I996" s="2">
        <v>0</v>
      </c>
      <c r="J996" s="2">
        <v>0</v>
      </c>
      <c r="K996" s="27">
        <v>0</v>
      </c>
      <c r="L996" s="2">
        <v>0</v>
      </c>
      <c r="M996" s="27">
        <v>937.6</v>
      </c>
      <c r="N996" s="53">
        <v>56.200540744517184</v>
      </c>
      <c r="O996" s="27">
        <v>0</v>
      </c>
    </row>
    <row r="997" spans="1:15" x14ac:dyDescent="0.2">
      <c r="A997" s="7">
        <f t="shared" si="45"/>
        <v>219.27083333412156</v>
      </c>
      <c r="B997" s="8">
        <f t="shared" si="47"/>
        <v>42954.770833334122</v>
      </c>
      <c r="C997" s="9">
        <f t="shared" si="46"/>
        <v>42954.777777778567</v>
      </c>
      <c r="D997" s="27">
        <v>16.3</v>
      </c>
      <c r="E997" s="27">
        <v>0</v>
      </c>
      <c r="F997" s="27">
        <v>23.2</v>
      </c>
      <c r="G997" s="2">
        <v>33.700000000000003</v>
      </c>
      <c r="H997" s="27">
        <v>56.7</v>
      </c>
      <c r="I997" s="2">
        <v>0</v>
      </c>
      <c r="J997" s="2">
        <v>0</v>
      </c>
      <c r="K997" s="27">
        <v>0</v>
      </c>
      <c r="L997" s="2">
        <v>0</v>
      </c>
      <c r="M997" s="27">
        <v>937.6</v>
      </c>
      <c r="N997" s="53">
        <v>82.231363622854587</v>
      </c>
      <c r="O997" s="27">
        <v>0</v>
      </c>
    </row>
    <row r="998" spans="1:15" x14ac:dyDescent="0.2">
      <c r="A998" s="7">
        <f t="shared" si="45"/>
        <v>219.27777777856681</v>
      </c>
      <c r="B998" s="8">
        <f t="shared" si="47"/>
        <v>42954.777777778567</v>
      </c>
      <c r="C998" s="9">
        <f t="shared" si="46"/>
        <v>42954.784722223012</v>
      </c>
      <c r="D998" s="27">
        <v>2.9</v>
      </c>
      <c r="E998" s="27">
        <v>0</v>
      </c>
      <c r="F998" s="27">
        <v>9.5</v>
      </c>
      <c r="G998" s="2">
        <v>33.4</v>
      </c>
      <c r="H998" s="27">
        <v>58.3</v>
      </c>
      <c r="I998" s="2">
        <v>0</v>
      </c>
      <c r="J998" s="2">
        <v>0</v>
      </c>
      <c r="K998" s="27">
        <v>0</v>
      </c>
      <c r="L998" s="2">
        <v>0</v>
      </c>
      <c r="M998" s="27">
        <v>937.7</v>
      </c>
      <c r="N998" s="53">
        <v>100</v>
      </c>
      <c r="O998" s="27">
        <v>0</v>
      </c>
    </row>
    <row r="999" spans="1:15" x14ac:dyDescent="0.2">
      <c r="A999" s="7">
        <f t="shared" si="45"/>
        <v>219.28472222301207</v>
      </c>
      <c r="B999" s="8">
        <f t="shared" si="47"/>
        <v>42954.784722223012</v>
      </c>
      <c r="C999" s="9">
        <f t="shared" si="46"/>
        <v>42954.791666667457</v>
      </c>
      <c r="D999" s="27">
        <v>0</v>
      </c>
      <c r="E999" s="27">
        <v>0</v>
      </c>
      <c r="F999" s="27">
        <v>0.9</v>
      </c>
      <c r="G999" s="2">
        <v>33.1</v>
      </c>
      <c r="H999" s="27">
        <v>61.9</v>
      </c>
      <c r="I999" s="2">
        <v>0</v>
      </c>
      <c r="J999" s="2">
        <v>0</v>
      </c>
      <c r="K999" s="27">
        <v>0</v>
      </c>
      <c r="L999" s="2">
        <v>0</v>
      </c>
      <c r="M999" s="27">
        <v>937.9</v>
      </c>
      <c r="N999" s="53">
        <v>49.36668753275287</v>
      </c>
      <c r="O999" s="27">
        <v>0</v>
      </c>
    </row>
    <row r="1000" spans="1:15" x14ac:dyDescent="0.2">
      <c r="A1000" s="7">
        <f t="shared" si="45"/>
        <v>219.29166666745732</v>
      </c>
      <c r="B1000" s="8">
        <f t="shared" si="47"/>
        <v>42954.791666667457</v>
      </c>
      <c r="C1000" s="9">
        <f t="shared" si="46"/>
        <v>42954.798611111903</v>
      </c>
      <c r="D1000" s="27">
        <v>0</v>
      </c>
      <c r="E1000" s="27">
        <v>0</v>
      </c>
      <c r="F1000" s="27">
        <v>0</v>
      </c>
      <c r="G1000" s="2">
        <v>32.9</v>
      </c>
      <c r="H1000" s="27">
        <v>60.3</v>
      </c>
      <c r="I1000" s="2">
        <v>0</v>
      </c>
      <c r="J1000" s="2">
        <v>0</v>
      </c>
      <c r="K1000" s="27">
        <v>0</v>
      </c>
      <c r="L1000" s="2">
        <v>0</v>
      </c>
      <c r="M1000" s="27">
        <v>938.1</v>
      </c>
      <c r="N1000" s="53">
        <v>0</v>
      </c>
      <c r="O1000" s="27">
        <v>0</v>
      </c>
    </row>
    <row r="1001" spans="1:15" x14ac:dyDescent="0.2">
      <c r="A1001" s="7">
        <f t="shared" si="45"/>
        <v>219.29861111190257</v>
      </c>
      <c r="B1001" s="8">
        <f t="shared" si="47"/>
        <v>42954.798611111903</v>
      </c>
      <c r="C1001" s="9">
        <f t="shared" si="46"/>
        <v>42954.805555556348</v>
      </c>
      <c r="D1001" s="27">
        <v>0</v>
      </c>
      <c r="E1001" s="27">
        <v>0</v>
      </c>
      <c r="F1001" s="27">
        <v>0</v>
      </c>
      <c r="G1001" s="2">
        <v>33</v>
      </c>
      <c r="H1001" s="27">
        <v>61.5</v>
      </c>
      <c r="I1001" s="2">
        <v>0.2</v>
      </c>
      <c r="J1001" s="2">
        <v>1.1000000000000001</v>
      </c>
      <c r="K1001" s="27">
        <v>171.6</v>
      </c>
      <c r="L1001" s="2">
        <v>2</v>
      </c>
      <c r="M1001" s="27">
        <v>938.1</v>
      </c>
      <c r="N1001" s="53">
        <v>0</v>
      </c>
      <c r="O1001" s="27">
        <v>0</v>
      </c>
    </row>
    <row r="1002" spans="1:15" x14ac:dyDescent="0.2">
      <c r="A1002" s="7">
        <f t="shared" si="45"/>
        <v>219.30555555634783</v>
      </c>
      <c r="B1002" s="8">
        <f t="shared" si="47"/>
        <v>42954.805555556348</v>
      </c>
      <c r="C1002" s="9">
        <f t="shared" si="46"/>
        <v>42954.812500000793</v>
      </c>
      <c r="D1002" s="27">
        <v>0</v>
      </c>
      <c r="E1002" s="27">
        <v>0</v>
      </c>
      <c r="F1002" s="27">
        <v>0</v>
      </c>
      <c r="G1002" s="2">
        <v>32.5</v>
      </c>
      <c r="H1002" s="27">
        <v>63.8</v>
      </c>
      <c r="I1002" s="2">
        <v>0.2</v>
      </c>
      <c r="J1002" s="2">
        <v>1.1000000000000001</v>
      </c>
      <c r="K1002" s="27">
        <v>149.5</v>
      </c>
      <c r="L1002" s="2">
        <v>3.5</v>
      </c>
      <c r="M1002" s="27">
        <v>938.1</v>
      </c>
      <c r="N1002" s="53">
        <v>0</v>
      </c>
      <c r="O1002" s="27">
        <v>0</v>
      </c>
    </row>
    <row r="1003" spans="1:15" x14ac:dyDescent="0.2">
      <c r="A1003" s="7">
        <f t="shared" si="45"/>
        <v>219.31250000079308</v>
      </c>
      <c r="B1003" s="8">
        <f t="shared" si="47"/>
        <v>42954.812500000793</v>
      </c>
      <c r="C1003" s="9">
        <f t="shared" si="46"/>
        <v>42954.819444445238</v>
      </c>
      <c r="D1003" s="27">
        <v>0</v>
      </c>
      <c r="E1003" s="27">
        <v>0</v>
      </c>
      <c r="F1003" s="27">
        <v>0</v>
      </c>
      <c r="G1003" s="2">
        <v>32.5</v>
      </c>
      <c r="H1003" s="27">
        <v>64.099999999999994</v>
      </c>
      <c r="I1003" s="2">
        <v>0.2</v>
      </c>
      <c r="J1003" s="2">
        <v>1.4</v>
      </c>
      <c r="K1003" s="27">
        <v>144.6</v>
      </c>
      <c r="L1003" s="2">
        <v>0</v>
      </c>
      <c r="M1003" s="27">
        <v>938</v>
      </c>
      <c r="N1003" s="53">
        <v>0</v>
      </c>
      <c r="O1003" s="27">
        <v>0</v>
      </c>
    </row>
    <row r="1004" spans="1:15" x14ac:dyDescent="0.2">
      <c r="A1004" s="7">
        <f t="shared" si="45"/>
        <v>219.31944444523833</v>
      </c>
      <c r="B1004" s="8">
        <f t="shared" si="47"/>
        <v>42954.819444445238</v>
      </c>
      <c r="C1004" s="9">
        <f t="shared" si="46"/>
        <v>42954.826388889684</v>
      </c>
      <c r="D1004" s="27">
        <v>0</v>
      </c>
      <c r="E1004" s="27">
        <v>0</v>
      </c>
      <c r="F1004" s="27">
        <v>0</v>
      </c>
      <c r="G1004" s="2">
        <v>32.299999999999997</v>
      </c>
      <c r="H1004" s="27">
        <v>64.5</v>
      </c>
      <c r="I1004" s="2">
        <v>0.4</v>
      </c>
      <c r="J1004" s="2">
        <v>1.4</v>
      </c>
      <c r="K1004" s="27">
        <v>130.6</v>
      </c>
      <c r="L1004" s="2">
        <v>3.8</v>
      </c>
      <c r="M1004" s="27">
        <v>938.1</v>
      </c>
      <c r="N1004" s="53">
        <v>0</v>
      </c>
      <c r="O1004" s="27">
        <v>0</v>
      </c>
    </row>
    <row r="1005" spans="1:15" x14ac:dyDescent="0.2">
      <c r="A1005" s="7">
        <f t="shared" si="45"/>
        <v>219.32638888968359</v>
      </c>
      <c r="B1005" s="8">
        <f t="shared" si="47"/>
        <v>42954.826388889684</v>
      </c>
      <c r="C1005" s="9">
        <f t="shared" si="46"/>
        <v>42954.833333334129</v>
      </c>
      <c r="D1005" s="27">
        <v>0</v>
      </c>
      <c r="E1005" s="27">
        <v>0</v>
      </c>
      <c r="F1005" s="27">
        <v>0</v>
      </c>
      <c r="G1005" s="2">
        <v>32.200000000000003</v>
      </c>
      <c r="H1005" s="27">
        <v>63.7</v>
      </c>
      <c r="I1005" s="2">
        <v>0.2</v>
      </c>
      <c r="J1005" s="2">
        <v>1.4</v>
      </c>
      <c r="K1005" s="27">
        <v>120.9</v>
      </c>
      <c r="L1005" s="2">
        <v>3</v>
      </c>
      <c r="M1005" s="27">
        <v>938.1</v>
      </c>
      <c r="N1005" s="53">
        <v>0</v>
      </c>
      <c r="O1005" s="27">
        <v>0</v>
      </c>
    </row>
    <row r="1006" spans="1:15" x14ac:dyDescent="0.2">
      <c r="A1006" s="7">
        <f t="shared" si="45"/>
        <v>219.33333333412884</v>
      </c>
      <c r="B1006" s="8">
        <f t="shared" si="47"/>
        <v>42954.833333334129</v>
      </c>
      <c r="C1006" s="9">
        <f t="shared" si="46"/>
        <v>42954.840277778574</v>
      </c>
      <c r="D1006" s="27">
        <v>0</v>
      </c>
      <c r="E1006" s="27">
        <v>0</v>
      </c>
      <c r="F1006" s="27">
        <v>0</v>
      </c>
      <c r="G1006" s="2">
        <v>32.200000000000003</v>
      </c>
      <c r="H1006" s="27">
        <v>63.7</v>
      </c>
      <c r="I1006" s="2">
        <v>0.1</v>
      </c>
      <c r="J1006" s="2">
        <v>1.1000000000000001</v>
      </c>
      <c r="K1006" s="27">
        <v>112.9</v>
      </c>
      <c r="L1006" s="2">
        <v>0</v>
      </c>
      <c r="M1006" s="27">
        <v>938.2</v>
      </c>
      <c r="N1006" s="53">
        <v>0</v>
      </c>
      <c r="O1006" s="27">
        <v>0</v>
      </c>
    </row>
    <row r="1007" spans="1:15" x14ac:dyDescent="0.2">
      <c r="A1007" s="7">
        <f t="shared" si="45"/>
        <v>219.34027777857409</v>
      </c>
      <c r="B1007" s="8">
        <f t="shared" si="47"/>
        <v>42954.840277778574</v>
      </c>
      <c r="C1007" s="9">
        <f t="shared" si="46"/>
        <v>42954.847222223019</v>
      </c>
      <c r="D1007" s="27">
        <v>0</v>
      </c>
      <c r="E1007" s="27">
        <v>0</v>
      </c>
      <c r="F1007" s="27">
        <v>0</v>
      </c>
      <c r="G1007" s="2">
        <v>32.1</v>
      </c>
      <c r="H1007" s="27">
        <v>65.2</v>
      </c>
      <c r="I1007" s="2">
        <v>0</v>
      </c>
      <c r="J1007" s="2">
        <v>0.7</v>
      </c>
      <c r="K1007" s="27">
        <v>112.9</v>
      </c>
      <c r="L1007" s="2">
        <v>0</v>
      </c>
      <c r="M1007" s="27">
        <v>938.1</v>
      </c>
      <c r="N1007" s="53">
        <v>0</v>
      </c>
      <c r="O1007" s="27">
        <v>0</v>
      </c>
    </row>
    <row r="1008" spans="1:15" x14ac:dyDescent="0.2">
      <c r="A1008" s="7">
        <f t="shared" si="45"/>
        <v>219.34722222301934</v>
      </c>
      <c r="B1008" s="8">
        <f t="shared" si="47"/>
        <v>42954.847222223019</v>
      </c>
      <c r="C1008" s="9">
        <f t="shared" si="46"/>
        <v>42954.854166667465</v>
      </c>
      <c r="D1008" s="27">
        <v>0</v>
      </c>
      <c r="E1008" s="27">
        <v>0</v>
      </c>
      <c r="F1008" s="27">
        <v>0</v>
      </c>
      <c r="G1008" s="2">
        <v>32</v>
      </c>
      <c r="H1008" s="27">
        <v>65.900000000000006</v>
      </c>
      <c r="I1008" s="2">
        <v>0.1</v>
      </c>
      <c r="J1008" s="2">
        <v>1.6</v>
      </c>
      <c r="K1008" s="27">
        <v>112.8</v>
      </c>
      <c r="L1008" s="2">
        <v>0</v>
      </c>
      <c r="M1008" s="27">
        <v>938.2</v>
      </c>
      <c r="N1008" s="53">
        <v>0</v>
      </c>
      <c r="O1008" s="27">
        <v>0</v>
      </c>
    </row>
    <row r="1009" spans="1:15" x14ac:dyDescent="0.2">
      <c r="A1009" s="7">
        <f t="shared" si="45"/>
        <v>219.3541666674646</v>
      </c>
      <c r="B1009" s="8">
        <f t="shared" si="47"/>
        <v>42954.854166667465</v>
      </c>
      <c r="C1009" s="9">
        <f t="shared" si="46"/>
        <v>42954.86111111191</v>
      </c>
      <c r="D1009" s="27">
        <v>0</v>
      </c>
      <c r="E1009" s="27">
        <v>0</v>
      </c>
      <c r="F1009" s="27">
        <v>0</v>
      </c>
      <c r="G1009" s="2">
        <v>31.7</v>
      </c>
      <c r="H1009" s="27">
        <v>67.5</v>
      </c>
      <c r="I1009" s="2">
        <v>1.2</v>
      </c>
      <c r="J1009" s="2">
        <v>2.6</v>
      </c>
      <c r="K1009" s="27">
        <v>45.4</v>
      </c>
      <c r="L1009" s="2">
        <v>26.4</v>
      </c>
      <c r="M1009" s="27">
        <v>938.3</v>
      </c>
      <c r="N1009" s="53">
        <v>0</v>
      </c>
      <c r="O1009" s="27">
        <v>0</v>
      </c>
    </row>
    <row r="1010" spans="1:15" x14ac:dyDescent="0.2">
      <c r="A1010" s="7">
        <f t="shared" si="45"/>
        <v>219.36111111190985</v>
      </c>
      <c r="B1010" s="8">
        <f t="shared" si="47"/>
        <v>42954.86111111191</v>
      </c>
      <c r="C1010" s="9">
        <f t="shared" si="46"/>
        <v>42954.868055556355</v>
      </c>
      <c r="D1010" s="27">
        <v>0</v>
      </c>
      <c r="E1010" s="27">
        <v>0</v>
      </c>
      <c r="F1010" s="27">
        <v>0</v>
      </c>
      <c r="G1010" s="2">
        <v>31.3</v>
      </c>
      <c r="H1010" s="27">
        <v>69.099999999999994</v>
      </c>
      <c r="I1010" s="2">
        <v>0.8</v>
      </c>
      <c r="J1010" s="2">
        <v>2.9</v>
      </c>
      <c r="K1010" s="27">
        <v>22.8</v>
      </c>
      <c r="L1010" s="2">
        <v>15.9</v>
      </c>
      <c r="M1010" s="27">
        <v>938.5</v>
      </c>
      <c r="N1010" s="53">
        <v>0</v>
      </c>
      <c r="O1010" s="27">
        <v>0</v>
      </c>
    </row>
    <row r="1011" spans="1:15" x14ac:dyDescent="0.2">
      <c r="A1011" s="7">
        <f t="shared" si="45"/>
        <v>219.3680555563551</v>
      </c>
      <c r="B1011" s="8">
        <f t="shared" si="47"/>
        <v>42954.868055556355</v>
      </c>
      <c r="C1011" s="9">
        <f t="shared" si="46"/>
        <v>42954.8750000008</v>
      </c>
      <c r="D1011" s="27">
        <v>0</v>
      </c>
      <c r="E1011" s="27">
        <v>0</v>
      </c>
      <c r="F1011" s="27">
        <v>0</v>
      </c>
      <c r="G1011" s="2">
        <v>31.1</v>
      </c>
      <c r="H1011" s="27">
        <v>69.599999999999994</v>
      </c>
      <c r="I1011" s="2">
        <v>0.7</v>
      </c>
      <c r="J1011" s="2">
        <v>2.4</v>
      </c>
      <c r="K1011" s="27">
        <v>47.6</v>
      </c>
      <c r="L1011" s="2">
        <v>18.3</v>
      </c>
      <c r="M1011" s="27">
        <v>938.6</v>
      </c>
      <c r="N1011" s="53">
        <v>0</v>
      </c>
      <c r="O1011" s="27">
        <v>0</v>
      </c>
    </row>
    <row r="1012" spans="1:15" x14ac:dyDescent="0.2">
      <c r="A1012" s="7">
        <f t="shared" si="45"/>
        <v>219.37500000080036</v>
      </c>
      <c r="B1012" s="8">
        <f t="shared" si="47"/>
        <v>42954.8750000008</v>
      </c>
      <c r="C1012" s="9">
        <f t="shared" si="46"/>
        <v>42954.881944445246</v>
      </c>
      <c r="D1012" s="27">
        <v>0</v>
      </c>
      <c r="E1012" s="27">
        <v>0</v>
      </c>
      <c r="F1012" s="27">
        <v>0</v>
      </c>
      <c r="G1012" s="2">
        <v>31</v>
      </c>
      <c r="H1012" s="27">
        <v>69.3</v>
      </c>
      <c r="I1012" s="2">
        <v>0.4</v>
      </c>
      <c r="J1012" s="2">
        <v>2.1</v>
      </c>
      <c r="K1012" s="27">
        <v>44.9</v>
      </c>
      <c r="L1012" s="2">
        <v>9.8000000000000007</v>
      </c>
      <c r="M1012" s="27">
        <v>938.6</v>
      </c>
      <c r="N1012" s="53">
        <v>0</v>
      </c>
      <c r="O1012" s="27">
        <v>0</v>
      </c>
    </row>
    <row r="1013" spans="1:15" x14ac:dyDescent="0.2">
      <c r="A1013" s="7">
        <f t="shared" si="45"/>
        <v>219.38194444524561</v>
      </c>
      <c r="B1013" s="8">
        <f t="shared" si="47"/>
        <v>42954.881944445246</v>
      </c>
      <c r="C1013" s="9">
        <f t="shared" si="46"/>
        <v>42954.888888889691</v>
      </c>
      <c r="D1013" s="27">
        <v>0</v>
      </c>
      <c r="E1013" s="27">
        <v>0</v>
      </c>
      <c r="F1013" s="27">
        <v>0</v>
      </c>
      <c r="G1013" s="2">
        <v>30.9</v>
      </c>
      <c r="H1013" s="27">
        <v>70.8</v>
      </c>
      <c r="I1013" s="2">
        <v>0.9</v>
      </c>
      <c r="J1013" s="2">
        <v>2.4</v>
      </c>
      <c r="K1013" s="27">
        <v>36.4</v>
      </c>
      <c r="L1013" s="2">
        <v>10.9</v>
      </c>
      <c r="M1013" s="27">
        <v>938.7</v>
      </c>
      <c r="N1013" s="53">
        <v>0</v>
      </c>
      <c r="O1013" s="27">
        <v>0</v>
      </c>
    </row>
    <row r="1014" spans="1:15" x14ac:dyDescent="0.2">
      <c r="A1014" s="7">
        <f t="shared" si="45"/>
        <v>219.38888888969086</v>
      </c>
      <c r="B1014" s="8">
        <f t="shared" si="47"/>
        <v>42954.888888889691</v>
      </c>
      <c r="C1014" s="9">
        <f t="shared" si="46"/>
        <v>42954.895833334136</v>
      </c>
      <c r="D1014" s="27">
        <v>0</v>
      </c>
      <c r="E1014" s="27">
        <v>0</v>
      </c>
      <c r="F1014" s="27">
        <v>0</v>
      </c>
      <c r="G1014" s="2">
        <v>30.8</v>
      </c>
      <c r="H1014" s="27">
        <v>72.5</v>
      </c>
      <c r="I1014" s="2">
        <v>0.9</v>
      </c>
      <c r="J1014" s="2">
        <v>2.1</v>
      </c>
      <c r="K1014" s="27">
        <v>30.7</v>
      </c>
      <c r="L1014" s="2">
        <v>8.4</v>
      </c>
      <c r="M1014" s="27">
        <v>938.8</v>
      </c>
      <c r="N1014" s="53">
        <v>0</v>
      </c>
      <c r="O1014" s="27">
        <v>0</v>
      </c>
    </row>
    <row r="1015" spans="1:15" x14ac:dyDescent="0.2">
      <c r="A1015" s="7">
        <f t="shared" si="45"/>
        <v>219.39583333413611</v>
      </c>
      <c r="B1015" s="8">
        <f t="shared" si="47"/>
        <v>42954.895833334136</v>
      </c>
      <c r="C1015" s="9">
        <f t="shared" si="46"/>
        <v>42954.902777778581</v>
      </c>
      <c r="D1015" s="27">
        <v>0</v>
      </c>
      <c r="E1015" s="27">
        <v>0</v>
      </c>
      <c r="F1015" s="27">
        <v>0</v>
      </c>
      <c r="G1015" s="2">
        <v>30.5</v>
      </c>
      <c r="H1015" s="27">
        <v>74</v>
      </c>
      <c r="I1015" s="2">
        <v>0.8</v>
      </c>
      <c r="J1015" s="2">
        <v>2.4</v>
      </c>
      <c r="K1015" s="27">
        <v>38</v>
      </c>
      <c r="L1015" s="2">
        <v>14.9</v>
      </c>
      <c r="M1015" s="27">
        <v>938.8</v>
      </c>
      <c r="N1015" s="53">
        <v>0</v>
      </c>
      <c r="O1015" s="27">
        <v>0</v>
      </c>
    </row>
    <row r="1016" spans="1:15" x14ac:dyDescent="0.2">
      <c r="A1016" s="7">
        <f t="shared" si="45"/>
        <v>219.40277777858137</v>
      </c>
      <c r="B1016" s="8">
        <f t="shared" si="47"/>
        <v>42954.902777778581</v>
      </c>
      <c r="C1016" s="9">
        <f t="shared" si="46"/>
        <v>42954.909722223027</v>
      </c>
      <c r="D1016" s="27">
        <v>0</v>
      </c>
      <c r="E1016" s="27">
        <v>0</v>
      </c>
      <c r="F1016" s="27">
        <v>0</v>
      </c>
      <c r="G1016" s="2">
        <v>30.4</v>
      </c>
      <c r="H1016" s="27">
        <v>74.8</v>
      </c>
      <c r="I1016" s="2">
        <v>0.2</v>
      </c>
      <c r="J1016" s="2">
        <v>1.9</v>
      </c>
      <c r="K1016" s="27">
        <v>40.1</v>
      </c>
      <c r="L1016" s="2">
        <v>9</v>
      </c>
      <c r="M1016" s="27">
        <v>938.9</v>
      </c>
      <c r="N1016" s="53">
        <v>0</v>
      </c>
      <c r="O1016" s="27">
        <v>0</v>
      </c>
    </row>
    <row r="1017" spans="1:15" x14ac:dyDescent="0.2">
      <c r="A1017" s="7">
        <f t="shared" si="45"/>
        <v>219.40972222302662</v>
      </c>
      <c r="B1017" s="8">
        <f t="shared" si="47"/>
        <v>42954.909722223027</v>
      </c>
      <c r="C1017" s="9">
        <f t="shared" si="46"/>
        <v>42954.916666667472</v>
      </c>
      <c r="D1017" s="27">
        <v>0</v>
      </c>
      <c r="E1017" s="27">
        <v>0</v>
      </c>
      <c r="F1017" s="27">
        <v>0</v>
      </c>
      <c r="G1017" s="2">
        <v>30.2</v>
      </c>
      <c r="H1017" s="27">
        <v>75.8</v>
      </c>
      <c r="I1017" s="2">
        <v>0.3</v>
      </c>
      <c r="J1017" s="2">
        <v>1.6</v>
      </c>
      <c r="K1017" s="27">
        <v>26.3</v>
      </c>
      <c r="L1017" s="2">
        <v>0</v>
      </c>
      <c r="M1017" s="27">
        <v>938.8</v>
      </c>
      <c r="N1017" s="53">
        <v>0</v>
      </c>
      <c r="O1017" s="27">
        <v>0</v>
      </c>
    </row>
    <row r="1018" spans="1:15" x14ac:dyDescent="0.2">
      <c r="A1018" s="7">
        <f t="shared" si="45"/>
        <v>219.41666666747187</v>
      </c>
      <c r="B1018" s="8">
        <f t="shared" si="47"/>
        <v>42954.916666667472</v>
      </c>
      <c r="C1018" s="9">
        <f t="shared" si="46"/>
        <v>42954.923611111917</v>
      </c>
      <c r="D1018" s="27">
        <v>0</v>
      </c>
      <c r="E1018" s="27">
        <v>0</v>
      </c>
      <c r="F1018" s="27">
        <v>0</v>
      </c>
      <c r="G1018" s="2">
        <v>29.9</v>
      </c>
      <c r="H1018" s="27">
        <v>77.7</v>
      </c>
      <c r="I1018" s="2">
        <v>1.5</v>
      </c>
      <c r="J1018" s="2">
        <v>3.1</v>
      </c>
      <c r="K1018" s="27">
        <v>23.5</v>
      </c>
      <c r="L1018" s="2">
        <v>14.3</v>
      </c>
      <c r="M1018" s="27">
        <v>938.9</v>
      </c>
      <c r="N1018" s="53">
        <v>0</v>
      </c>
      <c r="O1018" s="27">
        <v>0</v>
      </c>
    </row>
    <row r="1019" spans="1:15" x14ac:dyDescent="0.2">
      <c r="A1019" s="7">
        <f t="shared" si="45"/>
        <v>219.42361111191713</v>
      </c>
      <c r="B1019" s="8">
        <f t="shared" si="47"/>
        <v>42954.923611111917</v>
      </c>
      <c r="C1019" s="9">
        <f t="shared" si="46"/>
        <v>42954.930555556362</v>
      </c>
      <c r="D1019" s="27">
        <v>0</v>
      </c>
      <c r="E1019" s="27">
        <v>0</v>
      </c>
      <c r="F1019" s="27">
        <v>0</v>
      </c>
      <c r="G1019" s="2">
        <v>30</v>
      </c>
      <c r="H1019" s="27">
        <v>77.3</v>
      </c>
      <c r="I1019" s="2">
        <v>1.4</v>
      </c>
      <c r="J1019" s="2">
        <v>2.4</v>
      </c>
      <c r="K1019" s="27">
        <v>22.9</v>
      </c>
      <c r="L1019" s="2">
        <v>14.1</v>
      </c>
      <c r="M1019" s="27">
        <v>939.1</v>
      </c>
      <c r="N1019" s="53">
        <v>0</v>
      </c>
      <c r="O1019" s="27">
        <v>0</v>
      </c>
    </row>
    <row r="1020" spans="1:15" x14ac:dyDescent="0.2">
      <c r="A1020" s="7">
        <f t="shared" si="45"/>
        <v>219.43055555636238</v>
      </c>
      <c r="B1020" s="8">
        <f t="shared" si="47"/>
        <v>42954.930555556362</v>
      </c>
      <c r="C1020" s="9">
        <f t="shared" si="46"/>
        <v>42954.937500000808</v>
      </c>
      <c r="D1020" s="27">
        <v>0</v>
      </c>
      <c r="E1020" s="27">
        <v>0</v>
      </c>
      <c r="F1020" s="27">
        <v>0</v>
      </c>
      <c r="G1020" s="2">
        <v>30</v>
      </c>
      <c r="H1020" s="27">
        <v>77.5</v>
      </c>
      <c r="I1020" s="2">
        <v>1</v>
      </c>
      <c r="J1020" s="2">
        <v>2.4</v>
      </c>
      <c r="K1020" s="27">
        <v>23.2</v>
      </c>
      <c r="L1020" s="2">
        <v>6</v>
      </c>
      <c r="M1020" s="27">
        <v>939.2</v>
      </c>
      <c r="N1020" s="53">
        <v>0</v>
      </c>
      <c r="O1020" s="27">
        <v>0</v>
      </c>
    </row>
    <row r="1021" spans="1:15" x14ac:dyDescent="0.2">
      <c r="A1021" s="7">
        <f t="shared" si="45"/>
        <v>219.43750000080763</v>
      </c>
      <c r="B1021" s="8">
        <f t="shared" si="47"/>
        <v>42954.937500000808</v>
      </c>
      <c r="C1021" s="9">
        <f t="shared" si="46"/>
        <v>42954.944444445253</v>
      </c>
      <c r="D1021" s="27">
        <v>0</v>
      </c>
      <c r="E1021" s="27">
        <v>0</v>
      </c>
      <c r="F1021" s="27">
        <v>0</v>
      </c>
      <c r="G1021" s="2">
        <v>30.1</v>
      </c>
      <c r="H1021" s="27">
        <v>76.5</v>
      </c>
      <c r="I1021" s="2">
        <v>1.3</v>
      </c>
      <c r="J1021" s="2">
        <v>2.6</v>
      </c>
      <c r="K1021" s="27">
        <v>34.799999999999997</v>
      </c>
      <c r="L1021" s="2">
        <v>11.5</v>
      </c>
      <c r="M1021" s="27">
        <v>939.2</v>
      </c>
      <c r="N1021" s="53">
        <v>0</v>
      </c>
      <c r="O1021" s="27">
        <v>0</v>
      </c>
    </row>
    <row r="1022" spans="1:15" x14ac:dyDescent="0.2">
      <c r="A1022" s="7">
        <f t="shared" si="45"/>
        <v>219.44444444525288</v>
      </c>
      <c r="B1022" s="8">
        <f t="shared" si="47"/>
        <v>42954.944444445253</v>
      </c>
      <c r="C1022" s="9">
        <f t="shared" si="46"/>
        <v>42954.951388889698</v>
      </c>
      <c r="D1022" s="27">
        <v>0</v>
      </c>
      <c r="E1022" s="27">
        <v>0</v>
      </c>
      <c r="F1022" s="27">
        <v>0</v>
      </c>
      <c r="G1022" s="2">
        <v>30.2</v>
      </c>
      <c r="H1022" s="27">
        <v>75.5</v>
      </c>
      <c r="I1022" s="2">
        <v>1.8</v>
      </c>
      <c r="J1022" s="2">
        <v>3.4</v>
      </c>
      <c r="K1022" s="27">
        <v>35</v>
      </c>
      <c r="L1022" s="2">
        <v>14.7</v>
      </c>
      <c r="M1022" s="27">
        <v>939.2</v>
      </c>
      <c r="N1022" s="53">
        <v>0</v>
      </c>
      <c r="O1022" s="27">
        <v>0</v>
      </c>
    </row>
    <row r="1023" spans="1:15" x14ac:dyDescent="0.2">
      <c r="A1023" s="7">
        <f t="shared" si="45"/>
        <v>219.45138888969814</v>
      </c>
      <c r="B1023" s="8">
        <f t="shared" si="47"/>
        <v>42954.951388889698</v>
      </c>
      <c r="C1023" s="9">
        <f t="shared" si="46"/>
        <v>42954.958333334143</v>
      </c>
      <c r="D1023" s="27">
        <v>0</v>
      </c>
      <c r="E1023" s="27">
        <v>0</v>
      </c>
      <c r="F1023" s="27">
        <v>0</v>
      </c>
      <c r="G1023" s="2">
        <v>30.2</v>
      </c>
      <c r="H1023" s="27">
        <v>75.400000000000006</v>
      </c>
      <c r="I1023" s="2">
        <v>1.1000000000000001</v>
      </c>
      <c r="J1023" s="2">
        <v>2.6</v>
      </c>
      <c r="K1023" s="27">
        <v>40.6</v>
      </c>
      <c r="L1023" s="2">
        <v>12.2</v>
      </c>
      <c r="M1023" s="27">
        <v>939.2</v>
      </c>
      <c r="N1023" s="53">
        <v>0</v>
      </c>
      <c r="O1023" s="27">
        <v>0</v>
      </c>
    </row>
    <row r="1024" spans="1:15" x14ac:dyDescent="0.2">
      <c r="A1024" s="7">
        <f t="shared" si="45"/>
        <v>219.45833333414339</v>
      </c>
      <c r="B1024" s="8">
        <f t="shared" si="47"/>
        <v>42954.958333334143</v>
      </c>
      <c r="C1024" s="9">
        <f t="shared" si="46"/>
        <v>42954.965277778589</v>
      </c>
      <c r="D1024" s="27">
        <v>0</v>
      </c>
      <c r="E1024" s="27">
        <v>0</v>
      </c>
      <c r="F1024" s="27">
        <v>0</v>
      </c>
      <c r="G1024" s="2">
        <v>30.1</v>
      </c>
      <c r="H1024" s="27">
        <v>75.8</v>
      </c>
      <c r="I1024" s="2">
        <v>0.1</v>
      </c>
      <c r="J1024" s="2">
        <v>1.6</v>
      </c>
      <c r="K1024" s="27">
        <v>58.9</v>
      </c>
      <c r="L1024" s="2">
        <v>4.5999999999999996</v>
      </c>
      <c r="M1024" s="27">
        <v>939.3</v>
      </c>
      <c r="N1024" s="53">
        <v>0</v>
      </c>
      <c r="O1024" s="27">
        <v>0</v>
      </c>
    </row>
    <row r="1025" spans="1:15" x14ac:dyDescent="0.2">
      <c r="A1025" s="7">
        <f t="shared" si="45"/>
        <v>219.46527777858864</v>
      </c>
      <c r="B1025" s="8">
        <f t="shared" si="47"/>
        <v>42954.965277778589</v>
      </c>
      <c r="C1025" s="9">
        <f t="shared" si="46"/>
        <v>42954.972222223034</v>
      </c>
      <c r="D1025" s="27">
        <v>0</v>
      </c>
      <c r="E1025" s="27">
        <v>0</v>
      </c>
      <c r="F1025" s="27">
        <v>0</v>
      </c>
      <c r="G1025" s="2">
        <v>30.1</v>
      </c>
      <c r="H1025" s="27">
        <v>76.5</v>
      </c>
      <c r="I1025" s="2">
        <v>0.4</v>
      </c>
      <c r="J1025" s="2">
        <v>1.9</v>
      </c>
      <c r="K1025" s="27">
        <v>82.3</v>
      </c>
      <c r="L1025" s="2">
        <v>4.8</v>
      </c>
      <c r="M1025" s="27">
        <v>939.4</v>
      </c>
      <c r="N1025" s="53">
        <v>0</v>
      </c>
      <c r="O1025" s="27">
        <v>0</v>
      </c>
    </row>
    <row r="1026" spans="1:15" x14ac:dyDescent="0.2">
      <c r="A1026" s="7">
        <f t="shared" si="45"/>
        <v>219.4722222230339</v>
      </c>
      <c r="B1026" s="8">
        <f t="shared" si="47"/>
        <v>42954.972222223034</v>
      </c>
      <c r="C1026" s="9">
        <f t="shared" si="46"/>
        <v>42954.979166667479</v>
      </c>
      <c r="D1026" s="27">
        <v>0</v>
      </c>
      <c r="E1026" s="27">
        <v>0</v>
      </c>
      <c r="F1026" s="27">
        <v>0</v>
      </c>
      <c r="G1026" s="2">
        <v>29.8</v>
      </c>
      <c r="H1026" s="27">
        <v>78.3</v>
      </c>
      <c r="I1026" s="2">
        <v>0.9</v>
      </c>
      <c r="J1026" s="2">
        <v>2.4</v>
      </c>
      <c r="K1026" s="27">
        <v>85.5</v>
      </c>
      <c r="L1026" s="2">
        <v>4.2</v>
      </c>
      <c r="M1026" s="27">
        <v>939.5</v>
      </c>
      <c r="N1026" s="53">
        <v>0</v>
      </c>
      <c r="O1026" s="27">
        <v>0</v>
      </c>
    </row>
    <row r="1027" spans="1:15" x14ac:dyDescent="0.2">
      <c r="A1027" s="7">
        <f t="shared" si="45"/>
        <v>219.47916666747915</v>
      </c>
      <c r="B1027" s="8">
        <f t="shared" si="47"/>
        <v>42954.979166667479</v>
      </c>
      <c r="C1027" s="9">
        <f t="shared" si="46"/>
        <v>42954.986111111924</v>
      </c>
      <c r="D1027" s="27">
        <v>0</v>
      </c>
      <c r="E1027" s="27">
        <v>0</v>
      </c>
      <c r="F1027" s="27">
        <v>0</v>
      </c>
      <c r="G1027" s="2">
        <v>29.7</v>
      </c>
      <c r="H1027" s="27">
        <v>79.400000000000006</v>
      </c>
      <c r="I1027" s="2">
        <v>1.3</v>
      </c>
      <c r="J1027" s="2">
        <v>2.9</v>
      </c>
      <c r="K1027" s="27">
        <v>93.3</v>
      </c>
      <c r="L1027" s="2">
        <v>4.7</v>
      </c>
      <c r="M1027" s="27">
        <v>939.6</v>
      </c>
      <c r="N1027" s="53">
        <v>0</v>
      </c>
      <c r="O1027" s="27">
        <v>0</v>
      </c>
    </row>
    <row r="1028" spans="1:15" x14ac:dyDescent="0.2">
      <c r="A1028" s="7">
        <f t="shared" si="45"/>
        <v>219.4861111119244</v>
      </c>
      <c r="B1028" s="8">
        <f t="shared" si="47"/>
        <v>42954.986111111924</v>
      </c>
      <c r="C1028" s="9">
        <f t="shared" si="46"/>
        <v>42954.99305555637</v>
      </c>
      <c r="D1028" s="27">
        <v>0</v>
      </c>
      <c r="E1028" s="27">
        <v>0</v>
      </c>
      <c r="F1028" s="27">
        <v>0</v>
      </c>
      <c r="G1028" s="2">
        <v>29.6</v>
      </c>
      <c r="H1028" s="27">
        <v>79.5</v>
      </c>
      <c r="I1028" s="2">
        <v>1.9</v>
      </c>
      <c r="J1028" s="2">
        <v>2.9</v>
      </c>
      <c r="K1028" s="27">
        <v>101.3</v>
      </c>
      <c r="L1028" s="2">
        <v>8.8000000000000007</v>
      </c>
      <c r="M1028" s="27">
        <v>939.6</v>
      </c>
      <c r="N1028" s="53">
        <v>0</v>
      </c>
      <c r="O1028" s="27">
        <v>0</v>
      </c>
    </row>
    <row r="1029" spans="1:15" x14ac:dyDescent="0.2">
      <c r="A1029" s="11">
        <f t="shared" si="45"/>
        <v>219.49305555636965</v>
      </c>
      <c r="B1029" s="12">
        <f t="shared" si="47"/>
        <v>42954.99305555637</v>
      </c>
      <c r="C1029" s="13">
        <f t="shared" si="46"/>
        <v>42955.000000000815</v>
      </c>
      <c r="D1029" s="30">
        <v>0</v>
      </c>
      <c r="E1029" s="30">
        <v>0</v>
      </c>
      <c r="F1029" s="30">
        <v>0</v>
      </c>
      <c r="G1029" s="31">
        <v>29.7</v>
      </c>
      <c r="H1029" s="30">
        <v>79.2</v>
      </c>
      <c r="I1029" s="31">
        <v>2.1</v>
      </c>
      <c r="J1029" s="31">
        <v>3.1</v>
      </c>
      <c r="K1029" s="30">
        <v>112.1</v>
      </c>
      <c r="L1029" s="31">
        <v>8.5</v>
      </c>
      <c r="M1029" s="30">
        <v>939.6</v>
      </c>
      <c r="N1029" s="54">
        <v>0</v>
      </c>
      <c r="O1029" s="30">
        <v>0</v>
      </c>
    </row>
    <row r="1030" spans="1:15" x14ac:dyDescent="0.2">
      <c r="A1030" s="7">
        <f t="shared" si="45"/>
        <v>219.50000000081491</v>
      </c>
      <c r="B1030" s="8">
        <f t="shared" si="47"/>
        <v>42955.000000000815</v>
      </c>
      <c r="C1030" s="9">
        <f t="shared" si="46"/>
        <v>42955.00694444526</v>
      </c>
      <c r="D1030" s="27">
        <v>0</v>
      </c>
      <c r="E1030" s="27">
        <v>0</v>
      </c>
      <c r="F1030" s="27">
        <v>0</v>
      </c>
      <c r="G1030" s="2">
        <v>29.5</v>
      </c>
      <c r="H1030" s="27">
        <v>80.7</v>
      </c>
      <c r="I1030" s="2">
        <v>2</v>
      </c>
      <c r="J1030" s="2">
        <v>3.4</v>
      </c>
      <c r="K1030" s="27">
        <v>104</v>
      </c>
      <c r="L1030" s="2">
        <v>7</v>
      </c>
      <c r="M1030" s="27">
        <v>939.6</v>
      </c>
      <c r="N1030" s="53">
        <v>0</v>
      </c>
      <c r="O1030" s="27">
        <v>0</v>
      </c>
    </row>
    <row r="1031" spans="1:15" x14ac:dyDescent="0.2">
      <c r="A1031" s="7">
        <f t="shared" si="45"/>
        <v>219.50694444526016</v>
      </c>
      <c r="B1031" s="8">
        <f t="shared" si="47"/>
        <v>42955.00694444526</v>
      </c>
      <c r="C1031" s="9">
        <f t="shared" si="46"/>
        <v>42955.013888889705</v>
      </c>
      <c r="D1031" s="27">
        <v>0</v>
      </c>
      <c r="E1031" s="27">
        <v>0</v>
      </c>
      <c r="F1031" s="27">
        <v>0</v>
      </c>
      <c r="G1031" s="2">
        <v>29.4</v>
      </c>
      <c r="H1031" s="27">
        <v>81.900000000000006</v>
      </c>
      <c r="I1031" s="2">
        <v>1.9</v>
      </c>
      <c r="J1031" s="2">
        <v>2.9</v>
      </c>
      <c r="K1031" s="27">
        <v>99</v>
      </c>
      <c r="L1031" s="2">
        <v>7.9</v>
      </c>
      <c r="M1031" s="27">
        <v>939.6</v>
      </c>
      <c r="N1031" s="53">
        <v>0</v>
      </c>
      <c r="O1031" s="27">
        <v>0</v>
      </c>
    </row>
    <row r="1032" spans="1:15" x14ac:dyDescent="0.2">
      <c r="A1032" s="7">
        <f t="shared" si="45"/>
        <v>219.51388888970541</v>
      </c>
      <c r="B1032" s="8">
        <f t="shared" si="47"/>
        <v>42955.013888889705</v>
      </c>
      <c r="C1032" s="9">
        <f t="shared" si="46"/>
        <v>42955.020833334151</v>
      </c>
      <c r="D1032" s="27">
        <v>0</v>
      </c>
      <c r="E1032" s="27">
        <v>0</v>
      </c>
      <c r="F1032" s="27">
        <v>0</v>
      </c>
      <c r="G1032" s="2">
        <v>29.4</v>
      </c>
      <c r="H1032" s="27">
        <v>82.2</v>
      </c>
      <c r="I1032" s="2">
        <v>1.9</v>
      </c>
      <c r="J1032" s="2">
        <v>3.1</v>
      </c>
      <c r="K1032" s="27">
        <v>92.7</v>
      </c>
      <c r="L1032" s="2">
        <v>12.6</v>
      </c>
      <c r="M1032" s="27">
        <v>939.5</v>
      </c>
      <c r="N1032" s="53">
        <v>0</v>
      </c>
      <c r="O1032" s="27">
        <v>0</v>
      </c>
    </row>
    <row r="1033" spans="1:15" x14ac:dyDescent="0.2">
      <c r="A1033" s="7">
        <f t="shared" si="45"/>
        <v>219.52083333415067</v>
      </c>
      <c r="B1033" s="8">
        <f t="shared" si="47"/>
        <v>42955.020833334151</v>
      </c>
      <c r="C1033" s="9">
        <f t="shared" si="46"/>
        <v>42955.027777778596</v>
      </c>
      <c r="D1033" s="27">
        <v>0</v>
      </c>
      <c r="E1033" s="27">
        <v>0</v>
      </c>
      <c r="F1033" s="27">
        <v>0</v>
      </c>
      <c r="G1033" s="2">
        <v>29.3</v>
      </c>
      <c r="H1033" s="27">
        <v>83.4</v>
      </c>
      <c r="I1033" s="2">
        <v>2</v>
      </c>
      <c r="J1033" s="2">
        <v>3.1</v>
      </c>
      <c r="K1033" s="27">
        <v>98</v>
      </c>
      <c r="L1033" s="2">
        <v>6.3</v>
      </c>
      <c r="M1033" s="27">
        <v>939.4</v>
      </c>
      <c r="N1033" s="53">
        <v>0</v>
      </c>
      <c r="O1033" s="27">
        <v>0</v>
      </c>
    </row>
    <row r="1034" spans="1:15" x14ac:dyDescent="0.2">
      <c r="A1034" s="7">
        <f t="shared" si="45"/>
        <v>219.52777777859592</v>
      </c>
      <c r="B1034" s="8">
        <f t="shared" si="47"/>
        <v>42955.027777778596</v>
      </c>
      <c r="C1034" s="9">
        <f t="shared" si="46"/>
        <v>42955.034722223041</v>
      </c>
      <c r="D1034" s="27">
        <v>0</v>
      </c>
      <c r="E1034" s="27">
        <v>0</v>
      </c>
      <c r="F1034" s="27">
        <v>0</v>
      </c>
      <c r="G1034" s="2">
        <v>29.2</v>
      </c>
      <c r="H1034" s="27">
        <v>84.2</v>
      </c>
      <c r="I1034" s="2">
        <v>2.2000000000000002</v>
      </c>
      <c r="J1034" s="2">
        <v>3.4</v>
      </c>
      <c r="K1034" s="27">
        <v>102.2</v>
      </c>
      <c r="L1034" s="2">
        <v>6.9</v>
      </c>
      <c r="M1034" s="27">
        <v>939.4</v>
      </c>
      <c r="N1034" s="53">
        <v>0</v>
      </c>
      <c r="O1034" s="27">
        <v>0</v>
      </c>
    </row>
    <row r="1035" spans="1:15" x14ac:dyDescent="0.2">
      <c r="A1035" s="7">
        <f t="shared" si="45"/>
        <v>219.53472222304117</v>
      </c>
      <c r="B1035" s="8">
        <f t="shared" si="47"/>
        <v>42955.034722223041</v>
      </c>
      <c r="C1035" s="9">
        <f t="shared" si="46"/>
        <v>42955.041666667486</v>
      </c>
      <c r="D1035" s="27">
        <v>0</v>
      </c>
      <c r="E1035" s="27">
        <v>0</v>
      </c>
      <c r="F1035" s="27">
        <v>0</v>
      </c>
      <c r="G1035" s="2">
        <v>29</v>
      </c>
      <c r="H1035" s="27">
        <v>85.8</v>
      </c>
      <c r="I1035" s="2">
        <v>2.2999999999999998</v>
      </c>
      <c r="J1035" s="2">
        <v>3.4</v>
      </c>
      <c r="K1035" s="27">
        <v>99.4</v>
      </c>
      <c r="L1035" s="2">
        <v>10.1</v>
      </c>
      <c r="M1035" s="27">
        <v>939.4</v>
      </c>
      <c r="N1035" s="53">
        <v>0</v>
      </c>
      <c r="O1035" s="27">
        <v>0</v>
      </c>
    </row>
    <row r="1036" spans="1:15" x14ac:dyDescent="0.2">
      <c r="A1036" s="7">
        <f t="shared" si="45"/>
        <v>219.54166666748642</v>
      </c>
      <c r="B1036" s="8">
        <f t="shared" si="47"/>
        <v>42955.041666667486</v>
      </c>
      <c r="C1036" s="9">
        <f t="shared" si="46"/>
        <v>42955.048611111932</v>
      </c>
      <c r="D1036" s="27">
        <v>0</v>
      </c>
      <c r="E1036" s="27">
        <v>0</v>
      </c>
      <c r="F1036" s="27">
        <v>0</v>
      </c>
      <c r="G1036" s="2">
        <v>28.9</v>
      </c>
      <c r="H1036" s="27">
        <v>86.5</v>
      </c>
      <c r="I1036" s="2">
        <v>2.5</v>
      </c>
      <c r="J1036" s="2">
        <v>3.6</v>
      </c>
      <c r="K1036" s="27">
        <v>94.3</v>
      </c>
      <c r="L1036" s="2">
        <v>14.5</v>
      </c>
      <c r="M1036" s="27">
        <v>939.4</v>
      </c>
      <c r="N1036" s="53">
        <v>0</v>
      </c>
      <c r="O1036" s="27">
        <v>0</v>
      </c>
    </row>
    <row r="1037" spans="1:15" x14ac:dyDescent="0.2">
      <c r="A1037" s="7">
        <f t="shared" si="45"/>
        <v>219.54861111193168</v>
      </c>
      <c r="B1037" s="8">
        <f t="shared" si="47"/>
        <v>42955.048611111932</v>
      </c>
      <c r="C1037" s="9">
        <f t="shared" si="46"/>
        <v>42955.055555556377</v>
      </c>
      <c r="D1037" s="27">
        <v>0</v>
      </c>
      <c r="E1037" s="27">
        <v>0</v>
      </c>
      <c r="F1037" s="27">
        <v>0</v>
      </c>
      <c r="G1037" s="2">
        <v>29</v>
      </c>
      <c r="H1037" s="27">
        <v>86.6</v>
      </c>
      <c r="I1037" s="2">
        <v>2.2000000000000002</v>
      </c>
      <c r="J1037" s="2">
        <v>3.4</v>
      </c>
      <c r="K1037" s="27">
        <v>91.6</v>
      </c>
      <c r="L1037" s="2">
        <v>19.399999999999999</v>
      </c>
      <c r="M1037" s="27">
        <v>939.4</v>
      </c>
      <c r="N1037" s="53">
        <v>0</v>
      </c>
      <c r="O1037" s="27">
        <v>0</v>
      </c>
    </row>
    <row r="1038" spans="1:15" x14ac:dyDescent="0.2">
      <c r="A1038" s="7">
        <f t="shared" si="45"/>
        <v>219.55555555637693</v>
      </c>
      <c r="B1038" s="8">
        <f t="shared" si="47"/>
        <v>42955.055555556377</v>
      </c>
      <c r="C1038" s="9">
        <f t="shared" si="46"/>
        <v>42955.062500000822</v>
      </c>
      <c r="D1038" s="27">
        <v>0</v>
      </c>
      <c r="E1038" s="27">
        <v>0</v>
      </c>
      <c r="F1038" s="27">
        <v>0</v>
      </c>
      <c r="G1038" s="2">
        <v>28.9</v>
      </c>
      <c r="H1038" s="27">
        <v>87.9</v>
      </c>
      <c r="I1038" s="2">
        <v>2.5</v>
      </c>
      <c r="J1038" s="2">
        <v>3.9</v>
      </c>
      <c r="K1038" s="27">
        <v>100.6</v>
      </c>
      <c r="L1038" s="2">
        <v>10</v>
      </c>
      <c r="M1038" s="27">
        <v>939.4</v>
      </c>
      <c r="N1038" s="53">
        <v>0</v>
      </c>
      <c r="O1038" s="27">
        <v>0</v>
      </c>
    </row>
    <row r="1039" spans="1:15" x14ac:dyDescent="0.2">
      <c r="A1039" s="7">
        <f t="shared" si="45"/>
        <v>219.56250000082218</v>
      </c>
      <c r="B1039" s="8">
        <f t="shared" si="47"/>
        <v>42955.062500000822</v>
      </c>
      <c r="C1039" s="9">
        <f t="shared" si="46"/>
        <v>42955.069444445267</v>
      </c>
      <c r="D1039" s="27">
        <v>0</v>
      </c>
      <c r="E1039" s="27">
        <v>0</v>
      </c>
      <c r="F1039" s="27">
        <v>0</v>
      </c>
      <c r="G1039" s="2">
        <v>28.9</v>
      </c>
      <c r="H1039" s="27">
        <v>88.1</v>
      </c>
      <c r="I1039" s="2">
        <v>2.4</v>
      </c>
      <c r="J1039" s="2">
        <v>3.9</v>
      </c>
      <c r="K1039" s="27">
        <v>100</v>
      </c>
      <c r="L1039" s="2">
        <v>15.7</v>
      </c>
      <c r="M1039" s="27">
        <v>939.4</v>
      </c>
      <c r="N1039" s="53">
        <v>0</v>
      </c>
      <c r="O1039" s="27">
        <v>0</v>
      </c>
    </row>
    <row r="1040" spans="1:15" x14ac:dyDescent="0.2">
      <c r="A1040" s="7">
        <f t="shared" si="45"/>
        <v>219.56944444526744</v>
      </c>
      <c r="B1040" s="8">
        <f t="shared" si="47"/>
        <v>42955.069444445267</v>
      </c>
      <c r="C1040" s="9">
        <f t="shared" si="46"/>
        <v>42955.076388889713</v>
      </c>
      <c r="D1040" s="27">
        <v>0</v>
      </c>
      <c r="E1040" s="27">
        <v>0</v>
      </c>
      <c r="F1040" s="27">
        <v>0</v>
      </c>
      <c r="G1040" s="2">
        <v>28.9</v>
      </c>
      <c r="H1040" s="27">
        <v>87.9</v>
      </c>
      <c r="I1040" s="2">
        <v>2.6</v>
      </c>
      <c r="J1040" s="2">
        <v>4.0999999999999996</v>
      </c>
      <c r="K1040" s="27">
        <v>99.2</v>
      </c>
      <c r="L1040" s="2">
        <v>12.4</v>
      </c>
      <c r="M1040" s="27">
        <v>939.5</v>
      </c>
      <c r="N1040" s="53">
        <v>0</v>
      </c>
      <c r="O1040" s="27">
        <v>0</v>
      </c>
    </row>
    <row r="1041" spans="1:15" x14ac:dyDescent="0.2">
      <c r="A1041" s="7">
        <f t="shared" si="45"/>
        <v>219.57638888971269</v>
      </c>
      <c r="B1041" s="8">
        <f t="shared" si="47"/>
        <v>42955.076388889713</v>
      </c>
      <c r="C1041" s="9">
        <f t="shared" si="46"/>
        <v>42955.083333334158</v>
      </c>
      <c r="D1041" s="27">
        <v>0</v>
      </c>
      <c r="E1041" s="27">
        <v>0</v>
      </c>
      <c r="F1041" s="27">
        <v>0</v>
      </c>
      <c r="G1041" s="2">
        <v>28.9</v>
      </c>
      <c r="H1041" s="27">
        <v>88.4</v>
      </c>
      <c r="I1041" s="2">
        <v>2.5</v>
      </c>
      <c r="J1041" s="2">
        <v>3.4</v>
      </c>
      <c r="K1041" s="27">
        <v>98.5</v>
      </c>
      <c r="L1041" s="2">
        <v>11.1</v>
      </c>
      <c r="M1041" s="27">
        <v>939.5</v>
      </c>
      <c r="N1041" s="53">
        <v>0</v>
      </c>
      <c r="O1041" s="27">
        <v>0</v>
      </c>
    </row>
    <row r="1042" spans="1:15" x14ac:dyDescent="0.2">
      <c r="A1042" s="7">
        <f t="shared" si="45"/>
        <v>219.58333333415794</v>
      </c>
      <c r="B1042" s="8">
        <f t="shared" si="47"/>
        <v>42955.083333334158</v>
      </c>
      <c r="C1042" s="9">
        <f t="shared" si="46"/>
        <v>42955.090277778603</v>
      </c>
      <c r="D1042" s="27">
        <v>0</v>
      </c>
      <c r="E1042" s="27">
        <v>0</v>
      </c>
      <c r="F1042" s="27">
        <v>0</v>
      </c>
      <c r="G1042" s="2">
        <v>28.8</v>
      </c>
      <c r="H1042" s="27">
        <v>88.6</v>
      </c>
      <c r="I1042" s="2">
        <v>2.7</v>
      </c>
      <c r="J1042" s="2">
        <v>4.0999999999999996</v>
      </c>
      <c r="K1042" s="27">
        <v>108.4</v>
      </c>
      <c r="L1042" s="2">
        <v>8</v>
      </c>
      <c r="M1042" s="27">
        <v>939.4</v>
      </c>
      <c r="N1042" s="53">
        <v>0</v>
      </c>
      <c r="O1042" s="27">
        <v>0</v>
      </c>
    </row>
    <row r="1043" spans="1:15" x14ac:dyDescent="0.2">
      <c r="A1043" s="7">
        <f t="shared" si="45"/>
        <v>219.59027777860319</v>
      </c>
      <c r="B1043" s="8">
        <f t="shared" si="47"/>
        <v>42955.090277778603</v>
      </c>
      <c r="C1043" s="9">
        <f t="shared" si="46"/>
        <v>42955.097222223048</v>
      </c>
      <c r="D1043" s="27">
        <v>0</v>
      </c>
      <c r="E1043" s="27">
        <v>0</v>
      </c>
      <c r="F1043" s="27">
        <v>0</v>
      </c>
      <c r="G1043" s="2">
        <v>28.8</v>
      </c>
      <c r="H1043" s="27">
        <v>89.3</v>
      </c>
      <c r="I1043" s="2">
        <v>2.9</v>
      </c>
      <c r="J1043" s="2">
        <v>4.5999999999999996</v>
      </c>
      <c r="K1043" s="27">
        <v>100</v>
      </c>
      <c r="L1043" s="2">
        <v>10.8</v>
      </c>
      <c r="M1043" s="27">
        <v>939.3</v>
      </c>
      <c r="N1043" s="53">
        <v>0</v>
      </c>
      <c r="O1043" s="27">
        <v>0</v>
      </c>
    </row>
    <row r="1044" spans="1:15" x14ac:dyDescent="0.2">
      <c r="A1044" s="7">
        <f t="shared" si="45"/>
        <v>219.59722222304845</v>
      </c>
      <c r="B1044" s="8">
        <f t="shared" si="47"/>
        <v>42955.097222223048</v>
      </c>
      <c r="C1044" s="9">
        <f t="shared" si="46"/>
        <v>42955.104166667494</v>
      </c>
      <c r="D1044" s="27">
        <v>0</v>
      </c>
      <c r="E1044" s="27">
        <v>0</v>
      </c>
      <c r="F1044" s="27">
        <v>0</v>
      </c>
      <c r="G1044" s="2">
        <v>28.5</v>
      </c>
      <c r="H1044" s="27">
        <v>90.6</v>
      </c>
      <c r="I1044" s="2">
        <v>3</v>
      </c>
      <c r="J1044" s="2">
        <v>4.9000000000000004</v>
      </c>
      <c r="K1044" s="27">
        <v>97.4</v>
      </c>
      <c r="L1044" s="2">
        <v>15.1</v>
      </c>
      <c r="M1044" s="27">
        <v>939.2</v>
      </c>
      <c r="N1044" s="53">
        <v>0</v>
      </c>
      <c r="O1044" s="27">
        <v>0</v>
      </c>
    </row>
    <row r="1045" spans="1:15" x14ac:dyDescent="0.2">
      <c r="A1045" s="7">
        <f t="shared" si="45"/>
        <v>219.6041666674937</v>
      </c>
      <c r="B1045" s="8">
        <f t="shared" si="47"/>
        <v>42955.104166667494</v>
      </c>
      <c r="C1045" s="9">
        <f t="shared" si="46"/>
        <v>42955.111111111939</v>
      </c>
      <c r="D1045" s="27">
        <v>0</v>
      </c>
      <c r="E1045" s="27">
        <v>0</v>
      </c>
      <c r="F1045" s="27">
        <v>0</v>
      </c>
      <c r="G1045" s="2">
        <v>28.4</v>
      </c>
      <c r="H1045" s="27">
        <v>91.2</v>
      </c>
      <c r="I1045" s="2">
        <v>2</v>
      </c>
      <c r="J1045" s="2">
        <v>3.9</v>
      </c>
      <c r="K1045" s="27">
        <v>86.1</v>
      </c>
      <c r="L1045" s="2">
        <v>24.1</v>
      </c>
      <c r="M1045" s="27">
        <v>939.1</v>
      </c>
      <c r="N1045" s="53">
        <v>0</v>
      </c>
      <c r="O1045" s="27">
        <v>0</v>
      </c>
    </row>
    <row r="1046" spans="1:15" x14ac:dyDescent="0.2">
      <c r="A1046" s="7">
        <f t="shared" si="45"/>
        <v>219.61111111193895</v>
      </c>
      <c r="B1046" s="8">
        <f t="shared" si="47"/>
        <v>42955.111111111939</v>
      </c>
      <c r="C1046" s="9">
        <f t="shared" si="46"/>
        <v>42955.118055556384</v>
      </c>
      <c r="D1046" s="27">
        <v>0</v>
      </c>
      <c r="E1046" s="27">
        <v>0</v>
      </c>
      <c r="F1046" s="27">
        <v>0</v>
      </c>
      <c r="G1046" s="2">
        <v>28.3</v>
      </c>
      <c r="H1046" s="27">
        <v>91.9</v>
      </c>
      <c r="I1046" s="2">
        <v>2.8</v>
      </c>
      <c r="J1046" s="2">
        <v>5.0999999999999996</v>
      </c>
      <c r="K1046" s="27">
        <v>99.8</v>
      </c>
      <c r="L1046" s="2">
        <v>14.7</v>
      </c>
      <c r="M1046" s="27">
        <v>939.1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219.61805555638421</v>
      </c>
      <c r="B1047" s="8">
        <f t="shared" si="47"/>
        <v>42955.118055556384</v>
      </c>
      <c r="C1047" s="9">
        <f t="shared" ref="C1047:C1110" si="49">IF(B1047="","",B1047+TIMEVALUE("0:10"))</f>
        <v>42955.125000000829</v>
      </c>
      <c r="D1047" s="27">
        <v>0</v>
      </c>
      <c r="E1047" s="27">
        <v>0</v>
      </c>
      <c r="F1047" s="27">
        <v>0</v>
      </c>
      <c r="G1047" s="2">
        <v>28.2</v>
      </c>
      <c r="H1047" s="27">
        <v>92.1</v>
      </c>
      <c r="I1047" s="2">
        <v>2.9</v>
      </c>
      <c r="J1047" s="2">
        <v>4.0999999999999996</v>
      </c>
      <c r="K1047" s="27">
        <v>106.2</v>
      </c>
      <c r="L1047" s="2">
        <v>8</v>
      </c>
      <c r="M1047" s="27">
        <v>939.1</v>
      </c>
      <c r="N1047" s="53">
        <v>0</v>
      </c>
      <c r="O1047" s="27">
        <v>0</v>
      </c>
    </row>
    <row r="1048" spans="1:15" x14ac:dyDescent="0.2">
      <c r="A1048" s="7">
        <f t="shared" si="48"/>
        <v>219.62500000082946</v>
      </c>
      <c r="B1048" s="8">
        <f t="shared" si="47"/>
        <v>42955.125000000829</v>
      </c>
      <c r="C1048" s="9">
        <f t="shared" si="49"/>
        <v>42955.131944445275</v>
      </c>
      <c r="D1048" s="27">
        <v>0</v>
      </c>
      <c r="E1048" s="27">
        <v>0</v>
      </c>
      <c r="F1048" s="27">
        <v>0</v>
      </c>
      <c r="G1048" s="2">
        <v>28.2</v>
      </c>
      <c r="H1048" s="27">
        <v>92.2</v>
      </c>
      <c r="I1048" s="2">
        <v>2.6</v>
      </c>
      <c r="J1048" s="2">
        <v>3.9</v>
      </c>
      <c r="K1048" s="27">
        <v>105.2</v>
      </c>
      <c r="L1048" s="2">
        <v>7.9</v>
      </c>
      <c r="M1048" s="27">
        <v>939.1</v>
      </c>
      <c r="N1048" s="53">
        <v>0</v>
      </c>
      <c r="O1048" s="27">
        <v>0</v>
      </c>
    </row>
    <row r="1049" spans="1:15" x14ac:dyDescent="0.2">
      <c r="A1049" s="7">
        <f t="shared" si="48"/>
        <v>219.63194444527471</v>
      </c>
      <c r="B1049" s="8">
        <f t="shared" ref="B1049:B1112" si="50">B1048+TIMEVALUE("0:10")</f>
        <v>42955.131944445275</v>
      </c>
      <c r="C1049" s="9">
        <f t="shared" si="49"/>
        <v>42955.13888888972</v>
      </c>
      <c r="D1049" s="27">
        <v>0</v>
      </c>
      <c r="E1049" s="27">
        <v>0</v>
      </c>
      <c r="F1049" s="27">
        <v>0</v>
      </c>
      <c r="G1049" s="2">
        <v>28.2</v>
      </c>
      <c r="H1049" s="27">
        <v>92.1</v>
      </c>
      <c r="I1049" s="2">
        <v>2.4</v>
      </c>
      <c r="J1049" s="2">
        <v>3.6</v>
      </c>
      <c r="K1049" s="27">
        <v>96.2</v>
      </c>
      <c r="L1049" s="2">
        <v>16</v>
      </c>
      <c r="M1049" s="27">
        <v>939</v>
      </c>
      <c r="N1049" s="53">
        <v>0</v>
      </c>
      <c r="O1049" s="27">
        <v>0</v>
      </c>
    </row>
    <row r="1050" spans="1:15" x14ac:dyDescent="0.2">
      <c r="A1050" s="7">
        <f t="shared" si="48"/>
        <v>219.63888888971996</v>
      </c>
      <c r="B1050" s="8">
        <f t="shared" si="50"/>
        <v>42955.13888888972</v>
      </c>
      <c r="C1050" s="9">
        <f t="shared" si="49"/>
        <v>42955.145833334165</v>
      </c>
      <c r="D1050" s="27">
        <v>0</v>
      </c>
      <c r="E1050" s="27">
        <v>0</v>
      </c>
      <c r="F1050" s="27">
        <v>0</v>
      </c>
      <c r="G1050" s="2">
        <v>28.2</v>
      </c>
      <c r="H1050" s="27">
        <v>91.8</v>
      </c>
      <c r="I1050" s="2">
        <v>1.5</v>
      </c>
      <c r="J1050" s="2">
        <v>3.4</v>
      </c>
      <c r="K1050" s="27">
        <v>86.7</v>
      </c>
      <c r="L1050" s="2">
        <v>18.2</v>
      </c>
      <c r="M1050" s="27">
        <v>938.9</v>
      </c>
      <c r="N1050" s="53">
        <v>0</v>
      </c>
      <c r="O1050" s="27">
        <v>0</v>
      </c>
    </row>
    <row r="1051" spans="1:15" x14ac:dyDescent="0.2">
      <c r="A1051" s="7">
        <f t="shared" si="48"/>
        <v>219.64583333416522</v>
      </c>
      <c r="B1051" s="8">
        <f t="shared" si="50"/>
        <v>42955.145833334165</v>
      </c>
      <c r="C1051" s="9">
        <f t="shared" si="49"/>
        <v>42955.15277777861</v>
      </c>
      <c r="D1051" s="27">
        <v>0</v>
      </c>
      <c r="E1051" s="27">
        <v>0</v>
      </c>
      <c r="F1051" s="27">
        <v>0</v>
      </c>
      <c r="G1051" s="2">
        <v>28.1</v>
      </c>
      <c r="H1051" s="27">
        <v>91.8</v>
      </c>
      <c r="I1051" s="2">
        <v>0.7</v>
      </c>
      <c r="J1051" s="2">
        <v>2.9</v>
      </c>
      <c r="K1051" s="27">
        <v>67.7</v>
      </c>
      <c r="L1051" s="2">
        <v>22.2</v>
      </c>
      <c r="M1051" s="27">
        <v>938.9</v>
      </c>
      <c r="N1051" s="53">
        <v>0</v>
      </c>
      <c r="O1051" s="27">
        <v>0</v>
      </c>
    </row>
    <row r="1052" spans="1:15" x14ac:dyDescent="0.2">
      <c r="A1052" s="7">
        <f t="shared" si="48"/>
        <v>219.65277777861047</v>
      </c>
      <c r="B1052" s="8">
        <f t="shared" si="50"/>
        <v>42955.15277777861</v>
      </c>
      <c r="C1052" s="9">
        <f t="shared" si="49"/>
        <v>42955.159722223056</v>
      </c>
      <c r="D1052" s="27">
        <v>0</v>
      </c>
      <c r="E1052" s="27">
        <v>0</v>
      </c>
      <c r="F1052" s="27">
        <v>0</v>
      </c>
      <c r="G1052" s="2">
        <v>28.1</v>
      </c>
      <c r="H1052" s="27">
        <v>91.8</v>
      </c>
      <c r="I1052" s="2">
        <v>0.3</v>
      </c>
      <c r="J1052" s="2">
        <v>1.9</v>
      </c>
      <c r="K1052" s="27">
        <v>40.299999999999997</v>
      </c>
      <c r="L1052" s="2">
        <v>9.1999999999999993</v>
      </c>
      <c r="M1052" s="27">
        <v>939</v>
      </c>
      <c r="N1052" s="53">
        <v>0</v>
      </c>
      <c r="O1052" s="27">
        <v>0</v>
      </c>
    </row>
    <row r="1053" spans="1:15" x14ac:dyDescent="0.2">
      <c r="A1053" s="7">
        <f t="shared" si="48"/>
        <v>219.65972222305572</v>
      </c>
      <c r="B1053" s="8">
        <f t="shared" si="50"/>
        <v>42955.159722223056</v>
      </c>
      <c r="C1053" s="9">
        <f t="shared" si="49"/>
        <v>42955.166666667501</v>
      </c>
      <c r="D1053" s="27">
        <v>0</v>
      </c>
      <c r="E1053" s="27">
        <v>0</v>
      </c>
      <c r="F1053" s="27">
        <v>0</v>
      </c>
      <c r="G1053" s="2">
        <v>28.1</v>
      </c>
      <c r="H1053" s="27">
        <v>92.1</v>
      </c>
      <c r="I1053" s="2">
        <v>0.2</v>
      </c>
      <c r="J1053" s="2">
        <v>1.9</v>
      </c>
      <c r="K1053" s="27">
        <v>65.8</v>
      </c>
      <c r="L1053" s="2">
        <v>7.7</v>
      </c>
      <c r="M1053" s="27">
        <v>939.1</v>
      </c>
      <c r="N1053" s="53">
        <v>0</v>
      </c>
      <c r="O1053" s="27">
        <v>0</v>
      </c>
    </row>
    <row r="1054" spans="1:15" x14ac:dyDescent="0.2">
      <c r="A1054" s="7">
        <f t="shared" si="48"/>
        <v>219.66666666750098</v>
      </c>
      <c r="B1054" s="8">
        <f t="shared" si="50"/>
        <v>42955.166666667501</v>
      </c>
      <c r="C1054" s="9">
        <f t="shared" si="49"/>
        <v>42955.173611111946</v>
      </c>
      <c r="D1054" s="27">
        <v>0</v>
      </c>
      <c r="E1054" s="27">
        <v>0</v>
      </c>
      <c r="F1054" s="27">
        <v>0</v>
      </c>
      <c r="G1054" s="2">
        <v>28.1</v>
      </c>
      <c r="H1054" s="27">
        <v>92.2</v>
      </c>
      <c r="I1054" s="2">
        <v>0.3</v>
      </c>
      <c r="J1054" s="2">
        <v>1.6</v>
      </c>
      <c r="K1054" s="27">
        <v>50.6</v>
      </c>
      <c r="L1054" s="2">
        <v>3.9</v>
      </c>
      <c r="M1054" s="27">
        <v>939.1</v>
      </c>
      <c r="N1054" s="53">
        <v>0</v>
      </c>
      <c r="O1054" s="27">
        <v>0</v>
      </c>
    </row>
    <row r="1055" spans="1:15" x14ac:dyDescent="0.2">
      <c r="A1055" s="7">
        <f t="shared" si="48"/>
        <v>219.67361111194623</v>
      </c>
      <c r="B1055" s="8">
        <f t="shared" si="50"/>
        <v>42955.173611111946</v>
      </c>
      <c r="C1055" s="9">
        <f t="shared" si="49"/>
        <v>42955.180555556391</v>
      </c>
      <c r="D1055" s="27">
        <v>0</v>
      </c>
      <c r="E1055" s="27">
        <v>0</v>
      </c>
      <c r="F1055" s="27">
        <v>0</v>
      </c>
      <c r="G1055" s="2">
        <v>28.1</v>
      </c>
      <c r="H1055" s="27">
        <v>92.2</v>
      </c>
      <c r="I1055" s="2">
        <v>0.2</v>
      </c>
      <c r="J1055" s="2">
        <v>1.9</v>
      </c>
      <c r="K1055" s="27">
        <v>76.099999999999994</v>
      </c>
      <c r="L1055" s="2">
        <v>23.8</v>
      </c>
      <c r="M1055" s="27">
        <v>939.2</v>
      </c>
      <c r="N1055" s="53">
        <v>0</v>
      </c>
      <c r="O1055" s="27">
        <v>0</v>
      </c>
    </row>
    <row r="1056" spans="1:15" x14ac:dyDescent="0.2">
      <c r="A1056" s="7">
        <f t="shared" si="48"/>
        <v>219.68055555639148</v>
      </c>
      <c r="B1056" s="8">
        <f t="shared" si="50"/>
        <v>42955.180555556391</v>
      </c>
      <c r="C1056" s="9">
        <f t="shared" si="49"/>
        <v>42955.187500000837</v>
      </c>
      <c r="D1056" s="27">
        <v>0</v>
      </c>
      <c r="E1056" s="27">
        <v>0</v>
      </c>
      <c r="F1056" s="27">
        <v>0</v>
      </c>
      <c r="G1056" s="2">
        <v>28.1</v>
      </c>
      <c r="H1056" s="27">
        <v>92.1</v>
      </c>
      <c r="I1056" s="2">
        <v>0.7</v>
      </c>
      <c r="J1056" s="2">
        <v>2.9</v>
      </c>
      <c r="K1056" s="27">
        <v>82.4</v>
      </c>
      <c r="L1056" s="2">
        <v>18.399999999999999</v>
      </c>
      <c r="M1056" s="27">
        <v>939.3</v>
      </c>
      <c r="N1056" s="53">
        <v>0</v>
      </c>
      <c r="O1056" s="27">
        <v>0</v>
      </c>
    </row>
    <row r="1057" spans="1:15" x14ac:dyDescent="0.2">
      <c r="A1057" s="7">
        <f t="shared" si="48"/>
        <v>219.68750000083674</v>
      </c>
      <c r="B1057" s="8">
        <f t="shared" si="50"/>
        <v>42955.187500000837</v>
      </c>
      <c r="C1057" s="9">
        <f t="shared" si="49"/>
        <v>42955.194444445282</v>
      </c>
      <c r="D1057" s="27">
        <v>0</v>
      </c>
      <c r="E1057" s="27">
        <v>0</v>
      </c>
      <c r="F1057" s="27">
        <v>0</v>
      </c>
      <c r="G1057" s="2">
        <v>28.1</v>
      </c>
      <c r="H1057" s="27">
        <v>92.5</v>
      </c>
      <c r="I1057" s="2">
        <v>0.8</v>
      </c>
      <c r="J1057" s="2">
        <v>2.9</v>
      </c>
      <c r="K1057" s="27">
        <v>40</v>
      </c>
      <c r="L1057" s="2">
        <v>12.7</v>
      </c>
      <c r="M1057" s="27">
        <v>939.4</v>
      </c>
      <c r="N1057" s="53">
        <v>0</v>
      </c>
      <c r="O1057" s="27">
        <v>0</v>
      </c>
    </row>
    <row r="1058" spans="1:15" x14ac:dyDescent="0.2">
      <c r="A1058" s="7">
        <f t="shared" si="48"/>
        <v>219.69444444528199</v>
      </c>
      <c r="B1058" s="8">
        <f t="shared" si="50"/>
        <v>42955.194444445282</v>
      </c>
      <c r="C1058" s="9">
        <f t="shared" si="49"/>
        <v>42955.201388889727</v>
      </c>
      <c r="D1058" s="27">
        <v>0</v>
      </c>
      <c r="E1058" s="27">
        <v>0</v>
      </c>
      <c r="F1058" s="27">
        <v>0</v>
      </c>
      <c r="G1058" s="2">
        <v>27.9</v>
      </c>
      <c r="H1058" s="27">
        <v>93.5</v>
      </c>
      <c r="I1058" s="2">
        <v>1.4</v>
      </c>
      <c r="J1058" s="2">
        <v>2.9</v>
      </c>
      <c r="K1058" s="27">
        <v>36.200000000000003</v>
      </c>
      <c r="L1058" s="2">
        <v>14.3</v>
      </c>
      <c r="M1058" s="27">
        <v>939.4</v>
      </c>
      <c r="N1058" s="53">
        <v>0</v>
      </c>
      <c r="O1058" s="27">
        <v>0</v>
      </c>
    </row>
    <row r="1059" spans="1:15" x14ac:dyDescent="0.2">
      <c r="A1059" s="7">
        <f t="shared" si="48"/>
        <v>219.70138888972724</v>
      </c>
      <c r="B1059" s="8">
        <f t="shared" si="50"/>
        <v>42955.201388889727</v>
      </c>
      <c r="C1059" s="9">
        <f t="shared" si="49"/>
        <v>42955.208333334172</v>
      </c>
      <c r="D1059" s="27">
        <v>0</v>
      </c>
      <c r="E1059" s="27">
        <v>0</v>
      </c>
      <c r="F1059" s="27">
        <v>0</v>
      </c>
      <c r="G1059" s="2">
        <v>27.8</v>
      </c>
      <c r="H1059" s="27">
        <v>93.9</v>
      </c>
      <c r="I1059" s="2">
        <v>0.6</v>
      </c>
      <c r="J1059" s="2">
        <v>2.9</v>
      </c>
      <c r="K1059" s="27">
        <v>47.7</v>
      </c>
      <c r="L1059" s="2">
        <v>18.399999999999999</v>
      </c>
      <c r="M1059" s="27">
        <v>939.4</v>
      </c>
      <c r="N1059" s="53">
        <v>0</v>
      </c>
      <c r="O1059" s="27">
        <v>0</v>
      </c>
    </row>
    <row r="1060" spans="1:15" x14ac:dyDescent="0.2">
      <c r="A1060" s="7">
        <f t="shared" si="48"/>
        <v>219.70833333417249</v>
      </c>
      <c r="B1060" s="8">
        <f t="shared" si="50"/>
        <v>42955.208333334172</v>
      </c>
      <c r="C1060" s="9">
        <f t="shared" si="49"/>
        <v>42955.215277778618</v>
      </c>
      <c r="D1060" s="27">
        <v>0</v>
      </c>
      <c r="E1060" s="27">
        <v>0</v>
      </c>
      <c r="F1060" s="27">
        <v>0</v>
      </c>
      <c r="G1060" s="2">
        <v>27.9</v>
      </c>
      <c r="H1060" s="27">
        <v>93.6</v>
      </c>
      <c r="I1060" s="2">
        <v>0.9</v>
      </c>
      <c r="J1060" s="2">
        <v>3.4</v>
      </c>
      <c r="K1060" s="27">
        <v>71.5</v>
      </c>
      <c r="L1060" s="2">
        <v>31.1</v>
      </c>
      <c r="M1060" s="27">
        <v>939.4</v>
      </c>
      <c r="N1060" s="53">
        <v>0</v>
      </c>
      <c r="O1060" s="27">
        <v>0</v>
      </c>
    </row>
    <row r="1061" spans="1:15" x14ac:dyDescent="0.2">
      <c r="A1061" s="7">
        <f t="shared" si="48"/>
        <v>219.71527777861775</v>
      </c>
      <c r="B1061" s="8">
        <f t="shared" si="50"/>
        <v>42955.215277778618</v>
      </c>
      <c r="C1061" s="9">
        <f t="shared" si="49"/>
        <v>42955.222222223063</v>
      </c>
      <c r="D1061" s="27">
        <v>0</v>
      </c>
      <c r="E1061" s="27">
        <v>0</v>
      </c>
      <c r="F1061" s="27">
        <v>0</v>
      </c>
      <c r="G1061" s="2">
        <v>28</v>
      </c>
      <c r="H1061" s="27">
        <v>92.8</v>
      </c>
      <c r="I1061" s="2">
        <v>1</v>
      </c>
      <c r="J1061" s="2">
        <v>3.1</v>
      </c>
      <c r="K1061" s="27">
        <v>73.2</v>
      </c>
      <c r="L1061" s="2">
        <v>31.6</v>
      </c>
      <c r="M1061" s="27">
        <v>939.4</v>
      </c>
      <c r="N1061" s="53">
        <v>0</v>
      </c>
      <c r="O1061" s="27">
        <v>0</v>
      </c>
    </row>
    <row r="1062" spans="1:15" x14ac:dyDescent="0.2">
      <c r="A1062" s="7">
        <f t="shared" si="48"/>
        <v>219.722222223063</v>
      </c>
      <c r="B1062" s="8">
        <f t="shared" si="50"/>
        <v>42955.222222223063</v>
      </c>
      <c r="C1062" s="9">
        <f t="shared" si="49"/>
        <v>42955.229166667508</v>
      </c>
      <c r="D1062" s="27">
        <v>0</v>
      </c>
      <c r="E1062" s="27">
        <v>0</v>
      </c>
      <c r="F1062" s="27">
        <v>0</v>
      </c>
      <c r="G1062" s="2">
        <v>28</v>
      </c>
      <c r="H1062" s="27">
        <v>92.5</v>
      </c>
      <c r="I1062" s="2">
        <v>1.1000000000000001</v>
      </c>
      <c r="J1062" s="2">
        <v>3.1</v>
      </c>
      <c r="K1062" s="27">
        <v>82.8</v>
      </c>
      <c r="L1062" s="2">
        <v>27.9</v>
      </c>
      <c r="M1062" s="27">
        <v>939.4</v>
      </c>
      <c r="N1062" s="53">
        <v>0</v>
      </c>
      <c r="O1062" s="27">
        <v>0</v>
      </c>
    </row>
    <row r="1063" spans="1:15" x14ac:dyDescent="0.2">
      <c r="A1063" s="7">
        <f t="shared" si="48"/>
        <v>219.72916666750825</v>
      </c>
      <c r="B1063" s="8">
        <f t="shared" si="50"/>
        <v>42955.229166667508</v>
      </c>
      <c r="C1063" s="9">
        <f t="shared" si="49"/>
        <v>42955.236111111954</v>
      </c>
      <c r="D1063" s="27">
        <v>0</v>
      </c>
      <c r="E1063" s="27">
        <v>0</v>
      </c>
      <c r="F1063" s="27">
        <v>0</v>
      </c>
      <c r="G1063" s="2">
        <v>28</v>
      </c>
      <c r="H1063" s="27">
        <v>92.3</v>
      </c>
      <c r="I1063" s="2">
        <v>1.6</v>
      </c>
      <c r="J1063" s="2">
        <v>3.1</v>
      </c>
      <c r="K1063" s="27">
        <v>87</v>
      </c>
      <c r="L1063" s="2">
        <v>13.4</v>
      </c>
      <c r="M1063" s="27">
        <v>939.5</v>
      </c>
      <c r="N1063" s="53">
        <v>0</v>
      </c>
      <c r="O1063" s="27">
        <v>0</v>
      </c>
    </row>
    <row r="1064" spans="1:15" x14ac:dyDescent="0.2">
      <c r="A1064" s="7">
        <f t="shared" si="48"/>
        <v>219.73611111195351</v>
      </c>
      <c r="B1064" s="8">
        <f t="shared" si="50"/>
        <v>42955.236111111954</v>
      </c>
      <c r="C1064" s="9">
        <f t="shared" si="49"/>
        <v>42955.243055556399</v>
      </c>
      <c r="D1064" s="27">
        <v>5.5</v>
      </c>
      <c r="E1064" s="27">
        <v>0</v>
      </c>
      <c r="F1064" s="27">
        <v>5.7</v>
      </c>
      <c r="G1064" s="2">
        <v>28</v>
      </c>
      <c r="H1064" s="27">
        <v>92.5</v>
      </c>
      <c r="I1064" s="2">
        <v>1.9</v>
      </c>
      <c r="J1064" s="2">
        <v>2.6</v>
      </c>
      <c r="K1064" s="27">
        <v>97.5</v>
      </c>
      <c r="L1064" s="2">
        <v>5.3</v>
      </c>
      <c r="M1064" s="27">
        <v>939.6</v>
      </c>
      <c r="N1064" s="53">
        <v>3.4881830286224029</v>
      </c>
      <c r="O1064" s="27">
        <v>0</v>
      </c>
    </row>
    <row r="1065" spans="1:15" x14ac:dyDescent="0.2">
      <c r="A1065" s="7">
        <f t="shared" si="48"/>
        <v>219.74305555639876</v>
      </c>
      <c r="B1065" s="8">
        <f t="shared" si="50"/>
        <v>42955.243055556399</v>
      </c>
      <c r="C1065" s="9">
        <f t="shared" si="49"/>
        <v>42955.250000000844</v>
      </c>
      <c r="D1065" s="27">
        <v>20.399999999999999</v>
      </c>
      <c r="E1065" s="27">
        <v>0</v>
      </c>
      <c r="F1065" s="27">
        <v>20.7</v>
      </c>
      <c r="G1065" s="2">
        <v>27.9</v>
      </c>
      <c r="H1065" s="27">
        <v>92.8</v>
      </c>
      <c r="I1065" s="2">
        <v>1.3</v>
      </c>
      <c r="J1065" s="2">
        <v>2.4</v>
      </c>
      <c r="K1065" s="27">
        <v>87.6</v>
      </c>
      <c r="L1065" s="2">
        <v>3.2</v>
      </c>
      <c r="M1065" s="27">
        <v>939.6</v>
      </c>
      <c r="N1065" s="53">
        <v>3.2970007181157333</v>
      </c>
      <c r="O1065" s="27">
        <v>0</v>
      </c>
    </row>
    <row r="1066" spans="1:15" x14ac:dyDescent="0.2">
      <c r="A1066" s="7">
        <f t="shared" si="48"/>
        <v>219.75000000084401</v>
      </c>
      <c r="B1066" s="8">
        <f t="shared" si="50"/>
        <v>42955.250000000844</v>
      </c>
      <c r="C1066" s="9">
        <f t="shared" si="49"/>
        <v>42955.256944445289</v>
      </c>
      <c r="D1066" s="27">
        <v>34.200000000000003</v>
      </c>
      <c r="E1066" s="27">
        <v>0</v>
      </c>
      <c r="F1066" s="27">
        <v>34.5</v>
      </c>
      <c r="G1066" s="2">
        <v>28</v>
      </c>
      <c r="H1066" s="27">
        <v>92.8</v>
      </c>
      <c r="I1066" s="2">
        <v>1.3</v>
      </c>
      <c r="J1066" s="2">
        <v>2.9</v>
      </c>
      <c r="K1066" s="27">
        <v>88.6</v>
      </c>
      <c r="L1066" s="2">
        <v>8.9</v>
      </c>
      <c r="M1066" s="27">
        <v>939.7</v>
      </c>
      <c r="N1066" s="53">
        <v>2.3958253363397937</v>
      </c>
      <c r="O1066" s="27">
        <v>0</v>
      </c>
    </row>
    <row r="1067" spans="1:15" x14ac:dyDescent="0.2">
      <c r="A1067" s="7">
        <f t="shared" si="48"/>
        <v>219.75694444528926</v>
      </c>
      <c r="B1067" s="8">
        <f t="shared" si="50"/>
        <v>42955.256944445289</v>
      </c>
      <c r="C1067" s="9">
        <f t="shared" si="49"/>
        <v>42955.263888889735</v>
      </c>
      <c r="D1067" s="27">
        <v>49.6</v>
      </c>
      <c r="E1067" s="27">
        <v>0</v>
      </c>
      <c r="F1067" s="27">
        <v>49.5</v>
      </c>
      <c r="G1067" s="2">
        <v>28.1</v>
      </c>
      <c r="H1067" s="27">
        <v>91.8</v>
      </c>
      <c r="I1067" s="2">
        <v>1</v>
      </c>
      <c r="J1067" s="2">
        <v>2.9</v>
      </c>
      <c r="K1067" s="27">
        <v>85.6</v>
      </c>
      <c r="L1067" s="2">
        <v>13.9</v>
      </c>
      <c r="M1067" s="27">
        <v>939.6</v>
      </c>
      <c r="N1067" s="53">
        <v>-0.6261364778131232</v>
      </c>
      <c r="O1067" s="27">
        <v>0</v>
      </c>
    </row>
    <row r="1068" spans="1:15" x14ac:dyDescent="0.2">
      <c r="A1068" s="7">
        <f t="shared" si="48"/>
        <v>219.76388888973452</v>
      </c>
      <c r="B1068" s="8">
        <f t="shared" si="50"/>
        <v>42955.263888889735</v>
      </c>
      <c r="C1068" s="9">
        <f t="shared" si="49"/>
        <v>42955.27083333418</v>
      </c>
      <c r="D1068" s="27">
        <v>65.8</v>
      </c>
      <c r="E1068" s="27">
        <v>0.8</v>
      </c>
      <c r="F1068" s="27">
        <v>66.400000000000006</v>
      </c>
      <c r="G1068" s="2">
        <v>28.3</v>
      </c>
      <c r="H1068" s="27">
        <v>91</v>
      </c>
      <c r="I1068" s="2">
        <v>0.7</v>
      </c>
      <c r="J1068" s="2">
        <v>2.4</v>
      </c>
      <c r="K1068" s="27">
        <v>71.2</v>
      </c>
      <c r="L1068" s="2">
        <v>27.4</v>
      </c>
      <c r="M1068" s="27">
        <v>939.7</v>
      </c>
      <c r="N1068" s="53">
        <v>3.8878173236218005</v>
      </c>
      <c r="O1068" s="27">
        <v>0</v>
      </c>
    </row>
    <row r="1069" spans="1:15" x14ac:dyDescent="0.2">
      <c r="A1069" s="7">
        <f t="shared" si="48"/>
        <v>219.77083333417977</v>
      </c>
      <c r="B1069" s="8">
        <f t="shared" si="50"/>
        <v>42955.27083333418</v>
      </c>
      <c r="C1069" s="9">
        <f t="shared" si="49"/>
        <v>42955.277777778625</v>
      </c>
      <c r="D1069" s="27">
        <v>85.3</v>
      </c>
      <c r="E1069" s="27">
        <v>5.4</v>
      </c>
      <c r="F1069" s="27">
        <v>85.1</v>
      </c>
      <c r="G1069" s="2">
        <v>28.5</v>
      </c>
      <c r="H1069" s="27">
        <v>90.1</v>
      </c>
      <c r="I1069" s="2">
        <v>0.7</v>
      </c>
      <c r="J1069" s="2">
        <v>2.9</v>
      </c>
      <c r="K1069" s="27">
        <v>86.4</v>
      </c>
      <c r="L1069" s="2">
        <v>10.9</v>
      </c>
      <c r="M1069" s="27">
        <v>939.7</v>
      </c>
      <c r="N1069" s="53">
        <v>4.526301792605838</v>
      </c>
      <c r="O1069" s="27">
        <v>0</v>
      </c>
    </row>
    <row r="1070" spans="1:15" x14ac:dyDescent="0.2">
      <c r="A1070" s="7">
        <f t="shared" si="48"/>
        <v>219.77777777862502</v>
      </c>
      <c r="B1070" s="8">
        <f t="shared" si="50"/>
        <v>42955.277777778625</v>
      </c>
      <c r="C1070" s="9">
        <f t="shared" si="49"/>
        <v>42955.28472222307</v>
      </c>
      <c r="D1070" s="27">
        <v>111.3</v>
      </c>
      <c r="E1070" s="27">
        <v>11.9</v>
      </c>
      <c r="F1070" s="27">
        <v>106.7</v>
      </c>
      <c r="G1070" s="2">
        <v>28.6</v>
      </c>
      <c r="H1070" s="27">
        <v>89.2</v>
      </c>
      <c r="I1070" s="2">
        <v>1.9</v>
      </c>
      <c r="J1070" s="2">
        <v>3.9</v>
      </c>
      <c r="K1070" s="27">
        <v>85.6</v>
      </c>
      <c r="L1070" s="2">
        <v>17.899999999999999</v>
      </c>
      <c r="M1070" s="27">
        <v>939.8</v>
      </c>
      <c r="N1070" s="53">
        <v>-5.5627351606920943</v>
      </c>
      <c r="O1070" s="27">
        <v>0</v>
      </c>
    </row>
    <row r="1071" spans="1:15" x14ac:dyDescent="0.2">
      <c r="A1071" s="7">
        <f t="shared" si="48"/>
        <v>219.78472222307028</v>
      </c>
      <c r="B1071" s="8">
        <f t="shared" si="50"/>
        <v>42955.28472222307</v>
      </c>
      <c r="C1071" s="9">
        <f t="shared" si="49"/>
        <v>42955.291666667516</v>
      </c>
      <c r="D1071" s="27">
        <v>128.19999999999999</v>
      </c>
      <c r="E1071" s="27">
        <v>12</v>
      </c>
      <c r="F1071" s="27">
        <v>122.2</v>
      </c>
      <c r="G1071" s="2">
        <v>28.6</v>
      </c>
      <c r="H1071" s="27">
        <v>88.6</v>
      </c>
      <c r="I1071" s="2">
        <v>3.1</v>
      </c>
      <c r="J1071" s="2">
        <v>4.5999999999999996</v>
      </c>
      <c r="K1071" s="27">
        <v>99.4</v>
      </c>
      <c r="L1071" s="2">
        <v>15.2</v>
      </c>
      <c r="M1071" s="27">
        <v>940</v>
      </c>
      <c r="N1071" s="53">
        <v>-8.1511931084445806</v>
      </c>
      <c r="O1071" s="27">
        <v>0</v>
      </c>
    </row>
    <row r="1072" spans="1:15" x14ac:dyDescent="0.2">
      <c r="A1072" s="7">
        <f t="shared" si="48"/>
        <v>219.79166666751553</v>
      </c>
      <c r="B1072" s="8">
        <f t="shared" si="50"/>
        <v>42955.291666667516</v>
      </c>
      <c r="C1072" s="9">
        <f t="shared" si="49"/>
        <v>42955.298611111961</v>
      </c>
      <c r="D1072" s="27">
        <v>153</v>
      </c>
      <c r="E1072" s="27">
        <v>16.600000000000001</v>
      </c>
      <c r="F1072" s="27">
        <v>144.80000000000001</v>
      </c>
      <c r="G1072" s="2">
        <v>28.8</v>
      </c>
      <c r="H1072" s="27">
        <v>87.5</v>
      </c>
      <c r="I1072" s="2">
        <v>3</v>
      </c>
      <c r="J1072" s="2">
        <v>4.4000000000000004</v>
      </c>
      <c r="K1072" s="27">
        <v>109.8</v>
      </c>
      <c r="L1072" s="2">
        <v>9.5</v>
      </c>
      <c r="M1072" s="27">
        <v>940</v>
      </c>
      <c r="N1072" s="53">
        <v>-8.111495044107798</v>
      </c>
      <c r="O1072" s="27">
        <v>0</v>
      </c>
    </row>
    <row r="1073" spans="1:15" x14ac:dyDescent="0.2">
      <c r="A1073" s="7">
        <f t="shared" si="48"/>
        <v>219.79861111196078</v>
      </c>
      <c r="B1073" s="8">
        <f t="shared" si="50"/>
        <v>42955.298611111961</v>
      </c>
      <c r="C1073" s="9">
        <f t="shared" si="49"/>
        <v>42955.305555556406</v>
      </c>
      <c r="D1073" s="27">
        <v>173.6</v>
      </c>
      <c r="E1073" s="27">
        <v>16.600000000000001</v>
      </c>
      <c r="F1073" s="27">
        <v>164.7</v>
      </c>
      <c r="G1073" s="2">
        <v>29</v>
      </c>
      <c r="H1073" s="27">
        <v>86.6</v>
      </c>
      <c r="I1073" s="2">
        <v>3.1</v>
      </c>
      <c r="J1073" s="2">
        <v>4.9000000000000004</v>
      </c>
      <c r="K1073" s="27">
        <v>112.8</v>
      </c>
      <c r="L1073" s="2">
        <v>9.6</v>
      </c>
      <c r="M1073" s="27">
        <v>940.1</v>
      </c>
      <c r="N1073" s="53">
        <v>-7.7443006927165854</v>
      </c>
      <c r="O1073" s="27">
        <v>0</v>
      </c>
    </row>
    <row r="1074" spans="1:15" x14ac:dyDescent="0.2">
      <c r="A1074" s="7">
        <f t="shared" si="48"/>
        <v>219.80555555640603</v>
      </c>
      <c r="B1074" s="8">
        <f t="shared" si="50"/>
        <v>42955.305555556406</v>
      </c>
      <c r="C1074" s="9">
        <f t="shared" si="49"/>
        <v>42955.312500000851</v>
      </c>
      <c r="D1074" s="27">
        <v>215.2</v>
      </c>
      <c r="E1074" s="27">
        <v>44.6</v>
      </c>
      <c r="F1074" s="27">
        <v>192.4</v>
      </c>
      <c r="G1074" s="2">
        <v>28.9</v>
      </c>
      <c r="H1074" s="27">
        <v>86.1</v>
      </c>
      <c r="I1074" s="2">
        <v>3.9</v>
      </c>
      <c r="J1074" s="2">
        <v>5.6</v>
      </c>
      <c r="K1074" s="27">
        <v>112</v>
      </c>
      <c r="L1074" s="2">
        <v>12.1</v>
      </c>
      <c r="M1074" s="27">
        <v>940.1</v>
      </c>
      <c r="N1074" s="53">
        <v>-12.548744256194027</v>
      </c>
      <c r="O1074" s="27">
        <v>0</v>
      </c>
    </row>
    <row r="1075" spans="1:15" x14ac:dyDescent="0.2">
      <c r="A1075" s="7">
        <f t="shared" si="48"/>
        <v>219.81250000085129</v>
      </c>
      <c r="B1075" s="8">
        <f t="shared" si="50"/>
        <v>42955.312500000851</v>
      </c>
      <c r="C1075" s="9">
        <f t="shared" si="49"/>
        <v>42955.319444445297</v>
      </c>
      <c r="D1075" s="27">
        <v>238.3</v>
      </c>
      <c r="E1075" s="27">
        <v>48.1</v>
      </c>
      <c r="F1075" s="27">
        <v>212</v>
      </c>
      <c r="G1075" s="2">
        <v>29.1</v>
      </c>
      <c r="H1075" s="27">
        <v>85.8</v>
      </c>
      <c r="I1075" s="2">
        <v>3.2</v>
      </c>
      <c r="J1075" s="2">
        <v>4.4000000000000004</v>
      </c>
      <c r="K1075" s="27">
        <v>114.8</v>
      </c>
      <c r="L1075" s="2">
        <v>12.6</v>
      </c>
      <c r="M1075" s="27">
        <v>940.2</v>
      </c>
      <c r="N1075" s="53">
        <v>-12.797574100519448</v>
      </c>
      <c r="O1075" s="27">
        <v>0</v>
      </c>
    </row>
    <row r="1076" spans="1:15" x14ac:dyDescent="0.2">
      <c r="A1076" s="7">
        <f t="shared" si="48"/>
        <v>219.81944444529654</v>
      </c>
      <c r="B1076" s="8">
        <f t="shared" si="50"/>
        <v>42955.319444445297</v>
      </c>
      <c r="C1076" s="9">
        <f t="shared" si="49"/>
        <v>42955.326388889742</v>
      </c>
      <c r="D1076" s="27">
        <v>248.5</v>
      </c>
      <c r="E1076" s="27">
        <v>31.6</v>
      </c>
      <c r="F1076" s="27">
        <v>228</v>
      </c>
      <c r="G1076" s="2">
        <v>28.9</v>
      </c>
      <c r="H1076" s="27">
        <v>85.1</v>
      </c>
      <c r="I1076" s="2">
        <v>4</v>
      </c>
      <c r="J1076" s="2">
        <v>5.9</v>
      </c>
      <c r="K1076" s="27">
        <v>119.4</v>
      </c>
      <c r="L1076" s="2">
        <v>8.4</v>
      </c>
      <c r="M1076" s="27">
        <v>940.3</v>
      </c>
      <c r="N1076" s="53">
        <v>-12.555685616240133</v>
      </c>
      <c r="O1076" s="27">
        <v>0</v>
      </c>
    </row>
    <row r="1077" spans="1:15" x14ac:dyDescent="0.2">
      <c r="A1077" s="7">
        <f t="shared" si="48"/>
        <v>219.82638888974179</v>
      </c>
      <c r="B1077" s="8">
        <f t="shared" si="50"/>
        <v>42955.326388889742</v>
      </c>
      <c r="C1077" s="9">
        <f t="shared" si="49"/>
        <v>42955.333333334187</v>
      </c>
      <c r="D1077" s="27">
        <v>294.8</v>
      </c>
      <c r="E1077" s="27">
        <v>65.400000000000006</v>
      </c>
      <c r="F1077" s="27">
        <v>254.3</v>
      </c>
      <c r="G1077" s="2">
        <v>28.9</v>
      </c>
      <c r="H1077" s="27">
        <v>85.5</v>
      </c>
      <c r="I1077" s="2">
        <v>3.8</v>
      </c>
      <c r="J1077" s="2">
        <v>5.4</v>
      </c>
      <c r="K1077" s="27">
        <v>118.7</v>
      </c>
      <c r="L1077" s="2">
        <v>11.4</v>
      </c>
      <c r="M1077" s="27">
        <v>940.3</v>
      </c>
      <c r="N1077" s="53">
        <v>-16.240764872760778</v>
      </c>
      <c r="O1077" s="27">
        <v>0</v>
      </c>
    </row>
    <row r="1078" spans="1:15" x14ac:dyDescent="0.2">
      <c r="A1078" s="7">
        <f t="shared" si="48"/>
        <v>219.83333333418705</v>
      </c>
      <c r="B1078" s="8">
        <f t="shared" si="50"/>
        <v>42955.333333334187</v>
      </c>
      <c r="C1078" s="9">
        <f t="shared" si="49"/>
        <v>42955.340277778632</v>
      </c>
      <c r="D1078" s="27">
        <v>321.3</v>
      </c>
      <c r="E1078" s="27">
        <v>74</v>
      </c>
      <c r="F1078" s="27">
        <v>274.10000000000002</v>
      </c>
      <c r="G1078" s="2">
        <v>29</v>
      </c>
      <c r="H1078" s="27">
        <v>85.5</v>
      </c>
      <c r="I1078" s="2">
        <v>3</v>
      </c>
      <c r="J1078" s="2">
        <v>4.5999999999999996</v>
      </c>
      <c r="K1078" s="27">
        <v>118.9</v>
      </c>
      <c r="L1078" s="2">
        <v>10.9</v>
      </c>
      <c r="M1078" s="27">
        <v>940.4</v>
      </c>
      <c r="N1078" s="53">
        <v>-15.522927953017088</v>
      </c>
      <c r="O1078" s="27">
        <v>0</v>
      </c>
    </row>
    <row r="1079" spans="1:15" x14ac:dyDescent="0.2">
      <c r="A1079" s="7">
        <f t="shared" si="48"/>
        <v>219.8402777786323</v>
      </c>
      <c r="B1079" s="8">
        <f t="shared" si="50"/>
        <v>42955.340277778632</v>
      </c>
      <c r="C1079" s="9">
        <f t="shared" si="49"/>
        <v>42955.347222223078</v>
      </c>
      <c r="D1079" s="27">
        <v>349.2</v>
      </c>
      <c r="E1079" s="27">
        <v>82</v>
      </c>
      <c r="F1079" s="27">
        <v>295.2</v>
      </c>
      <c r="G1079" s="2">
        <v>29.2</v>
      </c>
      <c r="H1079" s="27">
        <v>84.5</v>
      </c>
      <c r="I1079" s="2">
        <v>3</v>
      </c>
      <c r="J1079" s="2">
        <v>4.4000000000000004</v>
      </c>
      <c r="K1079" s="27">
        <v>119.2</v>
      </c>
      <c r="L1079" s="2">
        <v>14</v>
      </c>
      <c r="M1079" s="27">
        <v>940.4</v>
      </c>
      <c r="N1079" s="53">
        <v>-14.82683043260252</v>
      </c>
      <c r="O1079" s="27">
        <v>0</v>
      </c>
    </row>
    <row r="1080" spans="1:15" x14ac:dyDescent="0.2">
      <c r="A1080" s="7">
        <f t="shared" si="48"/>
        <v>219.84722222307755</v>
      </c>
      <c r="B1080" s="8">
        <f t="shared" si="50"/>
        <v>42955.347222223078</v>
      </c>
      <c r="C1080" s="9">
        <f t="shared" si="49"/>
        <v>42955.354166667523</v>
      </c>
      <c r="D1080" s="27">
        <v>380.2</v>
      </c>
      <c r="E1080" s="27">
        <v>101.1</v>
      </c>
      <c r="F1080" s="27">
        <v>311.39999999999998</v>
      </c>
      <c r="G1080" s="2">
        <v>29.4</v>
      </c>
      <c r="H1080" s="27">
        <v>83.3</v>
      </c>
      <c r="I1080" s="2">
        <v>3</v>
      </c>
      <c r="J1080" s="2">
        <v>4.0999999999999996</v>
      </c>
      <c r="K1080" s="27">
        <v>111.3</v>
      </c>
      <c r="L1080" s="2">
        <v>12.2</v>
      </c>
      <c r="M1080" s="27">
        <v>940.4</v>
      </c>
      <c r="N1080" s="53">
        <v>-16.028429189186184</v>
      </c>
      <c r="O1080" s="27">
        <v>0</v>
      </c>
    </row>
    <row r="1081" spans="1:15" x14ac:dyDescent="0.2">
      <c r="A1081" s="7">
        <f t="shared" si="48"/>
        <v>219.8541666675228</v>
      </c>
      <c r="B1081" s="8">
        <f t="shared" si="50"/>
        <v>42955.354166667523</v>
      </c>
      <c r="C1081" s="9">
        <f t="shared" si="49"/>
        <v>42955.361111111968</v>
      </c>
      <c r="D1081" s="27">
        <v>406.3</v>
      </c>
      <c r="E1081" s="27">
        <v>108.5</v>
      </c>
      <c r="F1081" s="27">
        <v>329.6</v>
      </c>
      <c r="G1081" s="2">
        <v>29.7</v>
      </c>
      <c r="H1081" s="27">
        <v>81.900000000000006</v>
      </c>
      <c r="I1081" s="2">
        <v>3</v>
      </c>
      <c r="J1081" s="2">
        <v>4.5999999999999996</v>
      </c>
      <c r="K1081" s="27">
        <v>110.5</v>
      </c>
      <c r="L1081" s="2">
        <v>15.2</v>
      </c>
      <c r="M1081" s="27">
        <v>940.4</v>
      </c>
      <c r="N1081" s="53">
        <v>-15.960395367868799</v>
      </c>
      <c r="O1081" s="27">
        <v>0</v>
      </c>
    </row>
    <row r="1082" spans="1:15" x14ac:dyDescent="0.2">
      <c r="A1082" s="7">
        <f t="shared" si="48"/>
        <v>219.86111111196806</v>
      </c>
      <c r="B1082" s="8">
        <f t="shared" si="50"/>
        <v>42955.361111111968</v>
      </c>
      <c r="C1082" s="9">
        <f t="shared" si="49"/>
        <v>42955.368055556413</v>
      </c>
      <c r="D1082" s="27">
        <v>449.4</v>
      </c>
      <c r="E1082" s="27">
        <v>140.9</v>
      </c>
      <c r="F1082" s="27">
        <v>346.6</v>
      </c>
      <c r="G1082" s="2">
        <v>29.6</v>
      </c>
      <c r="H1082" s="27">
        <v>80.8</v>
      </c>
      <c r="I1082" s="2">
        <v>3.5</v>
      </c>
      <c r="J1082" s="2">
        <v>4.5999999999999996</v>
      </c>
      <c r="K1082" s="27">
        <v>120.4</v>
      </c>
      <c r="L1082" s="2">
        <v>8.6</v>
      </c>
      <c r="M1082" s="27">
        <v>940.4</v>
      </c>
      <c r="N1082" s="53">
        <v>-18.664339785770579</v>
      </c>
      <c r="O1082" s="27">
        <v>0</v>
      </c>
    </row>
    <row r="1083" spans="1:15" x14ac:dyDescent="0.2">
      <c r="A1083" s="7">
        <f t="shared" si="48"/>
        <v>219.86805555641331</v>
      </c>
      <c r="B1083" s="8">
        <f t="shared" si="50"/>
        <v>42955.368055556413</v>
      </c>
      <c r="C1083" s="9">
        <f t="shared" si="49"/>
        <v>42955.375000000859</v>
      </c>
      <c r="D1083" s="27">
        <v>474.3</v>
      </c>
      <c r="E1083" s="27">
        <v>151.30000000000001</v>
      </c>
      <c r="F1083" s="27">
        <v>360.6</v>
      </c>
      <c r="G1083" s="2">
        <v>29.8</v>
      </c>
      <c r="H1083" s="27">
        <v>80.2</v>
      </c>
      <c r="I1083" s="2">
        <v>2.8</v>
      </c>
      <c r="J1083" s="2">
        <v>4.0999999999999996</v>
      </c>
      <c r="K1083" s="27">
        <v>114.9</v>
      </c>
      <c r="L1083" s="2">
        <v>11.8</v>
      </c>
      <c r="M1083" s="27">
        <v>940.4</v>
      </c>
      <c r="N1083" s="53">
        <v>-18.068585343034556</v>
      </c>
      <c r="O1083" s="27">
        <v>0</v>
      </c>
    </row>
    <row r="1084" spans="1:15" x14ac:dyDescent="0.2">
      <c r="A1084" s="7">
        <f t="shared" si="48"/>
        <v>219.87500000085856</v>
      </c>
      <c r="B1084" s="8">
        <f t="shared" si="50"/>
        <v>42955.375000000859</v>
      </c>
      <c r="C1084" s="9">
        <f t="shared" si="49"/>
        <v>42955.381944445304</v>
      </c>
      <c r="D1084" s="27">
        <v>493</v>
      </c>
      <c r="E1084" s="27">
        <v>157.5</v>
      </c>
      <c r="F1084" s="27">
        <v>370.9</v>
      </c>
      <c r="G1084" s="2">
        <v>30</v>
      </c>
      <c r="H1084" s="27">
        <v>79.5</v>
      </c>
      <c r="I1084" s="2">
        <v>3</v>
      </c>
      <c r="J1084" s="2">
        <v>4.0999999999999996</v>
      </c>
      <c r="K1084" s="27">
        <v>118.2</v>
      </c>
      <c r="L1084" s="2">
        <v>12.9</v>
      </c>
      <c r="M1084" s="27">
        <v>940.4</v>
      </c>
      <c r="N1084" s="53">
        <v>-17.579665780474244</v>
      </c>
      <c r="O1084" s="27">
        <v>0</v>
      </c>
    </row>
    <row r="1085" spans="1:15" x14ac:dyDescent="0.2">
      <c r="A1085" s="7">
        <f t="shared" si="48"/>
        <v>219.88194444530382</v>
      </c>
      <c r="B1085" s="8">
        <f t="shared" si="50"/>
        <v>42955.381944445304</v>
      </c>
      <c r="C1085" s="9">
        <f t="shared" si="49"/>
        <v>42955.388888889749</v>
      </c>
      <c r="D1085" s="27">
        <v>522.5</v>
      </c>
      <c r="E1085" s="27">
        <v>171.3</v>
      </c>
      <c r="F1085" s="27">
        <v>384.9</v>
      </c>
      <c r="G1085" s="2">
        <v>30.1</v>
      </c>
      <c r="H1085" s="27">
        <v>79.099999999999994</v>
      </c>
      <c r="I1085" s="2">
        <v>3</v>
      </c>
      <c r="J1085" s="2">
        <v>4.9000000000000004</v>
      </c>
      <c r="K1085" s="27">
        <v>110.7</v>
      </c>
      <c r="L1085" s="2">
        <v>12.5</v>
      </c>
      <c r="M1085" s="27">
        <v>940.4</v>
      </c>
      <c r="N1085" s="53">
        <v>-19.164606417089828</v>
      </c>
      <c r="O1085" s="27">
        <v>0</v>
      </c>
    </row>
    <row r="1086" spans="1:15" x14ac:dyDescent="0.2">
      <c r="A1086" s="7">
        <f t="shared" si="48"/>
        <v>219.88888888974907</v>
      </c>
      <c r="B1086" s="8">
        <f t="shared" si="50"/>
        <v>42955.388888889749</v>
      </c>
      <c r="C1086" s="9">
        <f t="shared" si="49"/>
        <v>42955.395833334194</v>
      </c>
      <c r="D1086" s="27">
        <v>541.4</v>
      </c>
      <c r="E1086" s="27">
        <v>170.2</v>
      </c>
      <c r="F1086" s="27">
        <v>400.9</v>
      </c>
      <c r="G1086" s="2">
        <v>30.4</v>
      </c>
      <c r="H1086" s="27">
        <v>78.3</v>
      </c>
      <c r="I1086" s="2">
        <v>3.2</v>
      </c>
      <c r="J1086" s="2">
        <v>4.9000000000000004</v>
      </c>
      <c r="K1086" s="27">
        <v>117.7</v>
      </c>
      <c r="L1086" s="2">
        <v>11.6</v>
      </c>
      <c r="M1086" s="27">
        <v>940.4</v>
      </c>
      <c r="N1086" s="53">
        <v>-18.034294579898301</v>
      </c>
      <c r="O1086" s="27">
        <v>0</v>
      </c>
    </row>
    <row r="1087" spans="1:15" x14ac:dyDescent="0.2">
      <c r="A1087" s="7">
        <f t="shared" si="48"/>
        <v>219.89583333419432</v>
      </c>
      <c r="B1087" s="8">
        <f t="shared" si="50"/>
        <v>42955.395833334194</v>
      </c>
      <c r="C1087" s="9">
        <f t="shared" si="49"/>
        <v>42955.40277777864</v>
      </c>
      <c r="D1087" s="27">
        <v>566.5</v>
      </c>
      <c r="E1087" s="27">
        <v>171.2</v>
      </c>
      <c r="F1087" s="27">
        <v>421</v>
      </c>
      <c r="G1087" s="2">
        <v>30.6</v>
      </c>
      <c r="H1087" s="27">
        <v>77.400000000000006</v>
      </c>
      <c r="I1087" s="2">
        <v>3.3</v>
      </c>
      <c r="J1087" s="2">
        <v>5.0999999999999996</v>
      </c>
      <c r="K1087" s="27">
        <v>120.7</v>
      </c>
      <c r="L1087" s="2">
        <v>12.2</v>
      </c>
      <c r="M1087" s="27">
        <v>940.5</v>
      </c>
      <c r="N1087" s="53">
        <v>-17.945281966834955</v>
      </c>
      <c r="O1087" s="27">
        <v>0</v>
      </c>
    </row>
    <row r="1088" spans="1:15" x14ac:dyDescent="0.2">
      <c r="A1088" s="7">
        <f t="shared" si="48"/>
        <v>219.90277777863957</v>
      </c>
      <c r="B1088" s="8">
        <f t="shared" si="50"/>
        <v>42955.40277777864</v>
      </c>
      <c r="C1088" s="9">
        <f t="shared" si="49"/>
        <v>42955.409722223085</v>
      </c>
      <c r="D1088" s="27">
        <v>582.9</v>
      </c>
      <c r="E1088" s="27">
        <v>155</v>
      </c>
      <c r="F1088" s="27">
        <v>447.4</v>
      </c>
      <c r="G1088" s="2">
        <v>30.7</v>
      </c>
      <c r="H1088" s="27">
        <v>76.3</v>
      </c>
      <c r="I1088" s="2">
        <v>3.4</v>
      </c>
      <c r="J1088" s="2">
        <v>5.9</v>
      </c>
      <c r="K1088" s="27">
        <v>119.4</v>
      </c>
      <c r="L1088" s="2">
        <v>11.5</v>
      </c>
      <c r="M1088" s="27">
        <v>940.6</v>
      </c>
      <c r="N1088" s="53">
        <v>-16.319596049343346</v>
      </c>
      <c r="O1088" s="27">
        <v>0</v>
      </c>
    </row>
    <row r="1089" spans="1:15" x14ac:dyDescent="0.2">
      <c r="A1089" s="7">
        <f t="shared" si="48"/>
        <v>219.90972222308483</v>
      </c>
      <c r="B1089" s="8">
        <f t="shared" si="50"/>
        <v>42955.409722223085</v>
      </c>
      <c r="C1089" s="9">
        <f t="shared" si="49"/>
        <v>42955.41666666753</v>
      </c>
      <c r="D1089" s="27">
        <v>621.5</v>
      </c>
      <c r="E1089" s="27">
        <v>176.8</v>
      </c>
      <c r="F1089" s="27">
        <v>463.4</v>
      </c>
      <c r="G1089" s="2">
        <v>30.9</v>
      </c>
      <c r="H1089" s="27">
        <v>76.400000000000006</v>
      </c>
      <c r="I1089" s="2">
        <v>3.2</v>
      </c>
      <c r="J1089" s="2">
        <v>4.9000000000000004</v>
      </c>
      <c r="K1089" s="27">
        <v>125.9</v>
      </c>
      <c r="L1089" s="2">
        <v>14.1</v>
      </c>
      <c r="M1089" s="27">
        <v>940.6</v>
      </c>
      <c r="N1089" s="53">
        <v>-18.053897583001088</v>
      </c>
      <c r="O1089" s="27">
        <v>0</v>
      </c>
    </row>
    <row r="1090" spans="1:15" x14ac:dyDescent="0.2">
      <c r="A1090" s="7">
        <f t="shared" si="48"/>
        <v>219.91666666753008</v>
      </c>
      <c r="B1090" s="8">
        <f t="shared" si="50"/>
        <v>42955.41666666753</v>
      </c>
      <c r="C1090" s="9">
        <f t="shared" si="49"/>
        <v>42955.423611111975</v>
      </c>
      <c r="D1090" s="27">
        <v>640.29999999999995</v>
      </c>
      <c r="E1090" s="27">
        <v>181</v>
      </c>
      <c r="F1090" s="27">
        <v>475.7</v>
      </c>
      <c r="G1090" s="2">
        <v>31.1</v>
      </c>
      <c r="H1090" s="27">
        <v>75.8</v>
      </c>
      <c r="I1090" s="2">
        <v>2.9</v>
      </c>
      <c r="J1090" s="2">
        <v>4.4000000000000004</v>
      </c>
      <c r="K1090" s="27">
        <v>140.69999999999999</v>
      </c>
      <c r="L1090" s="2">
        <v>13</v>
      </c>
      <c r="M1090" s="27">
        <v>940.6</v>
      </c>
      <c r="N1090" s="53">
        <v>-17.173812677674505</v>
      </c>
      <c r="O1090" s="27">
        <v>0</v>
      </c>
    </row>
    <row r="1091" spans="1:15" x14ac:dyDescent="0.2">
      <c r="A1091" s="7">
        <f t="shared" si="48"/>
        <v>219.92361111197533</v>
      </c>
      <c r="B1091" s="8">
        <f t="shared" si="50"/>
        <v>42955.423611111975</v>
      </c>
      <c r="C1091" s="9">
        <f t="shared" si="49"/>
        <v>42955.430555556421</v>
      </c>
      <c r="D1091" s="27">
        <v>654.4</v>
      </c>
      <c r="E1091" s="27">
        <v>201.5</v>
      </c>
      <c r="F1091" s="27">
        <v>467.3</v>
      </c>
      <c r="G1091" s="2">
        <v>31.1</v>
      </c>
      <c r="H1091" s="27">
        <v>74.3</v>
      </c>
      <c r="I1091" s="2">
        <v>3.2</v>
      </c>
      <c r="J1091" s="2">
        <v>4.9000000000000004</v>
      </c>
      <c r="K1091" s="27">
        <v>131.30000000000001</v>
      </c>
      <c r="L1091" s="2">
        <v>13.4</v>
      </c>
      <c r="M1091" s="27">
        <v>940.6</v>
      </c>
      <c r="N1091" s="53">
        <v>-19.005902988495478</v>
      </c>
      <c r="O1091" s="27">
        <v>0</v>
      </c>
    </row>
    <row r="1092" spans="1:15" x14ac:dyDescent="0.2">
      <c r="A1092" s="7">
        <f t="shared" si="48"/>
        <v>219.93055555642059</v>
      </c>
      <c r="B1092" s="8">
        <f t="shared" si="50"/>
        <v>42955.430555556421</v>
      </c>
      <c r="C1092" s="9">
        <f t="shared" si="49"/>
        <v>42955.437500000866</v>
      </c>
      <c r="D1092" s="27">
        <v>558.5</v>
      </c>
      <c r="E1092" s="27">
        <v>114.9</v>
      </c>
      <c r="F1092" s="27">
        <v>451.6</v>
      </c>
      <c r="G1092" s="2">
        <v>31.4</v>
      </c>
      <c r="H1092" s="27">
        <v>73.8</v>
      </c>
      <c r="I1092" s="2">
        <v>1.9</v>
      </c>
      <c r="J1092" s="2">
        <v>3.1</v>
      </c>
      <c r="K1092" s="27">
        <v>117.2</v>
      </c>
      <c r="L1092" s="2">
        <v>18.3</v>
      </c>
      <c r="M1092" s="27">
        <v>940.5</v>
      </c>
      <c r="N1092" s="53">
        <v>-8.6694145854472424</v>
      </c>
      <c r="O1092" s="27">
        <v>0</v>
      </c>
    </row>
    <row r="1093" spans="1:15" x14ac:dyDescent="0.2">
      <c r="A1093" s="7">
        <f t="shared" si="48"/>
        <v>219.93750000086584</v>
      </c>
      <c r="B1093" s="8">
        <f t="shared" si="50"/>
        <v>42955.437500000866</v>
      </c>
      <c r="C1093" s="9">
        <f t="shared" si="49"/>
        <v>42955.444444445311</v>
      </c>
      <c r="D1093" s="27">
        <v>657.7</v>
      </c>
      <c r="E1093" s="27">
        <v>186.5</v>
      </c>
      <c r="F1093" s="27">
        <v>479.1</v>
      </c>
      <c r="G1093" s="2">
        <v>31.4</v>
      </c>
      <c r="H1093" s="27">
        <v>73.599999999999994</v>
      </c>
      <c r="I1093" s="2">
        <v>2.5</v>
      </c>
      <c r="J1093" s="2">
        <v>4.9000000000000004</v>
      </c>
      <c r="K1093" s="27">
        <v>96.3</v>
      </c>
      <c r="L1093" s="2">
        <v>27.4</v>
      </c>
      <c r="M1093" s="27">
        <v>940.4</v>
      </c>
      <c r="N1093" s="53">
        <v>-16.375061805843956</v>
      </c>
      <c r="O1093" s="27">
        <v>0</v>
      </c>
    </row>
    <row r="1094" spans="1:15" x14ac:dyDescent="0.2">
      <c r="A1094" s="7">
        <f t="shared" si="48"/>
        <v>219.94444444531109</v>
      </c>
      <c r="B1094" s="8">
        <f t="shared" si="50"/>
        <v>42955.444444445311</v>
      </c>
      <c r="C1094" s="9">
        <f t="shared" si="49"/>
        <v>42955.451388889756</v>
      </c>
      <c r="D1094" s="27">
        <v>663.9</v>
      </c>
      <c r="E1094" s="27">
        <v>189.5</v>
      </c>
      <c r="F1094" s="27">
        <v>481.9</v>
      </c>
      <c r="G1094" s="2">
        <v>32</v>
      </c>
      <c r="H1094" s="27">
        <v>72.2</v>
      </c>
      <c r="I1094" s="2">
        <v>2.2999999999999998</v>
      </c>
      <c r="J1094" s="2">
        <v>3.9</v>
      </c>
      <c r="K1094" s="27">
        <v>131.19999999999999</v>
      </c>
      <c r="L1094" s="2">
        <v>32.700000000000003</v>
      </c>
      <c r="M1094" s="27">
        <v>940.3</v>
      </c>
      <c r="N1094" s="53">
        <v>-14.032534715563884</v>
      </c>
      <c r="O1094" s="27">
        <v>0</v>
      </c>
    </row>
    <row r="1095" spans="1:15" x14ac:dyDescent="0.2">
      <c r="A1095" s="7">
        <f t="shared" si="48"/>
        <v>219.95138888975634</v>
      </c>
      <c r="B1095" s="8">
        <f t="shared" si="50"/>
        <v>42955.451388889756</v>
      </c>
      <c r="C1095" s="9">
        <f t="shared" si="49"/>
        <v>42955.458333334202</v>
      </c>
      <c r="D1095" s="27">
        <v>711</v>
      </c>
      <c r="E1095" s="27">
        <v>200.4</v>
      </c>
      <c r="F1095" s="27">
        <v>515.4</v>
      </c>
      <c r="G1095" s="2">
        <v>31.8</v>
      </c>
      <c r="H1095" s="27">
        <v>72.3</v>
      </c>
      <c r="I1095" s="2">
        <v>2.9</v>
      </c>
      <c r="J1095" s="2">
        <v>4.4000000000000004</v>
      </c>
      <c r="K1095" s="27">
        <v>126.6</v>
      </c>
      <c r="L1095" s="2">
        <v>14.8</v>
      </c>
      <c r="M1095" s="27">
        <v>940.3</v>
      </c>
      <c r="N1095" s="53">
        <v>-15.337343466187235</v>
      </c>
      <c r="O1095" s="27">
        <v>0</v>
      </c>
    </row>
    <row r="1096" spans="1:15" x14ac:dyDescent="0.2">
      <c r="A1096" s="7">
        <f t="shared" si="48"/>
        <v>219.9583333342016</v>
      </c>
      <c r="B1096" s="8">
        <f t="shared" si="50"/>
        <v>42955.458333334202</v>
      </c>
      <c r="C1096" s="9">
        <f t="shared" si="49"/>
        <v>42955.465277778647</v>
      </c>
      <c r="D1096" s="27">
        <v>615.79999999999995</v>
      </c>
      <c r="E1096" s="27">
        <v>145.5</v>
      </c>
      <c r="F1096" s="27">
        <v>473.5</v>
      </c>
      <c r="G1096" s="2">
        <v>32</v>
      </c>
      <c r="H1096" s="27">
        <v>71.5</v>
      </c>
      <c r="I1096" s="2">
        <v>2.4</v>
      </c>
      <c r="J1096" s="2">
        <v>4.0999999999999996</v>
      </c>
      <c r="K1096" s="27">
        <v>139.5</v>
      </c>
      <c r="L1096" s="2">
        <v>17.600000000000001</v>
      </c>
      <c r="M1096" s="27">
        <v>940.3</v>
      </c>
      <c r="N1096" s="53">
        <v>-9.5654366205430392</v>
      </c>
      <c r="O1096" s="27">
        <v>0</v>
      </c>
    </row>
    <row r="1097" spans="1:15" x14ac:dyDescent="0.2">
      <c r="A1097" s="7">
        <f t="shared" si="48"/>
        <v>219.96527777864685</v>
      </c>
      <c r="B1097" s="8">
        <f t="shared" si="50"/>
        <v>42955.465277778647</v>
      </c>
      <c r="C1097" s="9">
        <f t="shared" si="49"/>
        <v>42955.472222223092</v>
      </c>
      <c r="D1097" s="27">
        <v>677.6</v>
      </c>
      <c r="E1097" s="27">
        <v>191.1</v>
      </c>
      <c r="F1097" s="27">
        <v>487.3</v>
      </c>
      <c r="G1097" s="2">
        <v>32</v>
      </c>
      <c r="H1097" s="27">
        <v>71.2</v>
      </c>
      <c r="I1097" s="2">
        <v>2.2999999999999998</v>
      </c>
      <c r="J1097" s="2">
        <v>4.4000000000000004</v>
      </c>
      <c r="K1097" s="27">
        <v>120.7</v>
      </c>
      <c r="L1097" s="2">
        <v>14.8</v>
      </c>
      <c r="M1097" s="27">
        <v>940.2</v>
      </c>
      <c r="N1097" s="53">
        <v>-14.132273046153358</v>
      </c>
      <c r="O1097" s="27">
        <v>0</v>
      </c>
    </row>
    <row r="1098" spans="1:15" x14ac:dyDescent="0.2">
      <c r="A1098" s="7">
        <f t="shared" si="48"/>
        <v>219.9722222230921</v>
      </c>
      <c r="B1098" s="8">
        <f t="shared" si="50"/>
        <v>42955.472222223092</v>
      </c>
      <c r="C1098" s="9">
        <f t="shared" si="49"/>
        <v>42955.479166667537</v>
      </c>
      <c r="D1098" s="27">
        <v>650.5</v>
      </c>
      <c r="E1098" s="27">
        <v>159.69999999999999</v>
      </c>
      <c r="F1098" s="27">
        <v>491.2</v>
      </c>
      <c r="G1098" s="2">
        <v>32.4</v>
      </c>
      <c r="H1098" s="27">
        <v>70.599999999999994</v>
      </c>
      <c r="I1098" s="2">
        <v>1.9</v>
      </c>
      <c r="J1098" s="2">
        <v>3.9</v>
      </c>
      <c r="K1098" s="27">
        <v>142.30000000000001</v>
      </c>
      <c r="L1098" s="2">
        <v>28.4</v>
      </c>
      <c r="M1098" s="27">
        <v>940.1</v>
      </c>
      <c r="N1098" s="53">
        <v>-10.6133779405138</v>
      </c>
      <c r="O1098" s="27">
        <v>0</v>
      </c>
    </row>
    <row r="1099" spans="1:15" x14ac:dyDescent="0.2">
      <c r="A1099" s="7">
        <f t="shared" si="48"/>
        <v>219.97916666753736</v>
      </c>
      <c r="B1099" s="8">
        <f t="shared" si="50"/>
        <v>42955.479166667537</v>
      </c>
      <c r="C1099" s="9">
        <f t="shared" si="49"/>
        <v>42955.486111111983</v>
      </c>
      <c r="D1099" s="27">
        <v>669.6</v>
      </c>
      <c r="E1099" s="27">
        <v>155.9</v>
      </c>
      <c r="F1099" s="27">
        <v>516.20000000000005</v>
      </c>
      <c r="G1099" s="2">
        <v>32.799999999999997</v>
      </c>
      <c r="H1099" s="27">
        <v>69.3</v>
      </c>
      <c r="I1099" s="2">
        <v>2.1</v>
      </c>
      <c r="J1099" s="2">
        <v>3.4</v>
      </c>
      <c r="K1099" s="27">
        <v>158.1</v>
      </c>
      <c r="L1099" s="2">
        <v>25.6</v>
      </c>
      <c r="M1099" s="27">
        <v>940</v>
      </c>
      <c r="N1099" s="53">
        <v>-6.9555052725827693</v>
      </c>
      <c r="O1099" s="27">
        <v>0</v>
      </c>
    </row>
    <row r="1100" spans="1:15" x14ac:dyDescent="0.2">
      <c r="A1100" s="7">
        <f t="shared" si="48"/>
        <v>219.98611111198261</v>
      </c>
      <c r="B1100" s="8">
        <f t="shared" si="50"/>
        <v>42955.486111111983</v>
      </c>
      <c r="C1100" s="9">
        <f t="shared" si="49"/>
        <v>42955.493055556428</v>
      </c>
      <c r="D1100" s="27">
        <v>658.4</v>
      </c>
      <c r="E1100" s="27">
        <v>167.9</v>
      </c>
      <c r="F1100" s="27">
        <v>489.9</v>
      </c>
      <c r="G1100" s="2">
        <v>32.700000000000003</v>
      </c>
      <c r="H1100" s="27">
        <v>67.400000000000006</v>
      </c>
      <c r="I1100" s="2">
        <v>2.2999999999999998</v>
      </c>
      <c r="J1100" s="2">
        <v>3.9</v>
      </c>
      <c r="K1100" s="27">
        <v>167</v>
      </c>
      <c r="L1100" s="2">
        <v>16.100000000000001</v>
      </c>
      <c r="M1100" s="27">
        <v>939.9</v>
      </c>
      <c r="N1100" s="53">
        <v>-10.022139484910696</v>
      </c>
      <c r="O1100" s="27">
        <v>0</v>
      </c>
    </row>
    <row r="1101" spans="1:15" x14ac:dyDescent="0.2">
      <c r="A1101" s="7">
        <f t="shared" si="48"/>
        <v>219.99305555642786</v>
      </c>
      <c r="B1101" s="8">
        <f t="shared" si="50"/>
        <v>42955.493055556428</v>
      </c>
      <c r="C1101" s="9">
        <f t="shared" si="49"/>
        <v>42955.500000000873</v>
      </c>
      <c r="D1101" s="27">
        <v>818.7</v>
      </c>
      <c r="E1101" s="27">
        <v>299.2</v>
      </c>
      <c r="F1101" s="27">
        <v>515.4</v>
      </c>
      <c r="G1101" s="2">
        <v>33</v>
      </c>
      <c r="H1101" s="27">
        <v>65.900000000000006</v>
      </c>
      <c r="I1101" s="2">
        <v>2</v>
      </c>
      <c r="J1101" s="2">
        <v>4.5999999999999996</v>
      </c>
      <c r="K1101" s="27">
        <v>162.9</v>
      </c>
      <c r="L1101" s="2">
        <v>23.1</v>
      </c>
      <c r="M1101" s="27">
        <v>939.8</v>
      </c>
      <c r="N1101" s="53">
        <v>-19.849139425800274</v>
      </c>
      <c r="O1101" s="27">
        <v>0</v>
      </c>
    </row>
    <row r="1102" spans="1:15" x14ac:dyDescent="0.2">
      <c r="A1102" s="7">
        <f t="shared" si="48"/>
        <v>220.00000000087311</v>
      </c>
      <c r="B1102" s="8">
        <f t="shared" si="50"/>
        <v>42955.500000000873</v>
      </c>
      <c r="C1102" s="9">
        <f t="shared" si="49"/>
        <v>42955.506944445318</v>
      </c>
      <c r="D1102" s="27">
        <v>805.9</v>
      </c>
      <c r="E1102" s="27">
        <v>307.2</v>
      </c>
      <c r="F1102" s="27">
        <v>492.5</v>
      </c>
      <c r="G1102" s="2">
        <v>33.4</v>
      </c>
      <c r="H1102" s="27">
        <v>64.3</v>
      </c>
      <c r="I1102" s="2">
        <v>2.2000000000000002</v>
      </c>
      <c r="J1102" s="2">
        <v>4.9000000000000004</v>
      </c>
      <c r="K1102" s="27">
        <v>192.6</v>
      </c>
      <c r="L1102" s="2">
        <v>40.9</v>
      </c>
      <c r="M1102" s="27">
        <v>939.7</v>
      </c>
      <c r="N1102" s="53">
        <v>-21.755038295378142</v>
      </c>
      <c r="O1102" s="27">
        <v>0</v>
      </c>
    </row>
    <row r="1103" spans="1:15" x14ac:dyDescent="0.2">
      <c r="A1103" s="7">
        <f t="shared" si="48"/>
        <v>220.00694444531837</v>
      </c>
      <c r="B1103" s="8">
        <f t="shared" si="50"/>
        <v>42955.506944445318</v>
      </c>
      <c r="C1103" s="9">
        <f t="shared" si="49"/>
        <v>42955.513888889764</v>
      </c>
      <c r="D1103" s="27">
        <v>587.1</v>
      </c>
      <c r="E1103" s="27">
        <v>133.69999999999999</v>
      </c>
      <c r="F1103" s="27">
        <v>454.8</v>
      </c>
      <c r="G1103" s="2">
        <v>33.200000000000003</v>
      </c>
      <c r="H1103" s="27">
        <v>66.8</v>
      </c>
      <c r="I1103" s="2">
        <v>2.1</v>
      </c>
      <c r="J1103" s="2">
        <v>4.4000000000000004</v>
      </c>
      <c r="K1103" s="27">
        <v>157.6</v>
      </c>
      <c r="L1103" s="2">
        <v>27.2</v>
      </c>
      <c r="M1103" s="27">
        <v>939.6</v>
      </c>
      <c r="N1103" s="53">
        <v>-5.085579103079823</v>
      </c>
      <c r="O1103" s="27">
        <v>0</v>
      </c>
    </row>
    <row r="1104" spans="1:15" x14ac:dyDescent="0.2">
      <c r="A1104" s="7">
        <f t="shared" si="48"/>
        <v>220.01388888976362</v>
      </c>
      <c r="B1104" s="8">
        <f t="shared" si="50"/>
        <v>42955.513888889764</v>
      </c>
      <c r="C1104" s="9">
        <f t="shared" si="49"/>
        <v>42955.520833334209</v>
      </c>
      <c r="D1104" s="27">
        <v>735.3</v>
      </c>
      <c r="E1104" s="27">
        <v>226.7</v>
      </c>
      <c r="F1104" s="27">
        <v>506.6</v>
      </c>
      <c r="G1104" s="2">
        <v>33.700000000000003</v>
      </c>
      <c r="H1104" s="27">
        <v>61.6</v>
      </c>
      <c r="I1104" s="2">
        <v>2.5</v>
      </c>
      <c r="J1104" s="2">
        <v>5.0999999999999996</v>
      </c>
      <c r="K1104" s="27">
        <v>202.1</v>
      </c>
      <c r="L1104" s="2">
        <v>30</v>
      </c>
      <c r="M1104" s="27">
        <v>939.5</v>
      </c>
      <c r="N1104" s="53">
        <v>-13.454937125516011</v>
      </c>
      <c r="O1104" s="27">
        <v>0</v>
      </c>
    </row>
    <row r="1105" spans="1:15" x14ac:dyDescent="0.2">
      <c r="A1105" s="7">
        <f t="shared" si="48"/>
        <v>220.02083333420887</v>
      </c>
      <c r="B1105" s="8">
        <f t="shared" si="50"/>
        <v>42955.520833334209</v>
      </c>
      <c r="C1105" s="9">
        <f t="shared" si="49"/>
        <v>42955.527777778654</v>
      </c>
      <c r="D1105" s="27">
        <v>782.6</v>
      </c>
      <c r="E1105" s="27">
        <v>292.5</v>
      </c>
      <c r="F1105" s="27">
        <v>483.7</v>
      </c>
      <c r="G1105" s="2">
        <v>33.700000000000003</v>
      </c>
      <c r="H1105" s="27">
        <v>62.5</v>
      </c>
      <c r="I1105" s="2">
        <v>2.5</v>
      </c>
      <c r="J1105" s="2">
        <v>4.5999999999999996</v>
      </c>
      <c r="K1105" s="27">
        <v>191.5</v>
      </c>
      <c r="L1105" s="2">
        <v>18.399999999999999</v>
      </c>
      <c r="M1105" s="27">
        <v>939.4</v>
      </c>
      <c r="N1105" s="53">
        <v>-22.193156841228017</v>
      </c>
      <c r="O1105" s="27">
        <v>0</v>
      </c>
    </row>
    <row r="1106" spans="1:15" x14ac:dyDescent="0.2">
      <c r="A1106" s="7">
        <f t="shared" si="48"/>
        <v>220.02777777865413</v>
      </c>
      <c r="B1106" s="8">
        <f t="shared" si="50"/>
        <v>42955.527777778654</v>
      </c>
      <c r="C1106" s="9">
        <f t="shared" si="49"/>
        <v>42955.534722223099</v>
      </c>
      <c r="D1106" s="27">
        <v>683.9</v>
      </c>
      <c r="E1106" s="27">
        <v>220</v>
      </c>
      <c r="F1106" s="27">
        <v>461.4</v>
      </c>
      <c r="G1106" s="2">
        <v>33.700000000000003</v>
      </c>
      <c r="H1106" s="27">
        <v>64.099999999999994</v>
      </c>
      <c r="I1106" s="2">
        <v>3</v>
      </c>
      <c r="J1106" s="2">
        <v>5.0999999999999996</v>
      </c>
      <c r="K1106" s="27">
        <v>196</v>
      </c>
      <c r="L1106" s="2">
        <v>32.5</v>
      </c>
      <c r="M1106" s="27">
        <v>939.2</v>
      </c>
      <c r="N1106" s="53">
        <v>-15.248003062437391</v>
      </c>
      <c r="O1106" s="27">
        <v>0</v>
      </c>
    </row>
    <row r="1107" spans="1:15" x14ac:dyDescent="0.2">
      <c r="A1107" s="7">
        <f t="shared" si="48"/>
        <v>220.03472222309938</v>
      </c>
      <c r="B1107" s="8">
        <f t="shared" si="50"/>
        <v>42955.534722223099</v>
      </c>
      <c r="C1107" s="9">
        <f t="shared" si="49"/>
        <v>42955.541666667545</v>
      </c>
      <c r="D1107" s="27">
        <v>624</v>
      </c>
      <c r="E1107" s="27">
        <v>170.9</v>
      </c>
      <c r="F1107" s="27">
        <v>453.5</v>
      </c>
      <c r="G1107" s="2">
        <v>33.6</v>
      </c>
      <c r="H1107" s="27">
        <v>63.4</v>
      </c>
      <c r="I1107" s="2">
        <v>2.5</v>
      </c>
      <c r="J1107" s="2">
        <v>4.9000000000000004</v>
      </c>
      <c r="K1107" s="27">
        <v>184.3</v>
      </c>
      <c r="L1107" s="2">
        <v>34.6</v>
      </c>
      <c r="M1107" s="27">
        <v>939.2</v>
      </c>
      <c r="N1107" s="53">
        <v>-10.425446416932459</v>
      </c>
      <c r="O1107" s="27">
        <v>0</v>
      </c>
    </row>
    <row r="1108" spans="1:15" x14ac:dyDescent="0.2">
      <c r="A1108" s="7">
        <f t="shared" si="48"/>
        <v>220.04166666754463</v>
      </c>
      <c r="B1108" s="8">
        <f t="shared" si="50"/>
        <v>42955.541666667545</v>
      </c>
      <c r="C1108" s="9">
        <f t="shared" si="49"/>
        <v>42955.54861111199</v>
      </c>
      <c r="D1108" s="27">
        <v>750.8</v>
      </c>
      <c r="E1108" s="27">
        <v>266.60000000000002</v>
      </c>
      <c r="F1108" s="27">
        <v>485</v>
      </c>
      <c r="G1108" s="2">
        <v>33.5</v>
      </c>
      <c r="H1108" s="27">
        <v>64.3</v>
      </c>
      <c r="I1108" s="2">
        <v>2.7</v>
      </c>
      <c r="J1108" s="2">
        <v>4.5999999999999996</v>
      </c>
      <c r="K1108" s="27">
        <v>159.69999999999999</v>
      </c>
      <c r="L1108" s="2">
        <v>13.8</v>
      </c>
      <c r="M1108" s="27">
        <v>939</v>
      </c>
      <c r="N1108" s="53">
        <v>-18.19949145244675</v>
      </c>
      <c r="O1108" s="27">
        <v>0</v>
      </c>
    </row>
    <row r="1109" spans="1:15" x14ac:dyDescent="0.2">
      <c r="A1109" s="7">
        <f t="shared" si="48"/>
        <v>220.04861111198989</v>
      </c>
      <c r="B1109" s="8">
        <f t="shared" si="50"/>
        <v>42955.54861111199</v>
      </c>
      <c r="C1109" s="9">
        <f t="shared" si="49"/>
        <v>42955.555555556435</v>
      </c>
      <c r="D1109" s="27">
        <v>757.9</v>
      </c>
      <c r="E1109" s="27">
        <v>266.89999999999998</v>
      </c>
      <c r="F1109" s="27">
        <v>496.7</v>
      </c>
      <c r="G1109" s="2">
        <v>34.299999999999997</v>
      </c>
      <c r="H1109" s="27">
        <v>61.8</v>
      </c>
      <c r="I1109" s="2">
        <v>2.5</v>
      </c>
      <c r="J1109" s="2">
        <v>5.6</v>
      </c>
      <c r="K1109" s="27">
        <v>199.4</v>
      </c>
      <c r="L1109" s="2">
        <v>26.8</v>
      </c>
      <c r="M1109" s="27">
        <v>938.9</v>
      </c>
      <c r="N1109" s="53">
        <v>-15.541472917876149</v>
      </c>
      <c r="O1109" s="27">
        <v>0</v>
      </c>
    </row>
    <row r="1110" spans="1:15" x14ac:dyDescent="0.2">
      <c r="A1110" s="7">
        <f t="shared" si="48"/>
        <v>220.05555555643514</v>
      </c>
      <c r="B1110" s="8">
        <f t="shared" si="50"/>
        <v>42955.555555556435</v>
      </c>
      <c r="C1110" s="9">
        <f t="shared" si="49"/>
        <v>42955.56250000088</v>
      </c>
      <c r="D1110" s="27">
        <v>775.1</v>
      </c>
      <c r="E1110" s="27">
        <v>297.89999999999998</v>
      </c>
      <c r="F1110" s="27">
        <v>487.5</v>
      </c>
      <c r="G1110" s="2">
        <v>34.299999999999997</v>
      </c>
      <c r="H1110" s="27">
        <v>61.4</v>
      </c>
      <c r="I1110" s="2">
        <v>2.4</v>
      </c>
      <c r="J1110" s="2">
        <v>5.4</v>
      </c>
      <c r="K1110" s="27">
        <v>202.1</v>
      </c>
      <c r="L1110" s="2">
        <v>18.7</v>
      </c>
      <c r="M1110" s="27">
        <v>938.9</v>
      </c>
      <c r="N1110" s="53">
        <v>-16.475306068509838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220.06250000088039</v>
      </c>
      <c r="B1111" s="8">
        <f t="shared" si="50"/>
        <v>42955.56250000088</v>
      </c>
      <c r="C1111" s="9">
        <f t="shared" ref="C1111:C1174" si="52">IF(B1111="","",B1111+TIMEVALUE("0:10"))</f>
        <v>42955.569444445326</v>
      </c>
      <c r="D1111" s="27">
        <v>761.8</v>
      </c>
      <c r="E1111" s="27">
        <v>279.7</v>
      </c>
      <c r="F1111" s="27">
        <v>496</v>
      </c>
      <c r="G1111" s="2">
        <v>34.299999999999997</v>
      </c>
      <c r="H1111" s="27">
        <v>60.8</v>
      </c>
      <c r="I1111" s="2">
        <v>1.9</v>
      </c>
      <c r="J1111" s="2">
        <v>3.6</v>
      </c>
      <c r="K1111" s="27">
        <v>164</v>
      </c>
      <c r="L1111" s="2">
        <v>31.9</v>
      </c>
      <c r="M1111" s="27">
        <v>938.8</v>
      </c>
      <c r="N1111" s="53">
        <v>-14.516195454753813</v>
      </c>
      <c r="O1111" s="27">
        <v>0</v>
      </c>
    </row>
    <row r="1112" spans="1:15" x14ac:dyDescent="0.2">
      <c r="A1112" s="7">
        <f t="shared" si="51"/>
        <v>220.06944444532564</v>
      </c>
      <c r="B1112" s="8">
        <f t="shared" si="50"/>
        <v>42955.569444445326</v>
      </c>
      <c r="C1112" s="9">
        <f t="shared" si="52"/>
        <v>42955.576388889771</v>
      </c>
      <c r="D1112" s="27">
        <v>624.1</v>
      </c>
      <c r="E1112" s="27">
        <v>179.6</v>
      </c>
      <c r="F1112" s="27">
        <v>457.8</v>
      </c>
      <c r="G1112" s="2">
        <v>33.799999999999997</v>
      </c>
      <c r="H1112" s="27">
        <v>63.3</v>
      </c>
      <c r="I1112" s="2">
        <v>2.5</v>
      </c>
      <c r="J1112" s="2">
        <v>5.0999999999999996</v>
      </c>
      <c r="K1112" s="27">
        <v>149.80000000000001</v>
      </c>
      <c r="L1112" s="2">
        <v>22.5</v>
      </c>
      <c r="M1112" s="27">
        <v>938.8</v>
      </c>
      <c r="N1112" s="53">
        <v>-7.1329363438099449</v>
      </c>
      <c r="O1112" s="27">
        <v>0</v>
      </c>
    </row>
    <row r="1113" spans="1:15" x14ac:dyDescent="0.2">
      <c r="A1113" s="7">
        <f t="shared" si="51"/>
        <v>220.0763888897709</v>
      </c>
      <c r="B1113" s="8">
        <f t="shared" ref="B1113:B1176" si="53">B1112+TIMEVALUE("0:10")</f>
        <v>42955.576388889771</v>
      </c>
      <c r="C1113" s="9">
        <f t="shared" si="52"/>
        <v>42955.583333334216</v>
      </c>
      <c r="D1113" s="27">
        <v>715.7</v>
      </c>
      <c r="E1113" s="27">
        <v>255</v>
      </c>
      <c r="F1113" s="27">
        <v>480.7</v>
      </c>
      <c r="G1113" s="2">
        <v>34.299999999999997</v>
      </c>
      <c r="H1113" s="27">
        <v>61</v>
      </c>
      <c r="I1113" s="2">
        <v>2</v>
      </c>
      <c r="J1113" s="2">
        <v>5.0999999999999996</v>
      </c>
      <c r="K1113" s="27">
        <v>172.9</v>
      </c>
      <c r="L1113" s="2">
        <v>19.899999999999999</v>
      </c>
      <c r="M1113" s="27">
        <v>938.8</v>
      </c>
      <c r="N1113" s="53">
        <v>-13.16307284095592</v>
      </c>
      <c r="O1113" s="27">
        <v>0</v>
      </c>
    </row>
    <row r="1114" spans="1:15" x14ac:dyDescent="0.2">
      <c r="A1114" s="7">
        <f t="shared" si="51"/>
        <v>220.08333333421615</v>
      </c>
      <c r="B1114" s="8">
        <f t="shared" si="53"/>
        <v>42955.583333334216</v>
      </c>
      <c r="C1114" s="9">
        <f t="shared" si="52"/>
        <v>42955.590277778661</v>
      </c>
      <c r="D1114" s="27">
        <v>674</v>
      </c>
      <c r="E1114" s="27">
        <v>221.4</v>
      </c>
      <c r="F1114" s="27">
        <v>474.1</v>
      </c>
      <c r="G1114" s="2">
        <v>34.6</v>
      </c>
      <c r="H1114" s="27">
        <v>60.6</v>
      </c>
      <c r="I1114" s="2">
        <v>2.8</v>
      </c>
      <c r="J1114" s="2">
        <v>4.5999999999999996</v>
      </c>
      <c r="K1114" s="27">
        <v>177.6</v>
      </c>
      <c r="L1114" s="2">
        <v>24.7</v>
      </c>
      <c r="M1114" s="27">
        <v>938.7</v>
      </c>
      <c r="N1114" s="53">
        <v>-10.84961798890555</v>
      </c>
      <c r="O1114" s="27">
        <v>0</v>
      </c>
    </row>
    <row r="1115" spans="1:15" x14ac:dyDescent="0.2">
      <c r="A1115" s="7">
        <f t="shared" si="51"/>
        <v>220.0902777786614</v>
      </c>
      <c r="B1115" s="8">
        <f t="shared" si="53"/>
        <v>42955.590277778661</v>
      </c>
      <c r="C1115" s="9">
        <f t="shared" si="52"/>
        <v>42955.597222223107</v>
      </c>
      <c r="D1115" s="27">
        <v>521.6</v>
      </c>
      <c r="E1115" s="27">
        <v>123.9</v>
      </c>
      <c r="F1115" s="27">
        <v>413.3</v>
      </c>
      <c r="G1115" s="2">
        <v>34.200000000000003</v>
      </c>
      <c r="H1115" s="27">
        <v>61.6</v>
      </c>
      <c r="I1115" s="2">
        <v>2.4</v>
      </c>
      <c r="J1115" s="2">
        <v>4.5999999999999996</v>
      </c>
      <c r="K1115" s="27">
        <v>191</v>
      </c>
      <c r="L1115" s="2">
        <v>23.2</v>
      </c>
      <c r="M1115" s="27">
        <v>938.5</v>
      </c>
      <c r="N1115" s="53">
        <v>-4.4563435164320708</v>
      </c>
      <c r="O1115" s="27">
        <v>0</v>
      </c>
    </row>
    <row r="1116" spans="1:15" x14ac:dyDescent="0.2">
      <c r="A1116" s="7">
        <f t="shared" si="51"/>
        <v>220.09722222310666</v>
      </c>
      <c r="B1116" s="8">
        <f t="shared" si="53"/>
        <v>42955.597222223107</v>
      </c>
      <c r="C1116" s="9">
        <f t="shared" si="52"/>
        <v>42955.604166667552</v>
      </c>
      <c r="D1116" s="27">
        <v>590.5</v>
      </c>
      <c r="E1116" s="27">
        <v>166.5</v>
      </c>
      <c r="F1116" s="27">
        <v>445.5</v>
      </c>
      <c r="G1116" s="2">
        <v>34.1</v>
      </c>
      <c r="H1116" s="27">
        <v>62.8</v>
      </c>
      <c r="I1116" s="2">
        <v>1.9</v>
      </c>
      <c r="J1116" s="2">
        <v>3.4</v>
      </c>
      <c r="K1116" s="27">
        <v>140.80000000000001</v>
      </c>
      <c r="L1116" s="2">
        <v>26</v>
      </c>
      <c r="M1116" s="27">
        <v>938.5</v>
      </c>
      <c r="N1116" s="53">
        <v>-9.1589022916345755</v>
      </c>
      <c r="O1116" s="27">
        <v>0</v>
      </c>
    </row>
    <row r="1117" spans="1:15" x14ac:dyDescent="0.2">
      <c r="A1117" s="7">
        <f t="shared" si="51"/>
        <v>220.10416666755191</v>
      </c>
      <c r="B1117" s="8">
        <f t="shared" si="53"/>
        <v>42955.604166667552</v>
      </c>
      <c r="C1117" s="9">
        <f t="shared" si="52"/>
        <v>42955.611111111997</v>
      </c>
      <c r="D1117" s="27">
        <v>485.8</v>
      </c>
      <c r="E1117" s="27">
        <v>111.1</v>
      </c>
      <c r="F1117" s="27">
        <v>394.5</v>
      </c>
      <c r="G1117" s="2">
        <v>34.200000000000003</v>
      </c>
      <c r="H1117" s="27">
        <v>63.5</v>
      </c>
      <c r="I1117" s="2">
        <v>2.1</v>
      </c>
      <c r="J1117" s="2">
        <v>3.1</v>
      </c>
      <c r="K1117" s="27">
        <v>156.19999999999999</v>
      </c>
      <c r="L1117" s="2">
        <v>18.100000000000001</v>
      </c>
      <c r="M1117" s="27">
        <v>938.5</v>
      </c>
      <c r="N1117" s="53">
        <v>-2.1891389796489165</v>
      </c>
      <c r="O1117" s="27">
        <v>0</v>
      </c>
    </row>
    <row r="1118" spans="1:15" x14ac:dyDescent="0.2">
      <c r="A1118" s="7">
        <f t="shared" si="51"/>
        <v>220.11111111199716</v>
      </c>
      <c r="B1118" s="8">
        <f t="shared" si="53"/>
        <v>42955.611111111997</v>
      </c>
      <c r="C1118" s="9">
        <f t="shared" si="52"/>
        <v>42955.618055556442</v>
      </c>
      <c r="D1118" s="27">
        <v>358</v>
      </c>
      <c r="E1118" s="27">
        <v>42.6</v>
      </c>
      <c r="F1118" s="27">
        <v>326.60000000000002</v>
      </c>
      <c r="G1118" s="2">
        <v>33.299999999999997</v>
      </c>
      <c r="H1118" s="27">
        <v>64.8</v>
      </c>
      <c r="I1118" s="2">
        <v>2.8</v>
      </c>
      <c r="J1118" s="2">
        <v>5.0999999999999996</v>
      </c>
      <c r="K1118" s="27">
        <v>69.900000000000006</v>
      </c>
      <c r="L1118" s="2">
        <v>46</v>
      </c>
      <c r="M1118" s="27">
        <v>938.4</v>
      </c>
      <c r="N1118" s="53">
        <v>2.6050808745090208</v>
      </c>
      <c r="O1118" s="27">
        <v>0</v>
      </c>
    </row>
    <row r="1119" spans="1:15" x14ac:dyDescent="0.2">
      <c r="A1119" s="7">
        <f t="shared" si="51"/>
        <v>220.11805555644241</v>
      </c>
      <c r="B1119" s="8">
        <f t="shared" si="53"/>
        <v>42955.618055556442</v>
      </c>
      <c r="C1119" s="9">
        <f t="shared" si="52"/>
        <v>42955.625000000888</v>
      </c>
      <c r="D1119" s="27">
        <v>340.4</v>
      </c>
      <c r="E1119" s="27">
        <v>37.1</v>
      </c>
      <c r="F1119" s="27">
        <v>312.10000000000002</v>
      </c>
      <c r="G1119" s="2">
        <v>32.5</v>
      </c>
      <c r="H1119" s="27">
        <v>67.5</v>
      </c>
      <c r="I1119" s="2">
        <v>3.5</v>
      </c>
      <c r="J1119" s="2">
        <v>5.9</v>
      </c>
      <c r="K1119" s="27">
        <v>27.2</v>
      </c>
      <c r="L1119" s="2">
        <v>16.7</v>
      </c>
      <c r="M1119" s="27">
        <v>938.3</v>
      </c>
      <c r="N1119" s="53">
        <v>1.4157682709473818E-2</v>
      </c>
      <c r="O1119" s="27">
        <v>0</v>
      </c>
    </row>
    <row r="1120" spans="1:15" x14ac:dyDescent="0.2">
      <c r="A1120" s="7">
        <f t="shared" si="51"/>
        <v>220.12500000088767</v>
      </c>
      <c r="B1120" s="8">
        <f t="shared" si="53"/>
        <v>42955.625000000888</v>
      </c>
      <c r="C1120" s="9">
        <f t="shared" si="52"/>
        <v>42955.631944445333</v>
      </c>
      <c r="D1120" s="27">
        <v>610.29999999999995</v>
      </c>
      <c r="E1120" s="27">
        <v>229.2</v>
      </c>
      <c r="F1120" s="27">
        <v>427.4</v>
      </c>
      <c r="G1120" s="2">
        <v>33</v>
      </c>
      <c r="H1120" s="27">
        <v>68.2</v>
      </c>
      <c r="I1120" s="2">
        <v>2</v>
      </c>
      <c r="J1120" s="2">
        <v>4.9000000000000004</v>
      </c>
      <c r="K1120" s="27">
        <v>42.7</v>
      </c>
      <c r="L1120" s="2">
        <v>32.9</v>
      </c>
      <c r="M1120" s="27">
        <v>938.1</v>
      </c>
      <c r="N1120" s="53">
        <v>-17.986216351958802</v>
      </c>
      <c r="O1120" s="27">
        <v>0</v>
      </c>
    </row>
    <row r="1121" spans="1:15" x14ac:dyDescent="0.2">
      <c r="A1121" s="7">
        <f t="shared" si="51"/>
        <v>220.13194444533292</v>
      </c>
      <c r="B1121" s="8">
        <f t="shared" si="53"/>
        <v>42955.631944445333</v>
      </c>
      <c r="C1121" s="9">
        <f t="shared" si="52"/>
        <v>42955.638888889778</v>
      </c>
      <c r="D1121" s="27">
        <v>511.8</v>
      </c>
      <c r="E1121" s="27">
        <v>191.7</v>
      </c>
      <c r="F1121" s="27">
        <v>363.8</v>
      </c>
      <c r="G1121" s="2">
        <v>32.799999999999997</v>
      </c>
      <c r="H1121" s="27">
        <v>66.8</v>
      </c>
      <c r="I1121" s="2">
        <v>2.1</v>
      </c>
      <c r="J1121" s="2">
        <v>5.4</v>
      </c>
      <c r="K1121" s="27">
        <v>52.9</v>
      </c>
      <c r="L1121" s="2">
        <v>46.3</v>
      </c>
      <c r="M1121" s="27">
        <v>938.1</v>
      </c>
      <c r="N1121" s="53">
        <v>-15.10630052040608</v>
      </c>
      <c r="O1121" s="27">
        <v>0</v>
      </c>
    </row>
    <row r="1122" spans="1:15" x14ac:dyDescent="0.2">
      <c r="A1122" s="7">
        <f t="shared" si="51"/>
        <v>220.13888888977817</v>
      </c>
      <c r="B1122" s="8">
        <f t="shared" si="53"/>
        <v>42955.638888889778</v>
      </c>
      <c r="C1122" s="9">
        <f t="shared" si="52"/>
        <v>42955.645833334223</v>
      </c>
      <c r="D1122" s="27">
        <v>502</v>
      </c>
      <c r="E1122" s="27">
        <v>199.4</v>
      </c>
      <c r="F1122" s="27">
        <v>352.8</v>
      </c>
      <c r="G1122" s="2">
        <v>32.299999999999997</v>
      </c>
      <c r="H1122" s="27">
        <v>66.099999999999994</v>
      </c>
      <c r="I1122" s="2">
        <v>2.2000000000000002</v>
      </c>
      <c r="J1122" s="2">
        <v>4.9000000000000004</v>
      </c>
      <c r="K1122" s="27">
        <v>43.9</v>
      </c>
      <c r="L1122" s="2">
        <v>39.299999999999997</v>
      </c>
      <c r="M1122" s="27">
        <v>938.1</v>
      </c>
      <c r="N1122" s="53">
        <v>-16.740041832473793</v>
      </c>
      <c r="O1122" s="27">
        <v>0</v>
      </c>
    </row>
    <row r="1123" spans="1:15" x14ac:dyDescent="0.2">
      <c r="A1123" s="7">
        <f t="shared" si="51"/>
        <v>220.14583333422343</v>
      </c>
      <c r="B1123" s="8">
        <f t="shared" si="53"/>
        <v>42955.645833334223</v>
      </c>
      <c r="C1123" s="9">
        <f t="shared" si="52"/>
        <v>42955.652777778669</v>
      </c>
      <c r="D1123" s="27">
        <v>472.5</v>
      </c>
      <c r="E1123" s="27">
        <v>188.9</v>
      </c>
      <c r="F1123" s="27">
        <v>335.3</v>
      </c>
      <c r="G1123" s="2">
        <v>32.4</v>
      </c>
      <c r="H1123" s="27">
        <v>66.2</v>
      </c>
      <c r="I1123" s="2">
        <v>2.4</v>
      </c>
      <c r="J1123" s="2">
        <v>5.0999999999999996</v>
      </c>
      <c r="K1123" s="27">
        <v>37.9</v>
      </c>
      <c r="L1123" s="2">
        <v>32.1</v>
      </c>
      <c r="M1123" s="27">
        <v>937.9</v>
      </c>
      <c r="N1123" s="53">
        <v>-17.751751780002877</v>
      </c>
      <c r="O1123" s="27">
        <v>0</v>
      </c>
    </row>
    <row r="1124" spans="1:15" x14ac:dyDescent="0.2">
      <c r="A1124" s="7">
        <f t="shared" si="51"/>
        <v>220.15277777866868</v>
      </c>
      <c r="B1124" s="8">
        <f t="shared" si="53"/>
        <v>42955.652777778669</v>
      </c>
      <c r="C1124" s="9">
        <f t="shared" si="52"/>
        <v>42955.659722223114</v>
      </c>
      <c r="D1124" s="27">
        <v>445.8</v>
      </c>
      <c r="E1124" s="27">
        <v>181.5</v>
      </c>
      <c r="F1124" s="27">
        <v>321</v>
      </c>
      <c r="G1124" s="2">
        <v>32.700000000000003</v>
      </c>
      <c r="H1124" s="27">
        <v>64.8</v>
      </c>
      <c r="I1124" s="2">
        <v>1.1000000000000001</v>
      </c>
      <c r="J1124" s="2">
        <v>3.4</v>
      </c>
      <c r="K1124" s="27">
        <v>91.4</v>
      </c>
      <c r="L1124" s="2">
        <v>39.4</v>
      </c>
      <c r="M1124" s="27">
        <v>937.8</v>
      </c>
      <c r="N1124" s="53">
        <v>-14.54971887680793</v>
      </c>
      <c r="O1124" s="27">
        <v>0</v>
      </c>
    </row>
    <row r="1125" spans="1:15" x14ac:dyDescent="0.2">
      <c r="A1125" s="7">
        <f t="shared" si="51"/>
        <v>220.15972222311393</v>
      </c>
      <c r="B1125" s="8">
        <f t="shared" si="53"/>
        <v>42955.659722223114</v>
      </c>
      <c r="C1125" s="9">
        <f t="shared" si="52"/>
        <v>42955.666666667559</v>
      </c>
      <c r="D1125" s="27">
        <v>422.2</v>
      </c>
      <c r="E1125" s="27">
        <v>174.8</v>
      </c>
      <c r="F1125" s="27">
        <v>307.3</v>
      </c>
      <c r="G1125" s="2">
        <v>32.9</v>
      </c>
      <c r="H1125" s="27">
        <v>64.400000000000006</v>
      </c>
      <c r="I1125" s="2">
        <v>1.3</v>
      </c>
      <c r="J1125" s="2">
        <v>3.9</v>
      </c>
      <c r="K1125" s="27">
        <v>90.4</v>
      </c>
      <c r="L1125" s="2">
        <v>33.299999999999997</v>
      </c>
      <c r="M1125" s="27">
        <v>937.6</v>
      </c>
      <c r="N1125" s="53">
        <v>-14.084373099843646</v>
      </c>
      <c r="O1125" s="27">
        <v>0</v>
      </c>
    </row>
    <row r="1126" spans="1:15" x14ac:dyDescent="0.2">
      <c r="A1126" s="7">
        <f t="shared" si="51"/>
        <v>220.16666666755918</v>
      </c>
      <c r="B1126" s="8">
        <f t="shared" si="53"/>
        <v>42955.666666667559</v>
      </c>
      <c r="C1126" s="9">
        <f t="shared" si="52"/>
        <v>42955.673611112004</v>
      </c>
      <c r="D1126" s="27">
        <v>396.2</v>
      </c>
      <c r="E1126" s="27">
        <v>165.9</v>
      </c>
      <c r="F1126" s="27">
        <v>291.10000000000002</v>
      </c>
      <c r="G1126" s="2">
        <v>32.6</v>
      </c>
      <c r="H1126" s="27">
        <v>65.2</v>
      </c>
      <c r="I1126" s="2">
        <v>2</v>
      </c>
      <c r="J1126" s="2">
        <v>3.1</v>
      </c>
      <c r="K1126" s="27">
        <v>97.1</v>
      </c>
      <c r="L1126" s="2">
        <v>16.2</v>
      </c>
      <c r="M1126" s="27">
        <v>937.6</v>
      </c>
      <c r="N1126" s="53">
        <v>-15.563506503616452</v>
      </c>
      <c r="O1126" s="27">
        <v>0</v>
      </c>
    </row>
    <row r="1127" spans="1:15" x14ac:dyDescent="0.2">
      <c r="A1127" s="7">
        <f t="shared" si="51"/>
        <v>220.17361111200444</v>
      </c>
      <c r="B1127" s="8">
        <f t="shared" si="53"/>
        <v>42955.673611112004</v>
      </c>
      <c r="C1127" s="9">
        <f t="shared" si="52"/>
        <v>42955.68055555645</v>
      </c>
      <c r="D1127" s="27">
        <v>368.8</v>
      </c>
      <c r="E1127" s="27">
        <v>154.9</v>
      </c>
      <c r="F1127" s="27">
        <v>274.89999999999998</v>
      </c>
      <c r="G1127" s="2">
        <v>32.799999999999997</v>
      </c>
      <c r="H1127" s="27">
        <v>65.400000000000006</v>
      </c>
      <c r="I1127" s="2">
        <v>2</v>
      </c>
      <c r="J1127" s="2">
        <v>3.6</v>
      </c>
      <c r="K1127" s="27">
        <v>92.8</v>
      </c>
      <c r="L1127" s="2">
        <v>25.5</v>
      </c>
      <c r="M1127" s="27">
        <v>937.5</v>
      </c>
      <c r="N1127" s="53">
        <v>-16.063020074994</v>
      </c>
      <c r="O1127" s="27">
        <v>0</v>
      </c>
    </row>
    <row r="1128" spans="1:15" x14ac:dyDescent="0.2">
      <c r="A1128" s="7">
        <f t="shared" si="51"/>
        <v>220.18055555644969</v>
      </c>
      <c r="B1128" s="8">
        <f t="shared" si="53"/>
        <v>42955.68055555645</v>
      </c>
      <c r="C1128" s="9">
        <f t="shared" si="52"/>
        <v>42955.687500000895</v>
      </c>
      <c r="D1128" s="27">
        <v>340.7</v>
      </c>
      <c r="E1128" s="27">
        <v>143.80000000000001</v>
      </c>
      <c r="F1128" s="27">
        <v>258.2</v>
      </c>
      <c r="G1128" s="2">
        <v>33.1</v>
      </c>
      <c r="H1128" s="27">
        <v>65.400000000000006</v>
      </c>
      <c r="I1128" s="2">
        <v>1.4</v>
      </c>
      <c r="J1128" s="2">
        <v>3.9</v>
      </c>
      <c r="K1128" s="27">
        <v>78.599999999999994</v>
      </c>
      <c r="L1128" s="2">
        <v>29.3</v>
      </c>
      <c r="M1128" s="27">
        <v>937.5</v>
      </c>
      <c r="N1128" s="53">
        <v>-15.29691573646582</v>
      </c>
      <c r="O1128" s="27">
        <v>0</v>
      </c>
    </row>
    <row r="1129" spans="1:15" x14ac:dyDescent="0.2">
      <c r="A1129" s="7">
        <f t="shared" si="51"/>
        <v>220.18750000089494</v>
      </c>
      <c r="B1129" s="8">
        <f t="shared" si="53"/>
        <v>42955.687500000895</v>
      </c>
      <c r="C1129" s="9">
        <f t="shared" si="52"/>
        <v>42955.69444444534</v>
      </c>
      <c r="D1129" s="27">
        <v>307.3</v>
      </c>
      <c r="E1129" s="27">
        <v>129.5</v>
      </c>
      <c r="F1129" s="27">
        <v>238.6</v>
      </c>
      <c r="G1129" s="2">
        <v>33.5</v>
      </c>
      <c r="H1129" s="27">
        <v>63.9</v>
      </c>
      <c r="I1129" s="2">
        <v>1.3</v>
      </c>
      <c r="J1129" s="2">
        <v>3.9</v>
      </c>
      <c r="K1129" s="27">
        <v>48</v>
      </c>
      <c r="L1129" s="2">
        <v>42.6</v>
      </c>
      <c r="M1129" s="27">
        <v>937.4</v>
      </c>
      <c r="N1129" s="53">
        <v>-11.518651120431997</v>
      </c>
      <c r="O1129" s="27">
        <v>0</v>
      </c>
    </row>
    <row r="1130" spans="1:15" x14ac:dyDescent="0.2">
      <c r="A1130" s="7">
        <f t="shared" si="51"/>
        <v>220.1944444453402</v>
      </c>
      <c r="B1130" s="8">
        <f t="shared" si="53"/>
        <v>42955.69444444534</v>
      </c>
      <c r="C1130" s="9">
        <f t="shared" si="52"/>
        <v>42955.701388889785</v>
      </c>
      <c r="D1130" s="27">
        <v>280.39999999999998</v>
      </c>
      <c r="E1130" s="27">
        <v>123.4</v>
      </c>
      <c r="F1130" s="27">
        <v>219.3</v>
      </c>
      <c r="G1130" s="2">
        <v>33.4</v>
      </c>
      <c r="H1130" s="27">
        <v>64.3</v>
      </c>
      <c r="I1130" s="2">
        <v>1.2</v>
      </c>
      <c r="J1130" s="2">
        <v>3.6</v>
      </c>
      <c r="K1130" s="27">
        <v>55.5</v>
      </c>
      <c r="L1130" s="2">
        <v>38.5</v>
      </c>
      <c r="M1130" s="27">
        <v>937.3</v>
      </c>
      <c r="N1130" s="53">
        <v>-10.839608406309708</v>
      </c>
      <c r="O1130" s="27">
        <v>0</v>
      </c>
    </row>
    <row r="1131" spans="1:15" x14ac:dyDescent="0.2">
      <c r="A1131" s="7">
        <f t="shared" si="51"/>
        <v>220.20138888978545</v>
      </c>
      <c r="B1131" s="8">
        <f t="shared" si="53"/>
        <v>42955.701388889785</v>
      </c>
      <c r="C1131" s="9">
        <f t="shared" si="52"/>
        <v>42955.708333334231</v>
      </c>
      <c r="D1131" s="27">
        <v>247.1</v>
      </c>
      <c r="E1131" s="27">
        <v>105.2</v>
      </c>
      <c r="F1131" s="27">
        <v>198.8</v>
      </c>
      <c r="G1131" s="2">
        <v>33.299999999999997</v>
      </c>
      <c r="H1131" s="27">
        <v>64.7</v>
      </c>
      <c r="I1131" s="2">
        <v>1.6</v>
      </c>
      <c r="J1131" s="2">
        <v>3.6</v>
      </c>
      <c r="K1131" s="27">
        <v>67.7</v>
      </c>
      <c r="L1131" s="2">
        <v>37.6</v>
      </c>
      <c r="M1131" s="27">
        <v>937.3</v>
      </c>
      <c r="N1131" s="53">
        <v>-9.0996480438569733</v>
      </c>
      <c r="O1131" s="27">
        <v>0</v>
      </c>
    </row>
    <row r="1132" spans="1:15" x14ac:dyDescent="0.2">
      <c r="A1132" s="7">
        <f t="shared" si="51"/>
        <v>220.2083333342307</v>
      </c>
      <c r="B1132" s="8">
        <f t="shared" si="53"/>
        <v>42955.708333334231</v>
      </c>
      <c r="C1132" s="9">
        <f t="shared" si="52"/>
        <v>42955.715277778676</v>
      </c>
      <c r="D1132" s="27">
        <v>225.8</v>
      </c>
      <c r="E1132" s="27">
        <v>100.1</v>
      </c>
      <c r="F1132" s="27">
        <v>183.1</v>
      </c>
      <c r="G1132" s="2">
        <v>33.200000000000003</v>
      </c>
      <c r="H1132" s="27">
        <v>66.400000000000006</v>
      </c>
      <c r="I1132" s="2">
        <v>1.9</v>
      </c>
      <c r="J1132" s="2">
        <v>4.4000000000000004</v>
      </c>
      <c r="K1132" s="27">
        <v>44.1</v>
      </c>
      <c r="L1132" s="2">
        <v>37.299999999999997</v>
      </c>
      <c r="M1132" s="27">
        <v>937.2</v>
      </c>
      <c r="N1132" s="53">
        <v>-9.532023707121283</v>
      </c>
      <c r="O1132" s="27">
        <v>0</v>
      </c>
    </row>
    <row r="1133" spans="1:15" x14ac:dyDescent="0.2">
      <c r="A1133" s="7">
        <f t="shared" si="51"/>
        <v>220.21527777867595</v>
      </c>
      <c r="B1133" s="8">
        <f t="shared" si="53"/>
        <v>42955.715277778676</v>
      </c>
      <c r="C1133" s="9">
        <f t="shared" si="52"/>
        <v>42955.722222223121</v>
      </c>
      <c r="D1133" s="27">
        <v>198.6</v>
      </c>
      <c r="E1133" s="27">
        <v>87.2</v>
      </c>
      <c r="F1133" s="27">
        <v>163.4</v>
      </c>
      <c r="G1133" s="2">
        <v>32.799999999999997</v>
      </c>
      <c r="H1133" s="27">
        <v>67.3</v>
      </c>
      <c r="I1133" s="2">
        <v>2.2999999999999998</v>
      </c>
      <c r="J1133" s="2">
        <v>4.4000000000000004</v>
      </c>
      <c r="K1133" s="27">
        <v>39.1</v>
      </c>
      <c r="L1133" s="2">
        <v>25.8</v>
      </c>
      <c r="M1133" s="27">
        <v>937.2</v>
      </c>
      <c r="N1133" s="53">
        <v>-11.688649535444114</v>
      </c>
      <c r="O1133" s="27">
        <v>0</v>
      </c>
    </row>
    <row r="1134" spans="1:15" x14ac:dyDescent="0.2">
      <c r="A1134" s="7">
        <f t="shared" si="51"/>
        <v>220.22222222312121</v>
      </c>
      <c r="B1134" s="8">
        <f t="shared" si="53"/>
        <v>42955.722222223121</v>
      </c>
      <c r="C1134" s="9">
        <f t="shared" si="52"/>
        <v>42955.729166667566</v>
      </c>
      <c r="D1134" s="27">
        <v>173.5</v>
      </c>
      <c r="E1134" s="27">
        <v>73.2</v>
      </c>
      <c r="F1134" s="27">
        <v>146.5</v>
      </c>
      <c r="G1134" s="2">
        <v>32.5</v>
      </c>
      <c r="H1134" s="27">
        <v>66.400000000000006</v>
      </c>
      <c r="I1134" s="2">
        <v>2.2999999999999998</v>
      </c>
      <c r="J1134" s="2">
        <v>4.0999999999999996</v>
      </c>
      <c r="K1134" s="27">
        <v>32.299999999999997</v>
      </c>
      <c r="L1134" s="2">
        <v>21.8</v>
      </c>
      <c r="M1134" s="27">
        <v>937.3</v>
      </c>
      <c r="N1134" s="53">
        <v>-10.637053427687718</v>
      </c>
      <c r="O1134" s="27">
        <v>0</v>
      </c>
    </row>
    <row r="1135" spans="1:15" x14ac:dyDescent="0.2">
      <c r="A1135" s="7">
        <f t="shared" si="51"/>
        <v>220.22916666756646</v>
      </c>
      <c r="B1135" s="8">
        <f t="shared" si="53"/>
        <v>42955.729166667566</v>
      </c>
      <c r="C1135" s="9">
        <f t="shared" si="52"/>
        <v>42955.736111112012</v>
      </c>
      <c r="D1135" s="27">
        <v>143.1</v>
      </c>
      <c r="E1135" s="27">
        <v>50.9</v>
      </c>
      <c r="F1135" s="27">
        <v>126.1</v>
      </c>
      <c r="G1135" s="2">
        <v>32.5</v>
      </c>
      <c r="H1135" s="27">
        <v>64.900000000000006</v>
      </c>
      <c r="I1135" s="2">
        <v>2.2999999999999998</v>
      </c>
      <c r="J1135" s="2">
        <v>3.9</v>
      </c>
      <c r="K1135" s="27">
        <v>32</v>
      </c>
      <c r="L1135" s="2">
        <v>22.6</v>
      </c>
      <c r="M1135" s="27">
        <v>937.4</v>
      </c>
      <c r="N1135" s="53">
        <v>-8.1594998924303468</v>
      </c>
      <c r="O1135" s="27">
        <v>0</v>
      </c>
    </row>
    <row r="1136" spans="1:15" x14ac:dyDescent="0.2">
      <c r="A1136" s="7">
        <f t="shared" si="51"/>
        <v>220.23611111201171</v>
      </c>
      <c r="B1136" s="8">
        <f t="shared" si="53"/>
        <v>42955.736111112012</v>
      </c>
      <c r="C1136" s="9">
        <f t="shared" si="52"/>
        <v>42955.743055556457</v>
      </c>
      <c r="D1136" s="27">
        <v>115.9</v>
      </c>
      <c r="E1136" s="27">
        <v>34.200000000000003</v>
      </c>
      <c r="F1136" s="27">
        <v>106</v>
      </c>
      <c r="G1136" s="2">
        <v>32.5</v>
      </c>
      <c r="H1136" s="27">
        <v>65.3</v>
      </c>
      <c r="I1136" s="2">
        <v>1.8</v>
      </c>
      <c r="J1136" s="2">
        <v>3.6</v>
      </c>
      <c r="K1136" s="27">
        <v>34.9</v>
      </c>
      <c r="L1136" s="2">
        <v>18.899999999999999</v>
      </c>
      <c r="M1136" s="27">
        <v>937.4</v>
      </c>
      <c r="N1136" s="53">
        <v>-4.868005991484317</v>
      </c>
      <c r="O1136" s="27">
        <v>0</v>
      </c>
    </row>
    <row r="1137" spans="1:15" x14ac:dyDescent="0.2">
      <c r="A1137" s="7">
        <f t="shared" si="51"/>
        <v>220.24305555645697</v>
      </c>
      <c r="B1137" s="8">
        <f t="shared" si="53"/>
        <v>42955.743055556457</v>
      </c>
      <c r="C1137" s="9">
        <f t="shared" si="52"/>
        <v>42955.750000000902</v>
      </c>
      <c r="D1137" s="27">
        <v>90.9</v>
      </c>
      <c r="E1137" s="27">
        <v>20.5</v>
      </c>
      <c r="F1137" s="27">
        <v>85.4</v>
      </c>
      <c r="G1137" s="2">
        <v>32.299999999999997</v>
      </c>
      <c r="H1137" s="27">
        <v>66.400000000000006</v>
      </c>
      <c r="I1137" s="2">
        <v>2</v>
      </c>
      <c r="J1137" s="2">
        <v>3.9</v>
      </c>
      <c r="K1137" s="27">
        <v>36.5</v>
      </c>
      <c r="L1137" s="2">
        <v>21.1</v>
      </c>
      <c r="M1137" s="27">
        <v>937.3</v>
      </c>
      <c r="N1137" s="53">
        <v>-4.6363081838630329</v>
      </c>
      <c r="O1137" s="27">
        <v>0</v>
      </c>
    </row>
    <row r="1138" spans="1:15" x14ac:dyDescent="0.2">
      <c r="A1138" s="7">
        <f t="shared" si="51"/>
        <v>220.25000000090222</v>
      </c>
      <c r="B1138" s="8">
        <f t="shared" si="53"/>
        <v>42955.750000000902</v>
      </c>
      <c r="C1138" s="9">
        <f t="shared" si="52"/>
        <v>42955.756944445347</v>
      </c>
      <c r="D1138" s="27">
        <v>69.2</v>
      </c>
      <c r="E1138" s="27">
        <v>10.6</v>
      </c>
      <c r="F1138" s="27">
        <v>66.7</v>
      </c>
      <c r="G1138" s="2">
        <v>32.1</v>
      </c>
      <c r="H1138" s="27">
        <v>67.3</v>
      </c>
      <c r="I1138" s="2">
        <v>1.9</v>
      </c>
      <c r="J1138" s="2">
        <v>3.4</v>
      </c>
      <c r="K1138" s="27">
        <v>32.6</v>
      </c>
      <c r="L1138" s="2">
        <v>19.899999999999999</v>
      </c>
      <c r="M1138" s="27">
        <v>937.2</v>
      </c>
      <c r="N1138" s="53">
        <v>-2.9768938427886145</v>
      </c>
      <c r="O1138" s="27">
        <v>0</v>
      </c>
    </row>
    <row r="1139" spans="1:15" x14ac:dyDescent="0.2">
      <c r="A1139" s="7">
        <f t="shared" si="51"/>
        <v>220.25694444534747</v>
      </c>
      <c r="B1139" s="8">
        <f t="shared" si="53"/>
        <v>42955.756944445347</v>
      </c>
      <c r="C1139" s="9">
        <f t="shared" si="52"/>
        <v>42955.763888889793</v>
      </c>
      <c r="D1139" s="27">
        <v>49.4</v>
      </c>
      <c r="E1139" s="27">
        <v>4.3</v>
      </c>
      <c r="F1139" s="27">
        <v>49.2</v>
      </c>
      <c r="G1139" s="2">
        <v>32</v>
      </c>
      <c r="H1139" s="27">
        <v>68.099999999999994</v>
      </c>
      <c r="I1139" s="2">
        <v>1.6</v>
      </c>
      <c r="J1139" s="2">
        <v>3.4</v>
      </c>
      <c r="K1139" s="27">
        <v>33.200000000000003</v>
      </c>
      <c r="L1139" s="2">
        <v>17.7</v>
      </c>
      <c r="M1139" s="27">
        <v>937.2</v>
      </c>
      <c r="N1139" s="53">
        <v>2.9621054945111691</v>
      </c>
      <c r="O1139" s="27">
        <v>0</v>
      </c>
    </row>
    <row r="1140" spans="1:15" x14ac:dyDescent="0.2">
      <c r="A1140" s="7">
        <f t="shared" si="51"/>
        <v>220.26388888979272</v>
      </c>
      <c r="B1140" s="8">
        <f t="shared" si="53"/>
        <v>42955.763888889793</v>
      </c>
      <c r="C1140" s="9">
        <f t="shared" si="52"/>
        <v>42955.770833334238</v>
      </c>
      <c r="D1140" s="27">
        <v>32.700000000000003</v>
      </c>
      <c r="E1140" s="27">
        <v>1</v>
      </c>
      <c r="F1140" s="27">
        <v>32.5</v>
      </c>
      <c r="G1140" s="2">
        <v>31.8</v>
      </c>
      <c r="H1140" s="27">
        <v>69.400000000000006</v>
      </c>
      <c r="I1140" s="2">
        <v>2.5</v>
      </c>
      <c r="J1140" s="2">
        <v>3.9</v>
      </c>
      <c r="K1140" s="27">
        <v>31.4</v>
      </c>
      <c r="L1140" s="2">
        <v>15.7</v>
      </c>
      <c r="M1140" s="27">
        <v>937.1</v>
      </c>
      <c r="N1140" s="53">
        <v>-0.73933343574416543</v>
      </c>
      <c r="O1140" s="27">
        <v>0</v>
      </c>
    </row>
    <row r="1141" spans="1:15" x14ac:dyDescent="0.2">
      <c r="A1141" s="7">
        <f t="shared" si="51"/>
        <v>220.27083333423798</v>
      </c>
      <c r="B1141" s="8">
        <f t="shared" si="53"/>
        <v>42955.770833334238</v>
      </c>
      <c r="C1141" s="9">
        <f t="shared" si="52"/>
        <v>42955.777777778683</v>
      </c>
      <c r="D1141" s="27">
        <v>18.899999999999999</v>
      </c>
      <c r="E1141" s="27">
        <v>0</v>
      </c>
      <c r="F1141" s="27">
        <v>19.2</v>
      </c>
      <c r="G1141" s="2">
        <v>31.6</v>
      </c>
      <c r="H1141" s="27">
        <v>70.8</v>
      </c>
      <c r="I1141" s="2">
        <v>2</v>
      </c>
      <c r="J1141" s="2">
        <v>4.0999999999999996</v>
      </c>
      <c r="K1141" s="27">
        <v>36.799999999999997</v>
      </c>
      <c r="L1141" s="2">
        <v>20.3</v>
      </c>
      <c r="M1141" s="27">
        <v>937.1</v>
      </c>
      <c r="N1141" s="53">
        <v>3.7126139258113628</v>
      </c>
      <c r="O1141" s="27">
        <v>0</v>
      </c>
    </row>
    <row r="1142" spans="1:15" x14ac:dyDescent="0.2">
      <c r="A1142" s="7">
        <f t="shared" si="51"/>
        <v>220.27777777868323</v>
      </c>
      <c r="B1142" s="8">
        <f t="shared" si="53"/>
        <v>42955.777777778683</v>
      </c>
      <c r="C1142" s="9">
        <f t="shared" si="52"/>
        <v>42955.784722223128</v>
      </c>
      <c r="D1142" s="27">
        <v>7.1</v>
      </c>
      <c r="E1142" s="27">
        <v>0</v>
      </c>
      <c r="F1142" s="27">
        <v>8.4</v>
      </c>
      <c r="G1142" s="2">
        <v>31.5</v>
      </c>
      <c r="H1142" s="27">
        <v>71.7</v>
      </c>
      <c r="I1142" s="2">
        <v>0.7</v>
      </c>
      <c r="J1142" s="2">
        <v>3.4</v>
      </c>
      <c r="K1142" s="27">
        <v>51.1</v>
      </c>
      <c r="L1142" s="2">
        <v>23.8</v>
      </c>
      <c r="M1142" s="27">
        <v>937</v>
      </c>
      <c r="N1142" s="53">
        <v>27.465763424205576</v>
      </c>
      <c r="O1142" s="27">
        <v>0</v>
      </c>
    </row>
    <row r="1143" spans="1:15" x14ac:dyDescent="0.2">
      <c r="A1143" s="7">
        <f t="shared" si="51"/>
        <v>220.28472222312848</v>
      </c>
      <c r="B1143" s="8">
        <f t="shared" si="53"/>
        <v>42955.784722223128</v>
      </c>
      <c r="C1143" s="9">
        <f t="shared" si="52"/>
        <v>42955.791666667574</v>
      </c>
      <c r="D1143" s="27">
        <v>0</v>
      </c>
      <c r="E1143" s="27">
        <v>0</v>
      </c>
      <c r="F1143" s="27">
        <v>0</v>
      </c>
      <c r="G1143" s="2">
        <v>31.3</v>
      </c>
      <c r="H1143" s="27">
        <v>75</v>
      </c>
      <c r="I1143" s="2">
        <v>2.1</v>
      </c>
      <c r="J1143" s="2">
        <v>4.0999999999999996</v>
      </c>
      <c r="K1143" s="27">
        <v>91.6</v>
      </c>
      <c r="L1143" s="2">
        <v>23</v>
      </c>
      <c r="M1143" s="27">
        <v>937</v>
      </c>
      <c r="N1143" s="53">
        <v>0</v>
      </c>
      <c r="O1143" s="27">
        <v>0</v>
      </c>
    </row>
    <row r="1144" spans="1:15" x14ac:dyDescent="0.2">
      <c r="A1144" s="7">
        <f t="shared" si="51"/>
        <v>220.29166666757374</v>
      </c>
      <c r="B1144" s="8">
        <f t="shared" si="53"/>
        <v>42955.791666667574</v>
      </c>
      <c r="C1144" s="9">
        <f t="shared" si="52"/>
        <v>42955.798611112019</v>
      </c>
      <c r="D1144" s="27">
        <v>0</v>
      </c>
      <c r="E1144" s="27">
        <v>0</v>
      </c>
      <c r="F1144" s="27">
        <v>0</v>
      </c>
      <c r="G1144" s="2">
        <v>30.9</v>
      </c>
      <c r="H1144" s="27">
        <v>77</v>
      </c>
      <c r="I1144" s="2">
        <v>3.2</v>
      </c>
      <c r="J1144" s="2">
        <v>5.6</v>
      </c>
      <c r="K1144" s="27">
        <v>101.2</v>
      </c>
      <c r="L1144" s="2">
        <v>11.8</v>
      </c>
      <c r="M1144" s="27">
        <v>937</v>
      </c>
      <c r="N1144" s="53">
        <v>0</v>
      </c>
      <c r="O1144" s="27">
        <v>0</v>
      </c>
    </row>
    <row r="1145" spans="1:15" x14ac:dyDescent="0.2">
      <c r="A1145" s="7">
        <f t="shared" si="51"/>
        <v>220.29861111201899</v>
      </c>
      <c r="B1145" s="8">
        <f t="shared" si="53"/>
        <v>42955.798611112019</v>
      </c>
      <c r="C1145" s="9">
        <f t="shared" si="52"/>
        <v>42955.805555556464</v>
      </c>
      <c r="D1145" s="27">
        <v>0</v>
      </c>
      <c r="E1145" s="27">
        <v>0</v>
      </c>
      <c r="F1145" s="27">
        <v>0</v>
      </c>
      <c r="G1145" s="2">
        <v>30.8</v>
      </c>
      <c r="H1145" s="27">
        <v>75.599999999999994</v>
      </c>
      <c r="I1145" s="2">
        <v>2.7</v>
      </c>
      <c r="J1145" s="2">
        <v>4.0999999999999996</v>
      </c>
      <c r="K1145" s="27">
        <v>91.9</v>
      </c>
      <c r="L1145" s="2">
        <v>15</v>
      </c>
      <c r="M1145" s="27">
        <v>937.1</v>
      </c>
      <c r="N1145" s="53">
        <v>0</v>
      </c>
      <c r="O1145" s="27">
        <v>0</v>
      </c>
    </row>
    <row r="1146" spans="1:15" x14ac:dyDescent="0.2">
      <c r="A1146" s="7">
        <f t="shared" si="51"/>
        <v>220.30555555646424</v>
      </c>
      <c r="B1146" s="8">
        <f t="shared" si="53"/>
        <v>42955.805555556464</v>
      </c>
      <c r="C1146" s="9">
        <f t="shared" si="52"/>
        <v>42955.812500000909</v>
      </c>
      <c r="D1146" s="27">
        <v>0</v>
      </c>
      <c r="E1146" s="27">
        <v>0</v>
      </c>
      <c r="F1146" s="27">
        <v>0</v>
      </c>
      <c r="G1146" s="2">
        <v>30.6</v>
      </c>
      <c r="H1146" s="27">
        <v>75.3</v>
      </c>
      <c r="I1146" s="2">
        <v>2.6</v>
      </c>
      <c r="J1146" s="2">
        <v>3.9</v>
      </c>
      <c r="K1146" s="27">
        <v>97.2</v>
      </c>
      <c r="L1146" s="2">
        <v>15</v>
      </c>
      <c r="M1146" s="27">
        <v>937.2</v>
      </c>
      <c r="N1146" s="53">
        <v>0</v>
      </c>
      <c r="O1146" s="27">
        <v>0</v>
      </c>
    </row>
    <row r="1147" spans="1:15" x14ac:dyDescent="0.2">
      <c r="A1147" s="7">
        <f t="shared" si="51"/>
        <v>220.31250000090949</v>
      </c>
      <c r="B1147" s="8">
        <f t="shared" si="53"/>
        <v>42955.812500000909</v>
      </c>
      <c r="C1147" s="9">
        <f t="shared" si="52"/>
        <v>42955.819444445355</v>
      </c>
      <c r="D1147" s="27">
        <v>0</v>
      </c>
      <c r="E1147" s="27">
        <v>0</v>
      </c>
      <c r="F1147" s="27">
        <v>0</v>
      </c>
      <c r="G1147" s="2">
        <v>30.5</v>
      </c>
      <c r="H1147" s="27">
        <v>76.5</v>
      </c>
      <c r="I1147" s="2">
        <v>2.2000000000000002</v>
      </c>
      <c r="J1147" s="2">
        <v>3.9</v>
      </c>
      <c r="K1147" s="27">
        <v>94.5</v>
      </c>
      <c r="L1147" s="2">
        <v>10.3</v>
      </c>
      <c r="M1147" s="27">
        <v>937.4</v>
      </c>
      <c r="N1147" s="53">
        <v>0</v>
      </c>
      <c r="O1147" s="27">
        <v>0</v>
      </c>
    </row>
    <row r="1148" spans="1:15" x14ac:dyDescent="0.2">
      <c r="A1148" s="7">
        <f t="shared" si="51"/>
        <v>220.31944444535475</v>
      </c>
      <c r="B1148" s="8">
        <f t="shared" si="53"/>
        <v>42955.819444445355</v>
      </c>
      <c r="C1148" s="9">
        <f t="shared" si="52"/>
        <v>42955.8263888898</v>
      </c>
      <c r="D1148" s="27">
        <v>0</v>
      </c>
      <c r="E1148" s="27">
        <v>0</v>
      </c>
      <c r="F1148" s="27">
        <v>0</v>
      </c>
      <c r="G1148" s="2">
        <v>30.3</v>
      </c>
      <c r="H1148" s="27">
        <v>78.599999999999994</v>
      </c>
      <c r="I1148" s="2">
        <v>2.4</v>
      </c>
      <c r="J1148" s="2">
        <v>3.6</v>
      </c>
      <c r="K1148" s="27">
        <v>102.1</v>
      </c>
      <c r="L1148" s="2">
        <v>8.3000000000000007</v>
      </c>
      <c r="M1148" s="27">
        <v>937.5</v>
      </c>
      <c r="N1148" s="53">
        <v>0</v>
      </c>
      <c r="O1148" s="27">
        <v>0</v>
      </c>
    </row>
    <row r="1149" spans="1:15" x14ac:dyDescent="0.2">
      <c r="A1149" s="7">
        <f t="shared" si="51"/>
        <v>220.3263888898</v>
      </c>
      <c r="B1149" s="8">
        <f t="shared" si="53"/>
        <v>42955.8263888898</v>
      </c>
      <c r="C1149" s="9">
        <f t="shared" si="52"/>
        <v>42955.833333334245</v>
      </c>
      <c r="D1149" s="27">
        <v>0</v>
      </c>
      <c r="E1149" s="27">
        <v>0</v>
      </c>
      <c r="F1149" s="27">
        <v>0</v>
      </c>
      <c r="G1149" s="2">
        <v>30.2</v>
      </c>
      <c r="H1149" s="27">
        <v>80.2</v>
      </c>
      <c r="I1149" s="2">
        <v>2</v>
      </c>
      <c r="J1149" s="2">
        <v>3.1</v>
      </c>
      <c r="K1149" s="27">
        <v>98</v>
      </c>
      <c r="L1149" s="2">
        <v>7.3</v>
      </c>
      <c r="M1149" s="27">
        <v>937.5</v>
      </c>
      <c r="N1149" s="53">
        <v>0</v>
      </c>
      <c r="O1149" s="27">
        <v>0</v>
      </c>
    </row>
    <row r="1150" spans="1:15" x14ac:dyDescent="0.2">
      <c r="A1150" s="7">
        <f t="shared" si="51"/>
        <v>220.33333333424525</v>
      </c>
      <c r="B1150" s="8">
        <f t="shared" si="53"/>
        <v>42955.833333334245</v>
      </c>
      <c r="C1150" s="9">
        <f t="shared" si="52"/>
        <v>42955.840277778691</v>
      </c>
      <c r="D1150" s="27">
        <v>0</v>
      </c>
      <c r="E1150" s="27">
        <v>0</v>
      </c>
      <c r="F1150" s="27">
        <v>0</v>
      </c>
      <c r="G1150" s="2">
        <v>30.1</v>
      </c>
      <c r="H1150" s="27">
        <v>80.400000000000006</v>
      </c>
      <c r="I1150" s="2">
        <v>2.2999999999999998</v>
      </c>
      <c r="J1150" s="2">
        <v>3.1</v>
      </c>
      <c r="K1150" s="27">
        <v>102.6</v>
      </c>
      <c r="L1150" s="2">
        <v>6.4</v>
      </c>
      <c r="M1150" s="27">
        <v>937.7</v>
      </c>
      <c r="N1150" s="53">
        <v>0</v>
      </c>
      <c r="O1150" s="27">
        <v>0</v>
      </c>
    </row>
    <row r="1151" spans="1:15" x14ac:dyDescent="0.2">
      <c r="A1151" s="7">
        <f t="shared" si="51"/>
        <v>220.34027777869051</v>
      </c>
      <c r="B1151" s="8">
        <f t="shared" si="53"/>
        <v>42955.840277778691</v>
      </c>
      <c r="C1151" s="9">
        <f t="shared" si="52"/>
        <v>42955.847222223136</v>
      </c>
      <c r="D1151" s="27">
        <v>0</v>
      </c>
      <c r="E1151" s="27">
        <v>0</v>
      </c>
      <c r="F1151" s="27">
        <v>0</v>
      </c>
      <c r="G1151" s="2">
        <v>30.1</v>
      </c>
      <c r="H1151" s="27">
        <v>79.2</v>
      </c>
      <c r="I1151" s="2">
        <v>1.6</v>
      </c>
      <c r="J1151" s="2">
        <v>2.6</v>
      </c>
      <c r="K1151" s="27">
        <v>103.5</v>
      </c>
      <c r="L1151" s="2">
        <v>3</v>
      </c>
      <c r="M1151" s="27">
        <v>937.9</v>
      </c>
      <c r="N1151" s="53">
        <v>0</v>
      </c>
      <c r="O1151" s="27">
        <v>0</v>
      </c>
    </row>
    <row r="1152" spans="1:15" x14ac:dyDescent="0.2">
      <c r="A1152" s="7">
        <f t="shared" si="51"/>
        <v>220.34722222313576</v>
      </c>
      <c r="B1152" s="8">
        <f t="shared" si="53"/>
        <v>42955.847222223136</v>
      </c>
      <c r="C1152" s="9">
        <f t="shared" si="52"/>
        <v>42955.854166667581</v>
      </c>
      <c r="D1152" s="27">
        <v>0</v>
      </c>
      <c r="E1152" s="27">
        <v>0</v>
      </c>
      <c r="F1152" s="27">
        <v>0</v>
      </c>
      <c r="G1152" s="2">
        <v>30.1</v>
      </c>
      <c r="H1152" s="27">
        <v>78.5</v>
      </c>
      <c r="I1152" s="2">
        <v>1.7</v>
      </c>
      <c r="J1152" s="2">
        <v>2.6</v>
      </c>
      <c r="K1152" s="27">
        <v>100.7</v>
      </c>
      <c r="L1152" s="2">
        <v>8.5</v>
      </c>
      <c r="M1152" s="27">
        <v>938</v>
      </c>
      <c r="N1152" s="53">
        <v>0</v>
      </c>
      <c r="O1152" s="27">
        <v>0</v>
      </c>
    </row>
    <row r="1153" spans="1:15" x14ac:dyDescent="0.2">
      <c r="A1153" s="7">
        <f t="shared" si="51"/>
        <v>220.35416666758101</v>
      </c>
      <c r="B1153" s="8">
        <f t="shared" si="53"/>
        <v>42955.854166667581</v>
      </c>
      <c r="C1153" s="9">
        <f t="shared" si="52"/>
        <v>42955.861111112026</v>
      </c>
      <c r="D1153" s="27">
        <v>0</v>
      </c>
      <c r="E1153" s="27">
        <v>0</v>
      </c>
      <c r="F1153" s="27">
        <v>0</v>
      </c>
      <c r="G1153" s="2">
        <v>30</v>
      </c>
      <c r="H1153" s="27">
        <v>78.400000000000006</v>
      </c>
      <c r="I1153" s="2">
        <v>1.9</v>
      </c>
      <c r="J1153" s="2">
        <v>2.9</v>
      </c>
      <c r="K1153" s="27">
        <v>94.5</v>
      </c>
      <c r="L1153" s="2">
        <v>10.4</v>
      </c>
      <c r="M1153" s="27">
        <v>938.1</v>
      </c>
      <c r="N1153" s="53">
        <v>0</v>
      </c>
      <c r="O1153" s="27">
        <v>0</v>
      </c>
    </row>
    <row r="1154" spans="1:15" x14ac:dyDescent="0.2">
      <c r="A1154" s="7">
        <f t="shared" si="51"/>
        <v>220.36111111202626</v>
      </c>
      <c r="B1154" s="8">
        <f t="shared" si="53"/>
        <v>42955.861111112026</v>
      </c>
      <c r="C1154" s="9">
        <f t="shared" si="52"/>
        <v>42955.868055556472</v>
      </c>
      <c r="D1154" s="27">
        <v>0</v>
      </c>
      <c r="E1154" s="27">
        <v>0</v>
      </c>
      <c r="F1154" s="27">
        <v>0</v>
      </c>
      <c r="G1154" s="2">
        <v>30</v>
      </c>
      <c r="H1154" s="27">
        <v>78.5</v>
      </c>
      <c r="I1154" s="2">
        <v>1.1000000000000001</v>
      </c>
      <c r="J1154" s="2">
        <v>2.4</v>
      </c>
      <c r="K1154" s="27">
        <v>85.7</v>
      </c>
      <c r="L1154" s="2">
        <v>9.1</v>
      </c>
      <c r="M1154" s="27">
        <v>938.2</v>
      </c>
      <c r="N1154" s="53">
        <v>0</v>
      </c>
      <c r="O1154" s="27">
        <v>0</v>
      </c>
    </row>
    <row r="1155" spans="1:15" x14ac:dyDescent="0.2">
      <c r="A1155" s="7">
        <f t="shared" si="51"/>
        <v>220.36805555647152</v>
      </c>
      <c r="B1155" s="8">
        <f t="shared" si="53"/>
        <v>42955.868055556472</v>
      </c>
      <c r="C1155" s="9">
        <f t="shared" si="52"/>
        <v>42955.875000000917</v>
      </c>
      <c r="D1155" s="27">
        <v>0</v>
      </c>
      <c r="E1155" s="27">
        <v>0</v>
      </c>
      <c r="F1155" s="27">
        <v>0</v>
      </c>
      <c r="G1155" s="2">
        <v>30.1</v>
      </c>
      <c r="H1155" s="27">
        <v>77.5</v>
      </c>
      <c r="I1155" s="2">
        <v>0.7</v>
      </c>
      <c r="J1155" s="2">
        <v>1.9</v>
      </c>
      <c r="K1155" s="27">
        <v>71.8</v>
      </c>
      <c r="L1155" s="2">
        <v>4.4000000000000004</v>
      </c>
      <c r="M1155" s="27">
        <v>938.2</v>
      </c>
      <c r="N1155" s="53">
        <v>0</v>
      </c>
      <c r="O1155" s="27">
        <v>0</v>
      </c>
    </row>
    <row r="1156" spans="1:15" x14ac:dyDescent="0.2">
      <c r="A1156" s="7">
        <f t="shared" si="51"/>
        <v>220.37500000091677</v>
      </c>
      <c r="B1156" s="8">
        <f t="shared" si="53"/>
        <v>42955.875000000917</v>
      </c>
      <c r="C1156" s="9">
        <f t="shared" si="52"/>
        <v>42955.881944445362</v>
      </c>
      <c r="D1156" s="27">
        <v>0</v>
      </c>
      <c r="E1156" s="27">
        <v>0</v>
      </c>
      <c r="F1156" s="27">
        <v>0</v>
      </c>
      <c r="G1156" s="2">
        <v>29.9</v>
      </c>
      <c r="H1156" s="27">
        <v>79</v>
      </c>
      <c r="I1156" s="2">
        <v>1.4</v>
      </c>
      <c r="J1156" s="2">
        <v>2.4</v>
      </c>
      <c r="K1156" s="27">
        <v>84.7</v>
      </c>
      <c r="L1156" s="2">
        <v>1.2</v>
      </c>
      <c r="M1156" s="27">
        <v>938.3</v>
      </c>
      <c r="N1156" s="53">
        <v>0</v>
      </c>
      <c r="O1156" s="27">
        <v>0</v>
      </c>
    </row>
    <row r="1157" spans="1:15" x14ac:dyDescent="0.2">
      <c r="A1157" s="7">
        <f t="shared" si="51"/>
        <v>220.38194444536202</v>
      </c>
      <c r="B1157" s="8">
        <f t="shared" si="53"/>
        <v>42955.881944445362</v>
      </c>
      <c r="C1157" s="9">
        <f t="shared" si="52"/>
        <v>42955.888888889807</v>
      </c>
      <c r="D1157" s="27">
        <v>0</v>
      </c>
      <c r="E1157" s="27">
        <v>0</v>
      </c>
      <c r="F1157" s="27">
        <v>0</v>
      </c>
      <c r="G1157" s="2">
        <v>29.9</v>
      </c>
      <c r="H1157" s="27">
        <v>79.099999999999994</v>
      </c>
      <c r="I1157" s="2">
        <v>0.5</v>
      </c>
      <c r="J1157" s="2">
        <v>2.6</v>
      </c>
      <c r="K1157" s="27">
        <v>40.5</v>
      </c>
      <c r="L1157" s="2">
        <v>15.4</v>
      </c>
      <c r="M1157" s="27">
        <v>938.3</v>
      </c>
      <c r="N1157" s="53">
        <v>0</v>
      </c>
      <c r="O1157" s="27">
        <v>0</v>
      </c>
    </row>
    <row r="1158" spans="1:15" x14ac:dyDescent="0.2">
      <c r="A1158" s="7">
        <f t="shared" si="51"/>
        <v>220.38888888980728</v>
      </c>
      <c r="B1158" s="8">
        <f t="shared" si="53"/>
        <v>42955.888888889807</v>
      </c>
      <c r="C1158" s="9">
        <f t="shared" si="52"/>
        <v>42955.895833334253</v>
      </c>
      <c r="D1158" s="27">
        <v>0</v>
      </c>
      <c r="E1158" s="27">
        <v>0</v>
      </c>
      <c r="F1158" s="27">
        <v>0</v>
      </c>
      <c r="G1158" s="2">
        <v>29.8</v>
      </c>
      <c r="H1158" s="27">
        <v>79.400000000000006</v>
      </c>
      <c r="I1158" s="2">
        <v>1.6</v>
      </c>
      <c r="J1158" s="2">
        <v>3.1</v>
      </c>
      <c r="K1158" s="27">
        <v>36.200000000000003</v>
      </c>
      <c r="L1158" s="2">
        <v>16.899999999999999</v>
      </c>
      <c r="M1158" s="27">
        <v>938.4</v>
      </c>
      <c r="N1158" s="53">
        <v>0</v>
      </c>
      <c r="O1158" s="27">
        <v>0</v>
      </c>
    </row>
    <row r="1159" spans="1:15" x14ac:dyDescent="0.2">
      <c r="A1159" s="7">
        <f t="shared" si="51"/>
        <v>220.39583333425253</v>
      </c>
      <c r="B1159" s="8">
        <f t="shared" si="53"/>
        <v>42955.895833334253</v>
      </c>
      <c r="C1159" s="9">
        <f t="shared" si="52"/>
        <v>42955.902777778698</v>
      </c>
      <c r="D1159" s="27">
        <v>0</v>
      </c>
      <c r="E1159" s="27">
        <v>0</v>
      </c>
      <c r="F1159" s="27">
        <v>0</v>
      </c>
      <c r="G1159" s="2">
        <v>29.6</v>
      </c>
      <c r="H1159" s="27">
        <v>82.1</v>
      </c>
      <c r="I1159" s="2">
        <v>0.8</v>
      </c>
      <c r="J1159" s="2">
        <v>2.9</v>
      </c>
      <c r="K1159" s="27">
        <v>38.4</v>
      </c>
      <c r="L1159" s="2">
        <v>9.9</v>
      </c>
      <c r="M1159" s="27">
        <v>938.4</v>
      </c>
      <c r="N1159" s="53">
        <v>0</v>
      </c>
      <c r="O1159" s="27">
        <v>0</v>
      </c>
    </row>
    <row r="1160" spans="1:15" x14ac:dyDescent="0.2">
      <c r="A1160" s="7">
        <f t="shared" si="51"/>
        <v>220.40277777869778</v>
      </c>
      <c r="B1160" s="8">
        <f t="shared" si="53"/>
        <v>42955.902777778698</v>
      </c>
      <c r="C1160" s="9">
        <f t="shared" si="52"/>
        <v>42955.909722223143</v>
      </c>
      <c r="D1160" s="27">
        <v>0</v>
      </c>
      <c r="E1160" s="27">
        <v>0</v>
      </c>
      <c r="F1160" s="27">
        <v>0</v>
      </c>
      <c r="G1160" s="2">
        <v>29.5</v>
      </c>
      <c r="H1160" s="27">
        <v>83.1</v>
      </c>
      <c r="I1160" s="2">
        <v>0.6</v>
      </c>
      <c r="J1160" s="2">
        <v>2.6</v>
      </c>
      <c r="K1160" s="27">
        <v>53.7</v>
      </c>
      <c r="L1160" s="2">
        <v>16.899999999999999</v>
      </c>
      <c r="M1160" s="27">
        <v>938.5</v>
      </c>
      <c r="N1160" s="53">
        <v>0</v>
      </c>
      <c r="O1160" s="27">
        <v>0</v>
      </c>
    </row>
    <row r="1161" spans="1:15" x14ac:dyDescent="0.2">
      <c r="A1161" s="7">
        <f t="shared" si="51"/>
        <v>220.40972222314304</v>
      </c>
      <c r="B1161" s="8">
        <f t="shared" si="53"/>
        <v>42955.909722223143</v>
      </c>
      <c r="C1161" s="9">
        <f t="shared" si="52"/>
        <v>42955.916666667588</v>
      </c>
      <c r="D1161" s="27">
        <v>0</v>
      </c>
      <c r="E1161" s="27">
        <v>0</v>
      </c>
      <c r="F1161" s="27">
        <v>0</v>
      </c>
      <c r="G1161" s="2">
        <v>29.5</v>
      </c>
      <c r="H1161" s="27">
        <v>83.5</v>
      </c>
      <c r="I1161" s="2">
        <v>0.4</v>
      </c>
      <c r="J1161" s="2">
        <v>2.4</v>
      </c>
      <c r="K1161" s="27">
        <v>74.599999999999994</v>
      </c>
      <c r="L1161" s="2">
        <v>11.2</v>
      </c>
      <c r="M1161" s="27">
        <v>938.5</v>
      </c>
      <c r="N1161" s="53">
        <v>0</v>
      </c>
      <c r="O1161" s="27">
        <v>0</v>
      </c>
    </row>
    <row r="1162" spans="1:15" x14ac:dyDescent="0.2">
      <c r="A1162" s="7">
        <f t="shared" si="51"/>
        <v>220.41666666758829</v>
      </c>
      <c r="B1162" s="8">
        <f t="shared" si="53"/>
        <v>42955.916666667588</v>
      </c>
      <c r="C1162" s="9">
        <f t="shared" si="52"/>
        <v>42955.923611112034</v>
      </c>
      <c r="D1162" s="27">
        <v>0</v>
      </c>
      <c r="E1162" s="27">
        <v>0</v>
      </c>
      <c r="F1162" s="27">
        <v>0</v>
      </c>
      <c r="G1162" s="2">
        <v>29.5</v>
      </c>
      <c r="H1162" s="27">
        <v>83.9</v>
      </c>
      <c r="I1162" s="2">
        <v>1.4</v>
      </c>
      <c r="J1162" s="2">
        <v>2.9</v>
      </c>
      <c r="K1162" s="27">
        <v>89.5</v>
      </c>
      <c r="L1162" s="2">
        <v>9.9</v>
      </c>
      <c r="M1162" s="27">
        <v>938.5</v>
      </c>
      <c r="N1162" s="53">
        <v>0</v>
      </c>
      <c r="O1162" s="27">
        <v>0</v>
      </c>
    </row>
    <row r="1163" spans="1:15" x14ac:dyDescent="0.2">
      <c r="A1163" s="7">
        <f t="shared" si="51"/>
        <v>220.42361111203354</v>
      </c>
      <c r="B1163" s="8">
        <f t="shared" si="53"/>
        <v>42955.923611112034</v>
      </c>
      <c r="C1163" s="9">
        <f t="shared" si="52"/>
        <v>42955.930555556479</v>
      </c>
      <c r="D1163" s="27">
        <v>0</v>
      </c>
      <c r="E1163" s="27">
        <v>0</v>
      </c>
      <c r="F1163" s="27">
        <v>0</v>
      </c>
      <c r="G1163" s="2">
        <v>29.6</v>
      </c>
      <c r="H1163" s="27">
        <v>83.3</v>
      </c>
      <c r="I1163" s="2">
        <v>2</v>
      </c>
      <c r="J1163" s="2">
        <v>4.4000000000000004</v>
      </c>
      <c r="K1163" s="27">
        <v>89.3</v>
      </c>
      <c r="L1163" s="2">
        <v>18.399999999999999</v>
      </c>
      <c r="M1163" s="27">
        <v>938.5</v>
      </c>
      <c r="N1163" s="53">
        <v>0</v>
      </c>
      <c r="O1163" s="27">
        <v>0</v>
      </c>
    </row>
    <row r="1164" spans="1:15" x14ac:dyDescent="0.2">
      <c r="A1164" s="7">
        <f t="shared" si="51"/>
        <v>220.43055555647879</v>
      </c>
      <c r="B1164" s="8">
        <f t="shared" si="53"/>
        <v>42955.930555556479</v>
      </c>
      <c r="C1164" s="9">
        <f t="shared" si="52"/>
        <v>42955.937500000924</v>
      </c>
      <c r="D1164" s="27">
        <v>0</v>
      </c>
      <c r="E1164" s="27">
        <v>0</v>
      </c>
      <c r="F1164" s="27">
        <v>0</v>
      </c>
      <c r="G1164" s="2">
        <v>29.7</v>
      </c>
      <c r="H1164" s="27">
        <v>83.6</v>
      </c>
      <c r="I1164" s="2">
        <v>3.1</v>
      </c>
      <c r="J1164" s="2">
        <v>5.0999999999999996</v>
      </c>
      <c r="K1164" s="27">
        <v>97.9</v>
      </c>
      <c r="L1164" s="2">
        <v>15.5</v>
      </c>
      <c r="M1164" s="27">
        <v>938.5</v>
      </c>
      <c r="N1164" s="53">
        <v>0</v>
      </c>
      <c r="O1164" s="27">
        <v>0</v>
      </c>
    </row>
    <row r="1165" spans="1:15" x14ac:dyDescent="0.2">
      <c r="A1165" s="7">
        <f t="shared" si="51"/>
        <v>220.43750000092405</v>
      </c>
      <c r="B1165" s="8">
        <f t="shared" si="53"/>
        <v>42955.937500000924</v>
      </c>
      <c r="C1165" s="9">
        <f t="shared" si="52"/>
        <v>42955.944444445369</v>
      </c>
      <c r="D1165" s="27">
        <v>0</v>
      </c>
      <c r="E1165" s="27">
        <v>0</v>
      </c>
      <c r="F1165" s="27">
        <v>0</v>
      </c>
      <c r="G1165" s="2">
        <v>29.6</v>
      </c>
      <c r="H1165" s="27">
        <v>84.9</v>
      </c>
      <c r="I1165" s="2">
        <v>3.6</v>
      </c>
      <c r="J1165" s="2">
        <v>5.0999999999999996</v>
      </c>
      <c r="K1165" s="27">
        <v>108.9</v>
      </c>
      <c r="L1165" s="2">
        <v>10.7</v>
      </c>
      <c r="M1165" s="27">
        <v>938.5</v>
      </c>
      <c r="N1165" s="53">
        <v>0</v>
      </c>
      <c r="O1165" s="27">
        <v>0</v>
      </c>
    </row>
    <row r="1166" spans="1:15" x14ac:dyDescent="0.2">
      <c r="A1166" s="7">
        <f t="shared" si="51"/>
        <v>220.4444444453693</v>
      </c>
      <c r="B1166" s="8">
        <f t="shared" si="53"/>
        <v>42955.944444445369</v>
      </c>
      <c r="C1166" s="9">
        <f t="shared" si="52"/>
        <v>42955.951388889815</v>
      </c>
      <c r="D1166" s="27">
        <v>0</v>
      </c>
      <c r="E1166" s="27">
        <v>0</v>
      </c>
      <c r="F1166" s="27">
        <v>0</v>
      </c>
      <c r="G1166" s="2">
        <v>29.4</v>
      </c>
      <c r="H1166" s="27">
        <v>86</v>
      </c>
      <c r="I1166" s="2">
        <v>2.7</v>
      </c>
      <c r="J1166" s="2">
        <v>4.4000000000000004</v>
      </c>
      <c r="K1166" s="27">
        <v>110.1</v>
      </c>
      <c r="L1166" s="2">
        <v>8.3000000000000007</v>
      </c>
      <c r="M1166" s="27">
        <v>938.6</v>
      </c>
      <c r="N1166" s="53">
        <v>0</v>
      </c>
      <c r="O1166" s="27">
        <v>0</v>
      </c>
    </row>
    <row r="1167" spans="1:15" x14ac:dyDescent="0.2">
      <c r="A1167" s="7">
        <f t="shared" si="51"/>
        <v>220.45138888981455</v>
      </c>
      <c r="B1167" s="8">
        <f t="shared" si="53"/>
        <v>42955.951388889815</v>
      </c>
      <c r="C1167" s="9">
        <f t="shared" si="52"/>
        <v>42955.95833333426</v>
      </c>
      <c r="D1167" s="27">
        <v>0</v>
      </c>
      <c r="E1167" s="27">
        <v>0</v>
      </c>
      <c r="F1167" s="27">
        <v>0</v>
      </c>
      <c r="G1167" s="2">
        <v>29.3</v>
      </c>
      <c r="H1167" s="27">
        <v>87.4</v>
      </c>
      <c r="I1167" s="2">
        <v>3.2</v>
      </c>
      <c r="J1167" s="2">
        <v>4.9000000000000004</v>
      </c>
      <c r="K1167" s="27">
        <v>104.2</v>
      </c>
      <c r="L1167" s="2">
        <v>10</v>
      </c>
      <c r="M1167" s="27">
        <v>938.6</v>
      </c>
      <c r="N1167" s="53">
        <v>0</v>
      </c>
      <c r="O1167" s="27">
        <v>0</v>
      </c>
    </row>
    <row r="1168" spans="1:15" x14ac:dyDescent="0.2">
      <c r="A1168" s="7">
        <f t="shared" si="51"/>
        <v>220.45833333425981</v>
      </c>
      <c r="B1168" s="8">
        <f t="shared" si="53"/>
        <v>42955.95833333426</v>
      </c>
      <c r="C1168" s="9">
        <f t="shared" si="52"/>
        <v>42955.965277778705</v>
      </c>
      <c r="D1168" s="27">
        <v>0</v>
      </c>
      <c r="E1168" s="27">
        <v>0</v>
      </c>
      <c r="F1168" s="27">
        <v>0</v>
      </c>
      <c r="G1168" s="2">
        <v>29.3</v>
      </c>
      <c r="H1168" s="27">
        <v>88.1</v>
      </c>
      <c r="I1168" s="2">
        <v>3.6</v>
      </c>
      <c r="J1168" s="2">
        <v>5.4</v>
      </c>
      <c r="K1168" s="27">
        <v>102.2</v>
      </c>
      <c r="L1168" s="2">
        <v>12</v>
      </c>
      <c r="M1168" s="27">
        <v>938.6</v>
      </c>
      <c r="N1168" s="53">
        <v>0</v>
      </c>
      <c r="O1168" s="27">
        <v>0</v>
      </c>
    </row>
    <row r="1169" spans="1:15" x14ac:dyDescent="0.2">
      <c r="A1169" s="7">
        <f t="shared" si="51"/>
        <v>220.46527777870506</v>
      </c>
      <c r="B1169" s="8">
        <f t="shared" si="53"/>
        <v>42955.965277778705</v>
      </c>
      <c r="C1169" s="9">
        <f t="shared" si="52"/>
        <v>42955.97222222315</v>
      </c>
      <c r="D1169" s="27">
        <v>0</v>
      </c>
      <c r="E1169" s="27">
        <v>0</v>
      </c>
      <c r="F1169" s="27">
        <v>0</v>
      </c>
      <c r="G1169" s="2">
        <v>29.2</v>
      </c>
      <c r="H1169" s="27">
        <v>88.8</v>
      </c>
      <c r="I1169" s="2">
        <v>3.3</v>
      </c>
      <c r="J1169" s="2">
        <v>5.0999999999999996</v>
      </c>
      <c r="K1169" s="27">
        <v>106.7</v>
      </c>
      <c r="L1169" s="2">
        <v>9.6999999999999993</v>
      </c>
      <c r="M1169" s="27">
        <v>938.6</v>
      </c>
      <c r="N1169" s="53">
        <v>0</v>
      </c>
      <c r="O1169" s="27">
        <v>0</v>
      </c>
    </row>
    <row r="1170" spans="1:15" x14ac:dyDescent="0.2">
      <c r="A1170" s="7">
        <f t="shared" si="51"/>
        <v>220.47222222315031</v>
      </c>
      <c r="B1170" s="8">
        <f t="shared" si="53"/>
        <v>42955.97222222315</v>
      </c>
      <c r="C1170" s="9">
        <f t="shared" si="52"/>
        <v>42955.979166667596</v>
      </c>
      <c r="D1170" s="27">
        <v>0</v>
      </c>
      <c r="E1170" s="27">
        <v>0</v>
      </c>
      <c r="F1170" s="27">
        <v>0</v>
      </c>
      <c r="G1170" s="2">
        <v>29.1</v>
      </c>
      <c r="H1170" s="27">
        <v>89.2</v>
      </c>
      <c r="I1170" s="2">
        <v>3.2</v>
      </c>
      <c r="J1170" s="2">
        <v>4.5999999999999996</v>
      </c>
      <c r="K1170" s="27">
        <v>110.8</v>
      </c>
      <c r="L1170" s="2">
        <v>9.6999999999999993</v>
      </c>
      <c r="M1170" s="27">
        <v>938.6</v>
      </c>
      <c r="N1170" s="53">
        <v>0</v>
      </c>
      <c r="O1170" s="27">
        <v>0</v>
      </c>
    </row>
    <row r="1171" spans="1:15" x14ac:dyDescent="0.2">
      <c r="A1171" s="7">
        <f t="shared" si="51"/>
        <v>220.47916666759556</v>
      </c>
      <c r="B1171" s="8">
        <f t="shared" si="53"/>
        <v>42955.979166667596</v>
      </c>
      <c r="C1171" s="9">
        <f t="shared" si="52"/>
        <v>42955.986111112041</v>
      </c>
      <c r="D1171" s="27">
        <v>0</v>
      </c>
      <c r="E1171" s="27">
        <v>0</v>
      </c>
      <c r="F1171" s="27">
        <v>0</v>
      </c>
      <c r="G1171" s="2">
        <v>29.1</v>
      </c>
      <c r="H1171" s="27">
        <v>89.6</v>
      </c>
      <c r="I1171" s="2">
        <v>2.7</v>
      </c>
      <c r="J1171" s="2">
        <v>3.9</v>
      </c>
      <c r="K1171" s="27">
        <v>111.9</v>
      </c>
      <c r="L1171" s="2">
        <v>9</v>
      </c>
      <c r="M1171" s="27">
        <v>938.7</v>
      </c>
      <c r="N1171" s="53">
        <v>0</v>
      </c>
      <c r="O1171" s="27">
        <v>0</v>
      </c>
    </row>
    <row r="1172" spans="1:15" x14ac:dyDescent="0.2">
      <c r="A1172" s="7">
        <f t="shared" si="51"/>
        <v>220.48611111204082</v>
      </c>
      <c r="B1172" s="8">
        <f t="shared" si="53"/>
        <v>42955.986111112041</v>
      </c>
      <c r="C1172" s="9">
        <f t="shared" si="52"/>
        <v>42955.993055556486</v>
      </c>
      <c r="D1172" s="27">
        <v>0</v>
      </c>
      <c r="E1172" s="27">
        <v>0</v>
      </c>
      <c r="F1172" s="27">
        <v>0</v>
      </c>
      <c r="G1172" s="2">
        <v>29</v>
      </c>
      <c r="H1172" s="27">
        <v>90.3</v>
      </c>
      <c r="I1172" s="2">
        <v>2.9</v>
      </c>
      <c r="J1172" s="2">
        <v>4.0999999999999996</v>
      </c>
      <c r="K1172" s="27">
        <v>106.9</v>
      </c>
      <c r="L1172" s="2">
        <v>7.8</v>
      </c>
      <c r="M1172" s="27">
        <v>938.7</v>
      </c>
      <c r="N1172" s="53">
        <v>0</v>
      </c>
      <c r="O1172" s="27">
        <v>0</v>
      </c>
    </row>
    <row r="1173" spans="1:15" x14ac:dyDescent="0.2">
      <c r="A1173" s="11">
        <f t="shared" si="51"/>
        <v>220.49305555648607</v>
      </c>
      <c r="B1173" s="12">
        <f t="shared" si="53"/>
        <v>42955.993055556486</v>
      </c>
      <c r="C1173" s="13">
        <f t="shared" si="52"/>
        <v>42956.000000000931</v>
      </c>
      <c r="D1173" s="30">
        <v>0</v>
      </c>
      <c r="E1173" s="30">
        <v>0</v>
      </c>
      <c r="F1173" s="30">
        <v>0</v>
      </c>
      <c r="G1173" s="31">
        <v>28.9</v>
      </c>
      <c r="H1173" s="30">
        <v>90.8</v>
      </c>
      <c r="I1173" s="31">
        <v>2.7</v>
      </c>
      <c r="J1173" s="31">
        <v>4.4000000000000004</v>
      </c>
      <c r="K1173" s="30">
        <v>105.8</v>
      </c>
      <c r="L1173" s="31">
        <v>10.199999999999999</v>
      </c>
      <c r="M1173" s="30">
        <v>938.7</v>
      </c>
      <c r="N1173" s="54">
        <v>0</v>
      </c>
      <c r="O1173" s="30">
        <v>0</v>
      </c>
    </row>
    <row r="1174" spans="1:15" x14ac:dyDescent="0.2">
      <c r="A1174" s="7">
        <f t="shared" si="51"/>
        <v>220.50000000093132</v>
      </c>
      <c r="B1174" s="8">
        <f t="shared" si="53"/>
        <v>42956.000000000931</v>
      </c>
      <c r="C1174" s="9">
        <f t="shared" si="52"/>
        <v>42956.006944445377</v>
      </c>
      <c r="D1174" s="27">
        <v>0</v>
      </c>
      <c r="E1174" s="27">
        <v>0</v>
      </c>
      <c r="F1174" s="27">
        <v>0</v>
      </c>
      <c r="G1174" s="2">
        <v>28.8</v>
      </c>
      <c r="H1174" s="27">
        <v>91.3</v>
      </c>
      <c r="I1174" s="2">
        <v>2.9</v>
      </c>
      <c r="J1174" s="2">
        <v>4.0999999999999996</v>
      </c>
      <c r="K1174" s="27">
        <v>102</v>
      </c>
      <c r="L1174" s="2">
        <v>11.2</v>
      </c>
      <c r="M1174" s="27">
        <v>938.7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220.50694444537658</v>
      </c>
      <c r="B1175" s="8">
        <f t="shared" si="53"/>
        <v>42956.006944445377</v>
      </c>
      <c r="C1175" s="9">
        <f t="shared" ref="C1175:C1238" si="55">IF(B1175="","",B1175+TIMEVALUE("0:10"))</f>
        <v>42956.013888889822</v>
      </c>
      <c r="D1175" s="27">
        <v>0</v>
      </c>
      <c r="E1175" s="27">
        <v>0</v>
      </c>
      <c r="F1175" s="27">
        <v>0</v>
      </c>
      <c r="G1175" s="2">
        <v>28.8</v>
      </c>
      <c r="H1175" s="27">
        <v>91.7</v>
      </c>
      <c r="I1175" s="2">
        <v>2.6</v>
      </c>
      <c r="J1175" s="2">
        <v>4.0999999999999996</v>
      </c>
      <c r="K1175" s="27">
        <v>104.4</v>
      </c>
      <c r="L1175" s="2">
        <v>7.8</v>
      </c>
      <c r="M1175" s="27">
        <v>938.8</v>
      </c>
      <c r="N1175" s="53">
        <v>0</v>
      </c>
      <c r="O1175" s="27">
        <v>0</v>
      </c>
    </row>
    <row r="1176" spans="1:15" x14ac:dyDescent="0.2">
      <c r="A1176" s="7">
        <f t="shared" si="54"/>
        <v>220.51388888982183</v>
      </c>
      <c r="B1176" s="8">
        <f t="shared" si="53"/>
        <v>42956.013888889822</v>
      </c>
      <c r="C1176" s="9">
        <f t="shared" si="55"/>
        <v>42956.020833334267</v>
      </c>
      <c r="D1176" s="27">
        <v>0</v>
      </c>
      <c r="E1176" s="27">
        <v>0</v>
      </c>
      <c r="F1176" s="27">
        <v>0</v>
      </c>
      <c r="G1176" s="2">
        <v>28.8</v>
      </c>
      <c r="H1176" s="27">
        <v>91.8</v>
      </c>
      <c r="I1176" s="2">
        <v>2.2000000000000002</v>
      </c>
      <c r="J1176" s="2">
        <v>3.1</v>
      </c>
      <c r="K1176" s="27">
        <v>110</v>
      </c>
      <c r="L1176" s="2">
        <v>8.4</v>
      </c>
      <c r="M1176" s="27">
        <v>938.8</v>
      </c>
      <c r="N1176" s="53">
        <v>0</v>
      </c>
      <c r="O1176" s="27">
        <v>0</v>
      </c>
    </row>
    <row r="1177" spans="1:15" x14ac:dyDescent="0.2">
      <c r="A1177" s="7">
        <f t="shared" si="54"/>
        <v>220.52083333426708</v>
      </c>
      <c r="B1177" s="8">
        <f t="shared" ref="B1177:B1240" si="56">B1176+TIMEVALUE("0:10")</f>
        <v>42956.020833334267</v>
      </c>
      <c r="C1177" s="9">
        <f t="shared" si="55"/>
        <v>42956.027777778712</v>
      </c>
      <c r="D1177" s="27">
        <v>0</v>
      </c>
      <c r="E1177" s="27">
        <v>0</v>
      </c>
      <c r="F1177" s="27">
        <v>0</v>
      </c>
      <c r="G1177" s="2">
        <v>28.7</v>
      </c>
      <c r="H1177" s="27">
        <v>91.9</v>
      </c>
      <c r="I1177" s="2">
        <v>2.4</v>
      </c>
      <c r="J1177" s="2">
        <v>4.0999999999999996</v>
      </c>
      <c r="K1177" s="27">
        <v>113.3</v>
      </c>
      <c r="L1177" s="2">
        <v>8.4</v>
      </c>
      <c r="M1177" s="27">
        <v>938.8</v>
      </c>
      <c r="N1177" s="53">
        <v>0</v>
      </c>
      <c r="O1177" s="27">
        <v>0</v>
      </c>
    </row>
    <row r="1178" spans="1:15" x14ac:dyDescent="0.2">
      <c r="A1178" s="7">
        <f t="shared" si="54"/>
        <v>220.52777777871233</v>
      </c>
      <c r="B1178" s="8">
        <f t="shared" si="56"/>
        <v>42956.027777778712</v>
      </c>
      <c r="C1178" s="9">
        <f t="shared" si="55"/>
        <v>42956.034722223158</v>
      </c>
      <c r="D1178" s="27">
        <v>0</v>
      </c>
      <c r="E1178" s="27">
        <v>0</v>
      </c>
      <c r="F1178" s="27">
        <v>0</v>
      </c>
      <c r="G1178" s="2">
        <v>28.7</v>
      </c>
      <c r="H1178" s="27">
        <v>92</v>
      </c>
      <c r="I1178" s="2">
        <v>3.2</v>
      </c>
      <c r="J1178" s="2">
        <v>4.9000000000000004</v>
      </c>
      <c r="K1178" s="27">
        <v>116.1</v>
      </c>
      <c r="L1178" s="2">
        <v>7.7</v>
      </c>
      <c r="M1178" s="27">
        <v>938.8</v>
      </c>
      <c r="N1178" s="53">
        <v>0</v>
      </c>
      <c r="O1178" s="27">
        <v>0</v>
      </c>
    </row>
    <row r="1179" spans="1:15" x14ac:dyDescent="0.2">
      <c r="A1179" s="7">
        <f t="shared" si="54"/>
        <v>220.53472222315759</v>
      </c>
      <c r="B1179" s="8">
        <f t="shared" si="56"/>
        <v>42956.034722223158</v>
      </c>
      <c r="C1179" s="9">
        <f t="shared" si="55"/>
        <v>42956.041666667603</v>
      </c>
      <c r="D1179" s="27">
        <v>0</v>
      </c>
      <c r="E1179" s="27">
        <v>0</v>
      </c>
      <c r="F1179" s="27">
        <v>0</v>
      </c>
      <c r="G1179" s="2">
        <v>28.7</v>
      </c>
      <c r="H1179" s="27">
        <v>92</v>
      </c>
      <c r="I1179" s="2">
        <v>3.3</v>
      </c>
      <c r="J1179" s="2">
        <v>4.9000000000000004</v>
      </c>
      <c r="K1179" s="27">
        <v>110.4</v>
      </c>
      <c r="L1179" s="2">
        <v>10.4</v>
      </c>
      <c r="M1179" s="27">
        <v>938.9</v>
      </c>
      <c r="N1179" s="53">
        <v>0</v>
      </c>
      <c r="O1179" s="27">
        <v>0</v>
      </c>
    </row>
    <row r="1180" spans="1:15" x14ac:dyDescent="0.2">
      <c r="A1180" s="7">
        <f t="shared" si="54"/>
        <v>220.54166666760284</v>
      </c>
      <c r="B1180" s="8">
        <f t="shared" si="56"/>
        <v>42956.041666667603</v>
      </c>
      <c r="C1180" s="9">
        <f t="shared" si="55"/>
        <v>42956.048611112048</v>
      </c>
      <c r="D1180" s="27">
        <v>0</v>
      </c>
      <c r="E1180" s="27">
        <v>0</v>
      </c>
      <c r="F1180" s="27">
        <v>0</v>
      </c>
      <c r="G1180" s="2">
        <v>28.6</v>
      </c>
      <c r="H1180" s="27">
        <v>91.9</v>
      </c>
      <c r="I1180" s="2">
        <v>3.6</v>
      </c>
      <c r="J1180" s="2">
        <v>5.0999999999999996</v>
      </c>
      <c r="K1180" s="27">
        <v>108.9</v>
      </c>
      <c r="L1180" s="2">
        <v>9.3000000000000007</v>
      </c>
      <c r="M1180" s="27">
        <v>938.9</v>
      </c>
      <c r="N1180" s="53">
        <v>0</v>
      </c>
      <c r="O1180" s="27">
        <v>0</v>
      </c>
    </row>
    <row r="1181" spans="1:15" x14ac:dyDescent="0.2">
      <c r="A1181" s="7">
        <f t="shared" si="54"/>
        <v>220.54861111204809</v>
      </c>
      <c r="B1181" s="8">
        <f t="shared" si="56"/>
        <v>42956.048611112048</v>
      </c>
      <c r="C1181" s="9">
        <f t="shared" si="55"/>
        <v>42956.055555556493</v>
      </c>
      <c r="D1181" s="27">
        <v>0</v>
      </c>
      <c r="E1181" s="27">
        <v>0</v>
      </c>
      <c r="F1181" s="27">
        <v>0</v>
      </c>
      <c r="G1181" s="2">
        <v>28.6</v>
      </c>
      <c r="H1181" s="27">
        <v>91.5</v>
      </c>
      <c r="I1181" s="2">
        <v>2.8</v>
      </c>
      <c r="J1181" s="2">
        <v>4.4000000000000004</v>
      </c>
      <c r="K1181" s="27">
        <v>118.4</v>
      </c>
      <c r="L1181" s="2">
        <v>10.199999999999999</v>
      </c>
      <c r="M1181" s="27">
        <v>938.8</v>
      </c>
      <c r="N1181" s="53">
        <v>0</v>
      </c>
      <c r="O1181" s="27">
        <v>0</v>
      </c>
    </row>
    <row r="1182" spans="1:15" x14ac:dyDescent="0.2">
      <c r="A1182" s="7">
        <f t="shared" si="54"/>
        <v>220.55555555649335</v>
      </c>
      <c r="B1182" s="8">
        <f t="shared" si="56"/>
        <v>42956.055555556493</v>
      </c>
      <c r="C1182" s="9">
        <f t="shared" si="55"/>
        <v>42956.062500000939</v>
      </c>
      <c r="D1182" s="27">
        <v>0</v>
      </c>
      <c r="E1182" s="27">
        <v>0</v>
      </c>
      <c r="F1182" s="27">
        <v>0</v>
      </c>
      <c r="G1182" s="2">
        <v>28.6</v>
      </c>
      <c r="H1182" s="27">
        <v>91.7</v>
      </c>
      <c r="I1182" s="2">
        <v>2.6</v>
      </c>
      <c r="J1182" s="2">
        <v>3.9</v>
      </c>
      <c r="K1182" s="27">
        <v>123</v>
      </c>
      <c r="L1182" s="2">
        <v>11.7</v>
      </c>
      <c r="M1182" s="27">
        <v>938.6</v>
      </c>
      <c r="N1182" s="53">
        <v>0</v>
      </c>
      <c r="O1182" s="27">
        <v>0</v>
      </c>
    </row>
    <row r="1183" spans="1:15" x14ac:dyDescent="0.2">
      <c r="A1183" s="7">
        <f t="shared" si="54"/>
        <v>220.5625000009386</v>
      </c>
      <c r="B1183" s="8">
        <f t="shared" si="56"/>
        <v>42956.062500000939</v>
      </c>
      <c r="C1183" s="9">
        <f t="shared" si="55"/>
        <v>42956.069444445384</v>
      </c>
      <c r="D1183" s="27">
        <v>0</v>
      </c>
      <c r="E1183" s="27">
        <v>0</v>
      </c>
      <c r="F1183" s="27">
        <v>0</v>
      </c>
      <c r="G1183" s="2">
        <v>28.6</v>
      </c>
      <c r="H1183" s="27">
        <v>91.8</v>
      </c>
      <c r="I1183" s="2">
        <v>2.4</v>
      </c>
      <c r="J1183" s="2">
        <v>3.6</v>
      </c>
      <c r="K1183" s="27">
        <v>113.1</v>
      </c>
      <c r="L1183" s="2">
        <v>7.4</v>
      </c>
      <c r="M1183" s="27">
        <v>938.6</v>
      </c>
      <c r="N1183" s="53">
        <v>0</v>
      </c>
      <c r="O1183" s="27">
        <v>0</v>
      </c>
    </row>
    <row r="1184" spans="1:15" x14ac:dyDescent="0.2">
      <c r="A1184" s="7">
        <f t="shared" si="54"/>
        <v>220.56944444538385</v>
      </c>
      <c r="B1184" s="8">
        <f t="shared" si="56"/>
        <v>42956.069444445384</v>
      </c>
      <c r="C1184" s="9">
        <f t="shared" si="55"/>
        <v>42956.076388889829</v>
      </c>
      <c r="D1184" s="27">
        <v>0</v>
      </c>
      <c r="E1184" s="27">
        <v>0</v>
      </c>
      <c r="F1184" s="27">
        <v>0</v>
      </c>
      <c r="G1184" s="2">
        <v>28.5</v>
      </c>
      <c r="H1184" s="27">
        <v>92.2</v>
      </c>
      <c r="I1184" s="2">
        <v>2</v>
      </c>
      <c r="J1184" s="2">
        <v>3.1</v>
      </c>
      <c r="K1184" s="27">
        <v>99.3</v>
      </c>
      <c r="L1184" s="2">
        <v>4.2</v>
      </c>
      <c r="M1184" s="27">
        <v>938.3</v>
      </c>
      <c r="N1184" s="53">
        <v>0</v>
      </c>
      <c r="O1184" s="27">
        <v>0</v>
      </c>
    </row>
    <row r="1185" spans="1:15" x14ac:dyDescent="0.2">
      <c r="A1185" s="7">
        <f t="shared" si="54"/>
        <v>220.5763888898291</v>
      </c>
      <c r="B1185" s="8">
        <f t="shared" si="56"/>
        <v>42956.076388889829</v>
      </c>
      <c r="C1185" s="9">
        <f t="shared" si="55"/>
        <v>42956.083333334274</v>
      </c>
      <c r="D1185" s="27">
        <v>0</v>
      </c>
      <c r="E1185" s="27">
        <v>0</v>
      </c>
      <c r="F1185" s="27">
        <v>0</v>
      </c>
      <c r="G1185" s="2">
        <v>28.5</v>
      </c>
      <c r="H1185" s="27">
        <v>92.9</v>
      </c>
      <c r="I1185" s="2">
        <v>2.5</v>
      </c>
      <c r="J1185" s="2">
        <v>3.6</v>
      </c>
      <c r="K1185" s="27">
        <v>104.5</v>
      </c>
      <c r="L1185" s="2">
        <v>6.6</v>
      </c>
      <c r="M1185" s="27">
        <v>938.2</v>
      </c>
      <c r="N1185" s="53">
        <v>0</v>
      </c>
      <c r="O1185" s="27">
        <v>0</v>
      </c>
    </row>
    <row r="1186" spans="1:15" x14ac:dyDescent="0.2">
      <c r="A1186" s="7">
        <f t="shared" si="54"/>
        <v>220.58333333427436</v>
      </c>
      <c r="B1186" s="8">
        <f t="shared" si="56"/>
        <v>42956.083333334274</v>
      </c>
      <c r="C1186" s="9">
        <f t="shared" si="55"/>
        <v>42956.09027777872</v>
      </c>
      <c r="D1186" s="27">
        <v>0</v>
      </c>
      <c r="E1186" s="27">
        <v>0</v>
      </c>
      <c r="F1186" s="27">
        <v>0</v>
      </c>
      <c r="G1186" s="2">
        <v>28.4</v>
      </c>
      <c r="H1186" s="27">
        <v>93.1</v>
      </c>
      <c r="I1186" s="2">
        <v>2.4</v>
      </c>
      <c r="J1186" s="2">
        <v>3.4</v>
      </c>
      <c r="K1186" s="27">
        <v>107.3</v>
      </c>
      <c r="L1186" s="2">
        <v>7</v>
      </c>
      <c r="M1186" s="27">
        <v>938.3</v>
      </c>
      <c r="N1186" s="53">
        <v>0</v>
      </c>
      <c r="O1186" s="27">
        <v>0</v>
      </c>
    </row>
    <row r="1187" spans="1:15" x14ac:dyDescent="0.2">
      <c r="A1187" s="7">
        <f t="shared" si="54"/>
        <v>220.59027777871961</v>
      </c>
      <c r="B1187" s="8">
        <f t="shared" si="56"/>
        <v>42956.09027777872</v>
      </c>
      <c r="C1187" s="9">
        <f t="shared" si="55"/>
        <v>42956.097222223165</v>
      </c>
      <c r="D1187" s="27">
        <v>0</v>
      </c>
      <c r="E1187" s="27">
        <v>0</v>
      </c>
      <c r="F1187" s="27">
        <v>0</v>
      </c>
      <c r="G1187" s="2">
        <v>28.4</v>
      </c>
      <c r="H1187" s="27">
        <v>93</v>
      </c>
      <c r="I1187" s="2">
        <v>2.4</v>
      </c>
      <c r="J1187" s="2">
        <v>4.0999999999999996</v>
      </c>
      <c r="K1187" s="27">
        <v>109</v>
      </c>
      <c r="L1187" s="2">
        <v>6.8</v>
      </c>
      <c r="M1187" s="27">
        <v>938.2</v>
      </c>
      <c r="N1187" s="53">
        <v>0</v>
      </c>
      <c r="O1187" s="27">
        <v>0</v>
      </c>
    </row>
    <row r="1188" spans="1:15" x14ac:dyDescent="0.2">
      <c r="A1188" s="7">
        <f t="shared" si="54"/>
        <v>220.59722222316486</v>
      </c>
      <c r="B1188" s="8">
        <f t="shared" si="56"/>
        <v>42956.097222223165</v>
      </c>
      <c r="C1188" s="9">
        <f t="shared" si="55"/>
        <v>42956.10416666761</v>
      </c>
      <c r="D1188" s="27">
        <v>0</v>
      </c>
      <c r="E1188" s="27">
        <v>0</v>
      </c>
      <c r="F1188" s="27">
        <v>0</v>
      </c>
      <c r="G1188" s="2">
        <v>28.4</v>
      </c>
      <c r="H1188" s="27">
        <v>92.6</v>
      </c>
      <c r="I1188" s="2">
        <v>2.2000000000000002</v>
      </c>
      <c r="J1188" s="2">
        <v>4.4000000000000004</v>
      </c>
      <c r="K1188" s="27">
        <v>89.8</v>
      </c>
      <c r="L1188" s="2">
        <v>22.5</v>
      </c>
      <c r="M1188" s="27">
        <v>938.3</v>
      </c>
      <c r="N1188" s="53">
        <v>0</v>
      </c>
      <c r="O1188" s="27">
        <v>0</v>
      </c>
    </row>
    <row r="1189" spans="1:15" x14ac:dyDescent="0.2">
      <c r="A1189" s="7">
        <f t="shared" si="54"/>
        <v>220.60416666761012</v>
      </c>
      <c r="B1189" s="8">
        <f t="shared" si="56"/>
        <v>42956.10416666761</v>
      </c>
      <c r="C1189" s="9">
        <f t="shared" si="55"/>
        <v>42956.111111112055</v>
      </c>
      <c r="D1189" s="27">
        <v>0</v>
      </c>
      <c r="E1189" s="27">
        <v>0</v>
      </c>
      <c r="F1189" s="27">
        <v>0</v>
      </c>
      <c r="G1189" s="2">
        <v>27.9</v>
      </c>
      <c r="H1189" s="27">
        <v>87.5</v>
      </c>
      <c r="I1189" s="2">
        <v>1.9</v>
      </c>
      <c r="J1189" s="2">
        <v>4.0999999999999996</v>
      </c>
      <c r="K1189" s="27">
        <v>46.1</v>
      </c>
      <c r="L1189" s="2">
        <v>38.6</v>
      </c>
      <c r="M1189" s="27">
        <v>938.3</v>
      </c>
      <c r="N1189" s="53">
        <v>0</v>
      </c>
      <c r="O1189" s="27">
        <v>0</v>
      </c>
    </row>
    <row r="1190" spans="1:15" x14ac:dyDescent="0.2">
      <c r="A1190" s="7">
        <f t="shared" si="54"/>
        <v>220.61111111205537</v>
      </c>
      <c r="B1190" s="8">
        <f t="shared" si="56"/>
        <v>42956.111111112055</v>
      </c>
      <c r="C1190" s="9">
        <f t="shared" si="55"/>
        <v>42956.118055556501</v>
      </c>
      <c r="D1190" s="27">
        <v>0</v>
      </c>
      <c r="E1190" s="27">
        <v>0</v>
      </c>
      <c r="F1190" s="27">
        <v>0</v>
      </c>
      <c r="G1190" s="2">
        <v>27.6</v>
      </c>
      <c r="H1190" s="27">
        <v>84.4</v>
      </c>
      <c r="I1190" s="2">
        <v>2.4</v>
      </c>
      <c r="J1190" s="2">
        <v>4.0999999999999996</v>
      </c>
      <c r="K1190" s="27">
        <v>33.1</v>
      </c>
      <c r="L1190" s="2">
        <v>17.899999999999999</v>
      </c>
      <c r="M1190" s="27">
        <v>938.2</v>
      </c>
      <c r="N1190" s="53">
        <v>0</v>
      </c>
      <c r="O1190" s="27">
        <v>0</v>
      </c>
    </row>
    <row r="1191" spans="1:15" x14ac:dyDescent="0.2">
      <c r="A1191" s="7">
        <f t="shared" si="54"/>
        <v>220.61805555650062</v>
      </c>
      <c r="B1191" s="8">
        <f t="shared" si="56"/>
        <v>42956.118055556501</v>
      </c>
      <c r="C1191" s="9">
        <f t="shared" si="55"/>
        <v>42956.125000000946</v>
      </c>
      <c r="D1191" s="27">
        <v>0</v>
      </c>
      <c r="E1191" s="27">
        <v>0</v>
      </c>
      <c r="F1191" s="27">
        <v>0</v>
      </c>
      <c r="G1191" s="2">
        <v>27.1</v>
      </c>
      <c r="H1191" s="27">
        <v>85.2</v>
      </c>
      <c r="I1191" s="2">
        <v>2.2999999999999998</v>
      </c>
      <c r="J1191" s="2">
        <v>4.5999999999999996</v>
      </c>
      <c r="K1191" s="27">
        <v>29.9</v>
      </c>
      <c r="L1191" s="2">
        <v>24.9</v>
      </c>
      <c r="M1191" s="27">
        <v>938.1</v>
      </c>
      <c r="N1191" s="53">
        <v>0</v>
      </c>
      <c r="O1191" s="27">
        <v>0</v>
      </c>
    </row>
    <row r="1192" spans="1:15" x14ac:dyDescent="0.2">
      <c r="A1192" s="7">
        <f t="shared" si="54"/>
        <v>220.62500000094587</v>
      </c>
      <c r="B1192" s="8">
        <f t="shared" si="56"/>
        <v>42956.125000000946</v>
      </c>
      <c r="C1192" s="9">
        <f t="shared" si="55"/>
        <v>42956.131944445391</v>
      </c>
      <c r="D1192" s="27">
        <v>0</v>
      </c>
      <c r="E1192" s="27">
        <v>0</v>
      </c>
      <c r="F1192" s="27">
        <v>0</v>
      </c>
      <c r="G1192" s="2">
        <v>26.9</v>
      </c>
      <c r="H1192" s="27">
        <v>85.5</v>
      </c>
      <c r="I1192" s="2">
        <v>1.9</v>
      </c>
      <c r="J1192" s="2">
        <v>4.0999999999999996</v>
      </c>
      <c r="K1192" s="27">
        <v>26.1</v>
      </c>
      <c r="L1192" s="2">
        <v>22.3</v>
      </c>
      <c r="M1192" s="27">
        <v>937.9</v>
      </c>
      <c r="N1192" s="53">
        <v>0</v>
      </c>
      <c r="O1192" s="27">
        <v>0</v>
      </c>
    </row>
    <row r="1193" spans="1:15" x14ac:dyDescent="0.2">
      <c r="A1193" s="7">
        <f t="shared" si="54"/>
        <v>220.63194444539113</v>
      </c>
      <c r="B1193" s="8">
        <f t="shared" si="56"/>
        <v>42956.131944445391</v>
      </c>
      <c r="C1193" s="9">
        <f t="shared" si="55"/>
        <v>42956.138888889836</v>
      </c>
      <c r="D1193" s="27">
        <v>0</v>
      </c>
      <c r="E1193" s="27">
        <v>0</v>
      </c>
      <c r="F1193" s="27">
        <v>0</v>
      </c>
      <c r="G1193" s="2">
        <v>26.7</v>
      </c>
      <c r="H1193" s="27">
        <v>86.6</v>
      </c>
      <c r="I1193" s="2">
        <v>1.6</v>
      </c>
      <c r="J1193" s="2">
        <v>2.6</v>
      </c>
      <c r="K1193" s="27">
        <v>4.8</v>
      </c>
      <c r="L1193" s="2">
        <v>15</v>
      </c>
      <c r="M1193" s="27">
        <v>937.8</v>
      </c>
      <c r="N1193" s="53">
        <v>0</v>
      </c>
      <c r="O1193" s="27">
        <v>0</v>
      </c>
    </row>
    <row r="1194" spans="1:15" x14ac:dyDescent="0.2">
      <c r="A1194" s="7">
        <f t="shared" si="54"/>
        <v>220.63888888983638</v>
      </c>
      <c r="B1194" s="8">
        <f t="shared" si="56"/>
        <v>42956.138888889836</v>
      </c>
      <c r="C1194" s="9">
        <f t="shared" si="55"/>
        <v>42956.145833334282</v>
      </c>
      <c r="D1194" s="27">
        <v>0</v>
      </c>
      <c r="E1194" s="27">
        <v>0</v>
      </c>
      <c r="F1194" s="27">
        <v>0</v>
      </c>
      <c r="G1194" s="2">
        <v>26.7</v>
      </c>
      <c r="H1194" s="27">
        <v>87.2</v>
      </c>
      <c r="I1194" s="2">
        <v>1.3</v>
      </c>
      <c r="J1194" s="2">
        <v>2.6</v>
      </c>
      <c r="K1194" s="27">
        <v>27.3</v>
      </c>
      <c r="L1194" s="2">
        <v>18.3</v>
      </c>
      <c r="M1194" s="27">
        <v>937.7</v>
      </c>
      <c r="N1194" s="53">
        <v>0</v>
      </c>
      <c r="O1194" s="27">
        <v>0</v>
      </c>
    </row>
    <row r="1195" spans="1:15" x14ac:dyDescent="0.2">
      <c r="A1195" s="7">
        <f t="shared" si="54"/>
        <v>220.64583333428163</v>
      </c>
      <c r="B1195" s="8">
        <f t="shared" si="56"/>
        <v>42956.145833334282</v>
      </c>
      <c r="C1195" s="9">
        <f t="shared" si="55"/>
        <v>42956.152777778727</v>
      </c>
      <c r="D1195" s="27">
        <v>0</v>
      </c>
      <c r="E1195" s="27">
        <v>0</v>
      </c>
      <c r="F1195" s="27">
        <v>0</v>
      </c>
      <c r="G1195" s="2">
        <v>26.8</v>
      </c>
      <c r="H1195" s="27">
        <v>88.7</v>
      </c>
      <c r="I1195" s="2">
        <v>0.9</v>
      </c>
      <c r="J1195" s="2">
        <v>3.4</v>
      </c>
      <c r="K1195" s="27">
        <v>46.5</v>
      </c>
      <c r="L1195" s="2">
        <v>22.7</v>
      </c>
      <c r="M1195" s="27">
        <v>937.8</v>
      </c>
      <c r="N1195" s="53">
        <v>0</v>
      </c>
      <c r="O1195" s="27">
        <v>0</v>
      </c>
    </row>
    <row r="1196" spans="1:15" x14ac:dyDescent="0.2">
      <c r="A1196" s="7">
        <f t="shared" si="54"/>
        <v>220.65277777872689</v>
      </c>
      <c r="B1196" s="8">
        <f t="shared" si="56"/>
        <v>42956.152777778727</v>
      </c>
      <c r="C1196" s="9">
        <f t="shared" si="55"/>
        <v>42956.159722223172</v>
      </c>
      <c r="D1196" s="27">
        <v>0</v>
      </c>
      <c r="E1196" s="27">
        <v>0</v>
      </c>
      <c r="F1196" s="27">
        <v>0</v>
      </c>
      <c r="G1196" s="2">
        <v>26.5</v>
      </c>
      <c r="H1196" s="27">
        <v>90.7</v>
      </c>
      <c r="I1196" s="2">
        <v>1.6</v>
      </c>
      <c r="J1196" s="2">
        <v>3.6</v>
      </c>
      <c r="K1196" s="27">
        <v>32.5</v>
      </c>
      <c r="L1196" s="2">
        <v>19.3</v>
      </c>
      <c r="M1196" s="27">
        <v>937.8</v>
      </c>
      <c r="N1196" s="53">
        <v>0</v>
      </c>
      <c r="O1196" s="27">
        <v>0</v>
      </c>
    </row>
    <row r="1197" spans="1:15" x14ac:dyDescent="0.2">
      <c r="A1197" s="7">
        <f t="shared" si="54"/>
        <v>220.65972222317214</v>
      </c>
      <c r="B1197" s="8">
        <f t="shared" si="56"/>
        <v>42956.159722223172</v>
      </c>
      <c r="C1197" s="9">
        <f t="shared" si="55"/>
        <v>42956.166666667617</v>
      </c>
      <c r="D1197" s="27">
        <v>0</v>
      </c>
      <c r="E1197" s="27">
        <v>0</v>
      </c>
      <c r="F1197" s="27">
        <v>0</v>
      </c>
      <c r="G1197" s="2">
        <v>26.2</v>
      </c>
      <c r="H1197" s="27">
        <v>90.3</v>
      </c>
      <c r="I1197" s="2">
        <v>1.8</v>
      </c>
      <c r="J1197" s="2">
        <v>3.4</v>
      </c>
      <c r="K1197" s="27">
        <v>36.700000000000003</v>
      </c>
      <c r="L1197" s="2">
        <v>22</v>
      </c>
      <c r="M1197" s="27">
        <v>937.9</v>
      </c>
      <c r="N1197" s="53">
        <v>0</v>
      </c>
      <c r="O1197" s="27">
        <v>0</v>
      </c>
    </row>
    <row r="1198" spans="1:15" x14ac:dyDescent="0.2">
      <c r="A1198" s="7">
        <f t="shared" si="54"/>
        <v>220.66666666761739</v>
      </c>
      <c r="B1198" s="8">
        <f t="shared" si="56"/>
        <v>42956.166666667617</v>
      </c>
      <c r="C1198" s="9">
        <f t="shared" si="55"/>
        <v>42956.173611112063</v>
      </c>
      <c r="D1198" s="27">
        <v>0</v>
      </c>
      <c r="E1198" s="27">
        <v>0</v>
      </c>
      <c r="F1198" s="27">
        <v>0</v>
      </c>
      <c r="G1198" s="2">
        <v>26.2</v>
      </c>
      <c r="H1198" s="27">
        <v>90.4</v>
      </c>
      <c r="I1198" s="2">
        <v>1.4</v>
      </c>
      <c r="J1198" s="2">
        <v>2.4</v>
      </c>
      <c r="K1198" s="27">
        <v>19.5</v>
      </c>
      <c r="L1198" s="2">
        <v>9.3000000000000007</v>
      </c>
      <c r="M1198" s="27">
        <v>937.9</v>
      </c>
      <c r="N1198" s="53">
        <v>0</v>
      </c>
      <c r="O1198" s="27">
        <v>0</v>
      </c>
    </row>
    <row r="1199" spans="1:15" x14ac:dyDescent="0.2">
      <c r="A1199" s="7">
        <f t="shared" si="54"/>
        <v>220.67361111206264</v>
      </c>
      <c r="B1199" s="8">
        <f t="shared" si="56"/>
        <v>42956.173611112063</v>
      </c>
      <c r="C1199" s="9">
        <f t="shared" si="55"/>
        <v>42956.180555556508</v>
      </c>
      <c r="D1199" s="27">
        <v>0</v>
      </c>
      <c r="E1199" s="27">
        <v>0</v>
      </c>
      <c r="F1199" s="27">
        <v>0</v>
      </c>
      <c r="G1199" s="2">
        <v>26.2</v>
      </c>
      <c r="H1199" s="27">
        <v>90.3</v>
      </c>
      <c r="I1199" s="2">
        <v>1.2</v>
      </c>
      <c r="J1199" s="2">
        <v>3.1</v>
      </c>
      <c r="K1199" s="27">
        <v>80.099999999999994</v>
      </c>
      <c r="L1199" s="2">
        <v>23.6</v>
      </c>
      <c r="M1199" s="27">
        <v>937.9</v>
      </c>
      <c r="N1199" s="53">
        <v>0</v>
      </c>
      <c r="O1199" s="27">
        <v>0</v>
      </c>
    </row>
    <row r="1200" spans="1:15" x14ac:dyDescent="0.2">
      <c r="A1200" s="7">
        <f t="shared" si="54"/>
        <v>220.6805555565079</v>
      </c>
      <c r="B1200" s="8">
        <f t="shared" si="56"/>
        <v>42956.180555556508</v>
      </c>
      <c r="C1200" s="9">
        <f t="shared" si="55"/>
        <v>42956.187500000953</v>
      </c>
      <c r="D1200" s="27">
        <v>0</v>
      </c>
      <c r="E1200" s="27">
        <v>0</v>
      </c>
      <c r="F1200" s="27">
        <v>0</v>
      </c>
      <c r="G1200" s="2">
        <v>26.3</v>
      </c>
      <c r="H1200" s="27">
        <v>87.8</v>
      </c>
      <c r="I1200" s="2">
        <v>0.9</v>
      </c>
      <c r="J1200" s="2">
        <v>3.1</v>
      </c>
      <c r="K1200" s="27">
        <v>66</v>
      </c>
      <c r="L1200" s="2">
        <v>30.4</v>
      </c>
      <c r="M1200" s="27">
        <v>937.9</v>
      </c>
      <c r="N1200" s="53">
        <v>0</v>
      </c>
      <c r="O1200" s="27">
        <v>0</v>
      </c>
    </row>
    <row r="1201" spans="1:15" x14ac:dyDescent="0.2">
      <c r="A1201" s="7">
        <f t="shared" si="54"/>
        <v>220.68750000095315</v>
      </c>
      <c r="B1201" s="8">
        <f t="shared" si="56"/>
        <v>42956.187500000953</v>
      </c>
      <c r="C1201" s="9">
        <f t="shared" si="55"/>
        <v>42956.194444445398</v>
      </c>
      <c r="D1201" s="27">
        <v>0</v>
      </c>
      <c r="E1201" s="27">
        <v>0</v>
      </c>
      <c r="F1201" s="27">
        <v>0</v>
      </c>
      <c r="G1201" s="2">
        <v>26.4</v>
      </c>
      <c r="H1201" s="27">
        <v>87.4</v>
      </c>
      <c r="I1201" s="2">
        <v>0.5</v>
      </c>
      <c r="J1201" s="2">
        <v>2.6</v>
      </c>
      <c r="K1201" s="27">
        <v>74.400000000000006</v>
      </c>
      <c r="L1201" s="2">
        <v>37.200000000000003</v>
      </c>
      <c r="M1201" s="27">
        <v>937.8</v>
      </c>
      <c r="N1201" s="53">
        <v>0</v>
      </c>
      <c r="O1201" s="27">
        <v>0</v>
      </c>
    </row>
    <row r="1202" spans="1:15" x14ac:dyDescent="0.2">
      <c r="A1202" s="7">
        <f t="shared" si="54"/>
        <v>220.6944444453984</v>
      </c>
      <c r="B1202" s="8">
        <f t="shared" si="56"/>
        <v>42956.194444445398</v>
      </c>
      <c r="C1202" s="9">
        <f t="shared" si="55"/>
        <v>42956.201388889844</v>
      </c>
      <c r="D1202" s="27">
        <v>0</v>
      </c>
      <c r="E1202" s="27">
        <v>0</v>
      </c>
      <c r="F1202" s="27">
        <v>0</v>
      </c>
      <c r="G1202" s="2">
        <v>26.3</v>
      </c>
      <c r="H1202" s="27">
        <v>88.6</v>
      </c>
      <c r="I1202" s="2">
        <v>0.7</v>
      </c>
      <c r="J1202" s="2">
        <v>2.1</v>
      </c>
      <c r="K1202" s="27">
        <v>75.3</v>
      </c>
      <c r="L1202" s="2">
        <v>8</v>
      </c>
      <c r="M1202" s="27">
        <v>937.8</v>
      </c>
      <c r="N1202" s="53">
        <v>0</v>
      </c>
      <c r="O1202" s="27">
        <v>0</v>
      </c>
    </row>
    <row r="1203" spans="1:15" x14ac:dyDescent="0.2">
      <c r="A1203" s="7">
        <f t="shared" si="54"/>
        <v>220.70138888984366</v>
      </c>
      <c r="B1203" s="8">
        <f t="shared" si="56"/>
        <v>42956.201388889844</v>
      </c>
      <c r="C1203" s="9">
        <f t="shared" si="55"/>
        <v>42956.208333334289</v>
      </c>
      <c r="D1203" s="27">
        <v>0</v>
      </c>
      <c r="E1203" s="27">
        <v>0</v>
      </c>
      <c r="F1203" s="27">
        <v>0</v>
      </c>
      <c r="G1203" s="2">
        <v>26.1</v>
      </c>
      <c r="H1203" s="27">
        <v>88.6</v>
      </c>
      <c r="I1203" s="2">
        <v>0.6</v>
      </c>
      <c r="J1203" s="2">
        <v>2.6</v>
      </c>
      <c r="K1203" s="27">
        <v>86.7</v>
      </c>
      <c r="L1203" s="2">
        <v>10.5</v>
      </c>
      <c r="M1203" s="27">
        <v>937.9</v>
      </c>
      <c r="N1203" s="53">
        <v>0</v>
      </c>
      <c r="O1203" s="27">
        <v>0</v>
      </c>
    </row>
    <row r="1204" spans="1:15" x14ac:dyDescent="0.2">
      <c r="A1204" s="7">
        <f t="shared" si="54"/>
        <v>220.70833333428891</v>
      </c>
      <c r="B1204" s="8">
        <f t="shared" si="56"/>
        <v>42956.208333334289</v>
      </c>
      <c r="C1204" s="9">
        <f t="shared" si="55"/>
        <v>42956.215277778734</v>
      </c>
      <c r="D1204" s="27">
        <v>0</v>
      </c>
      <c r="E1204" s="27">
        <v>0</v>
      </c>
      <c r="F1204" s="27">
        <v>0</v>
      </c>
      <c r="G1204" s="2">
        <v>26</v>
      </c>
      <c r="H1204" s="27">
        <v>86.3</v>
      </c>
      <c r="I1204" s="2">
        <v>1.3</v>
      </c>
      <c r="J1204" s="2">
        <v>3.1</v>
      </c>
      <c r="K1204" s="27">
        <v>78.400000000000006</v>
      </c>
      <c r="L1204" s="2">
        <v>14.1</v>
      </c>
      <c r="M1204" s="27">
        <v>937.9</v>
      </c>
      <c r="N1204" s="53">
        <v>0</v>
      </c>
      <c r="O1204" s="27">
        <v>0</v>
      </c>
    </row>
    <row r="1205" spans="1:15" x14ac:dyDescent="0.2">
      <c r="A1205" s="7">
        <f t="shared" si="54"/>
        <v>220.71527777873416</v>
      </c>
      <c r="B1205" s="8">
        <f t="shared" si="56"/>
        <v>42956.215277778734</v>
      </c>
      <c r="C1205" s="9">
        <f t="shared" si="55"/>
        <v>42956.222222223179</v>
      </c>
      <c r="D1205" s="27">
        <v>0</v>
      </c>
      <c r="E1205" s="27">
        <v>0</v>
      </c>
      <c r="F1205" s="27">
        <v>0</v>
      </c>
      <c r="G1205" s="2">
        <v>26.1</v>
      </c>
      <c r="H1205" s="27">
        <v>85</v>
      </c>
      <c r="I1205" s="2">
        <v>0.6</v>
      </c>
      <c r="J1205" s="2">
        <v>2.1</v>
      </c>
      <c r="K1205" s="27">
        <v>69.099999999999994</v>
      </c>
      <c r="L1205" s="2">
        <v>18.3</v>
      </c>
      <c r="M1205" s="27">
        <v>938</v>
      </c>
      <c r="N1205" s="53">
        <v>0</v>
      </c>
      <c r="O1205" s="27">
        <v>0</v>
      </c>
    </row>
    <row r="1206" spans="1:15" x14ac:dyDescent="0.2">
      <c r="A1206" s="7">
        <f t="shared" si="54"/>
        <v>220.72222222317941</v>
      </c>
      <c r="B1206" s="8">
        <f t="shared" si="56"/>
        <v>42956.222222223179</v>
      </c>
      <c r="C1206" s="9">
        <f t="shared" si="55"/>
        <v>42956.229166667625</v>
      </c>
      <c r="D1206" s="27">
        <v>0</v>
      </c>
      <c r="E1206" s="27">
        <v>0</v>
      </c>
      <c r="F1206" s="27">
        <v>0</v>
      </c>
      <c r="G1206" s="2">
        <v>26.1</v>
      </c>
      <c r="H1206" s="27">
        <v>84.8</v>
      </c>
      <c r="I1206" s="2">
        <v>0.2</v>
      </c>
      <c r="J1206" s="2">
        <v>1.9</v>
      </c>
      <c r="K1206" s="27">
        <v>61.2</v>
      </c>
      <c r="L1206" s="2">
        <v>8</v>
      </c>
      <c r="M1206" s="27">
        <v>938.1</v>
      </c>
      <c r="N1206" s="53">
        <v>0</v>
      </c>
      <c r="O1206" s="27">
        <v>0</v>
      </c>
    </row>
    <row r="1207" spans="1:15" x14ac:dyDescent="0.2">
      <c r="A1207" s="7">
        <f t="shared" si="54"/>
        <v>220.72916666762467</v>
      </c>
      <c r="B1207" s="8">
        <f t="shared" si="56"/>
        <v>42956.229166667625</v>
      </c>
      <c r="C1207" s="9">
        <f t="shared" si="55"/>
        <v>42956.23611111207</v>
      </c>
      <c r="D1207" s="27">
        <v>0</v>
      </c>
      <c r="E1207" s="27">
        <v>0</v>
      </c>
      <c r="F1207" s="27">
        <v>2.4</v>
      </c>
      <c r="G1207" s="2">
        <v>26.1</v>
      </c>
      <c r="H1207" s="27">
        <v>85.6</v>
      </c>
      <c r="I1207" s="2">
        <v>0.1</v>
      </c>
      <c r="J1207" s="2">
        <v>1.6</v>
      </c>
      <c r="K1207" s="27">
        <v>28.2</v>
      </c>
      <c r="L1207" s="2">
        <v>1.4</v>
      </c>
      <c r="M1207" s="27">
        <v>938.2</v>
      </c>
      <c r="N1207" s="53">
        <v>100</v>
      </c>
      <c r="O1207" s="27">
        <v>0</v>
      </c>
    </row>
    <row r="1208" spans="1:15" x14ac:dyDescent="0.2">
      <c r="A1208" s="7">
        <f t="shared" si="54"/>
        <v>220.73611111206992</v>
      </c>
      <c r="B1208" s="8">
        <f t="shared" si="56"/>
        <v>42956.23611111207</v>
      </c>
      <c r="C1208" s="9">
        <f t="shared" si="55"/>
        <v>42956.243055556515</v>
      </c>
      <c r="D1208" s="27">
        <v>8.1</v>
      </c>
      <c r="E1208" s="27">
        <v>0</v>
      </c>
      <c r="F1208" s="27">
        <v>10.199999999999999</v>
      </c>
      <c r="G1208" s="2">
        <v>26.2</v>
      </c>
      <c r="H1208" s="27">
        <v>85.7</v>
      </c>
      <c r="I1208" s="2">
        <v>0.4</v>
      </c>
      <c r="J1208" s="2">
        <v>1.9</v>
      </c>
      <c r="K1208" s="27">
        <v>55.9</v>
      </c>
      <c r="L1208" s="2">
        <v>14.2</v>
      </c>
      <c r="M1208" s="27">
        <v>938.3</v>
      </c>
      <c r="N1208" s="53">
        <v>38.101203852280314</v>
      </c>
      <c r="O1208" s="27">
        <v>0</v>
      </c>
    </row>
    <row r="1209" spans="1:15" x14ac:dyDescent="0.2">
      <c r="A1209" s="7">
        <f t="shared" si="54"/>
        <v>220.74305555651517</v>
      </c>
      <c r="B1209" s="8">
        <f t="shared" si="56"/>
        <v>42956.243055556515</v>
      </c>
      <c r="C1209" s="9">
        <f t="shared" si="55"/>
        <v>42956.25000000096</v>
      </c>
      <c r="D1209" s="27">
        <v>22.3</v>
      </c>
      <c r="E1209" s="27">
        <v>0</v>
      </c>
      <c r="F1209" s="27">
        <v>22.7</v>
      </c>
      <c r="G1209" s="2">
        <v>26.2</v>
      </c>
      <c r="H1209" s="27">
        <v>86.2</v>
      </c>
      <c r="I1209" s="2">
        <v>1.4</v>
      </c>
      <c r="J1209" s="2">
        <v>2.1</v>
      </c>
      <c r="K1209" s="27">
        <v>83.9</v>
      </c>
      <c r="L1209" s="2">
        <v>6</v>
      </c>
      <c r="M1209" s="27">
        <v>938.3</v>
      </c>
      <c r="N1209" s="53">
        <v>4.5063060630270702</v>
      </c>
      <c r="O1209" s="27">
        <v>0</v>
      </c>
    </row>
    <row r="1210" spans="1:15" x14ac:dyDescent="0.2">
      <c r="A1210" s="7">
        <f t="shared" si="54"/>
        <v>220.75000000096043</v>
      </c>
      <c r="B1210" s="8">
        <f t="shared" si="56"/>
        <v>42956.25000000096</v>
      </c>
      <c r="C1210" s="9">
        <f t="shared" si="55"/>
        <v>42956.256944445406</v>
      </c>
      <c r="D1210" s="27">
        <v>42.2</v>
      </c>
      <c r="E1210" s="27">
        <v>0</v>
      </c>
      <c r="F1210" s="27">
        <v>42.6</v>
      </c>
      <c r="G1210" s="2">
        <v>26.4</v>
      </c>
      <c r="H1210" s="27">
        <v>86.2</v>
      </c>
      <c r="I1210" s="2">
        <v>0.5</v>
      </c>
      <c r="J1210" s="2">
        <v>1.6</v>
      </c>
      <c r="K1210" s="27">
        <v>85</v>
      </c>
      <c r="L1210" s="2">
        <v>0.1</v>
      </c>
      <c r="M1210" s="27">
        <v>938.2</v>
      </c>
      <c r="N1210" s="53">
        <v>3.2513510016459968</v>
      </c>
      <c r="O1210" s="27">
        <v>0</v>
      </c>
    </row>
    <row r="1211" spans="1:15" x14ac:dyDescent="0.2">
      <c r="A1211" s="7">
        <f t="shared" si="54"/>
        <v>220.75694444540568</v>
      </c>
      <c r="B1211" s="8">
        <f t="shared" si="56"/>
        <v>42956.256944445406</v>
      </c>
      <c r="C1211" s="9">
        <f t="shared" si="55"/>
        <v>42956.263888889851</v>
      </c>
      <c r="D1211" s="27">
        <v>57.2</v>
      </c>
      <c r="E1211" s="27">
        <v>0</v>
      </c>
      <c r="F1211" s="27">
        <v>57.6</v>
      </c>
      <c r="G1211" s="2">
        <v>26.7</v>
      </c>
      <c r="H1211" s="27">
        <v>87</v>
      </c>
      <c r="I1211" s="2">
        <v>0.2</v>
      </c>
      <c r="J1211" s="2">
        <v>1.4</v>
      </c>
      <c r="K1211" s="27">
        <v>83.7</v>
      </c>
      <c r="L1211" s="2">
        <v>0.3</v>
      </c>
      <c r="M1211" s="27">
        <v>938.3</v>
      </c>
      <c r="N1211" s="53">
        <v>2.5387928092272598</v>
      </c>
      <c r="O1211" s="27">
        <v>0</v>
      </c>
    </row>
    <row r="1212" spans="1:15" x14ac:dyDescent="0.2">
      <c r="A1212" s="7">
        <f t="shared" si="54"/>
        <v>220.76388888985093</v>
      </c>
      <c r="B1212" s="8">
        <f t="shared" si="56"/>
        <v>42956.263888889851</v>
      </c>
      <c r="C1212" s="9">
        <f t="shared" si="55"/>
        <v>42956.270833334296</v>
      </c>
      <c r="D1212" s="27">
        <v>70.3</v>
      </c>
      <c r="E1212" s="27">
        <v>0.5</v>
      </c>
      <c r="F1212" s="27">
        <v>71.7</v>
      </c>
      <c r="G1212" s="2">
        <v>27</v>
      </c>
      <c r="H1212" s="27">
        <v>87.2</v>
      </c>
      <c r="I1212" s="2">
        <v>0</v>
      </c>
      <c r="J1212" s="2">
        <v>0</v>
      </c>
      <c r="K1212" s="27">
        <v>0</v>
      </c>
      <c r="L1212" s="2">
        <v>0</v>
      </c>
      <c r="M1212" s="27">
        <v>938.4</v>
      </c>
      <c r="N1212" s="53">
        <v>7.784093994307991</v>
      </c>
      <c r="O1212" s="27">
        <v>0</v>
      </c>
    </row>
    <row r="1213" spans="1:15" x14ac:dyDescent="0.2">
      <c r="A1213" s="7">
        <f t="shared" si="54"/>
        <v>220.77083333429619</v>
      </c>
      <c r="B1213" s="8">
        <f t="shared" si="56"/>
        <v>42956.270833334296</v>
      </c>
      <c r="C1213" s="9">
        <f t="shared" si="55"/>
        <v>42956.277777778741</v>
      </c>
      <c r="D1213" s="27">
        <v>89.5</v>
      </c>
      <c r="E1213" s="27">
        <v>2.7</v>
      </c>
      <c r="F1213" s="27">
        <v>89.4</v>
      </c>
      <c r="G1213" s="2">
        <v>27.2</v>
      </c>
      <c r="H1213" s="27">
        <v>85.7</v>
      </c>
      <c r="I1213" s="2">
        <v>0.6</v>
      </c>
      <c r="J1213" s="2">
        <v>1.6</v>
      </c>
      <c r="K1213" s="27">
        <v>36.700000000000003</v>
      </c>
      <c r="L1213" s="2">
        <v>16.399999999999999</v>
      </c>
      <c r="M1213" s="27">
        <v>938.4</v>
      </c>
      <c r="N1213" s="53">
        <v>2.2591676585003873</v>
      </c>
      <c r="O1213" s="27">
        <v>0</v>
      </c>
    </row>
    <row r="1214" spans="1:15" x14ac:dyDescent="0.2">
      <c r="A1214" s="7">
        <f t="shared" si="54"/>
        <v>220.77777777874144</v>
      </c>
      <c r="B1214" s="8">
        <f t="shared" si="56"/>
        <v>42956.277777778741</v>
      </c>
      <c r="C1214" s="9">
        <f t="shared" si="55"/>
        <v>42956.284722223187</v>
      </c>
      <c r="D1214" s="27">
        <v>109</v>
      </c>
      <c r="E1214" s="27">
        <v>7.3</v>
      </c>
      <c r="F1214" s="27">
        <v>106.9</v>
      </c>
      <c r="G1214" s="2">
        <v>27.2</v>
      </c>
      <c r="H1214" s="27">
        <v>85.7</v>
      </c>
      <c r="I1214" s="2">
        <v>0.5</v>
      </c>
      <c r="J1214" s="2">
        <v>1.6</v>
      </c>
      <c r="K1214" s="27">
        <v>14.2</v>
      </c>
      <c r="L1214" s="2">
        <v>0</v>
      </c>
      <c r="M1214" s="27">
        <v>938.5</v>
      </c>
      <c r="N1214" s="53">
        <v>-0.73383882976682013</v>
      </c>
      <c r="O1214" s="27">
        <v>0</v>
      </c>
    </row>
    <row r="1215" spans="1:15" x14ac:dyDescent="0.2">
      <c r="A1215" s="7">
        <f t="shared" si="54"/>
        <v>220.78472222318669</v>
      </c>
      <c r="B1215" s="8">
        <f t="shared" si="56"/>
        <v>42956.284722223187</v>
      </c>
      <c r="C1215" s="9">
        <f t="shared" si="55"/>
        <v>42956.291666667632</v>
      </c>
      <c r="D1215" s="27">
        <v>131.1</v>
      </c>
      <c r="E1215" s="27">
        <v>16.3</v>
      </c>
      <c r="F1215" s="27">
        <v>125.3</v>
      </c>
      <c r="G1215" s="2">
        <v>27.5</v>
      </c>
      <c r="H1215" s="27">
        <v>85.2</v>
      </c>
      <c r="I1215" s="2">
        <v>1.2</v>
      </c>
      <c r="J1215" s="2">
        <v>2.4</v>
      </c>
      <c r="K1215" s="27">
        <v>21.9</v>
      </c>
      <c r="L1215" s="2">
        <v>5.9</v>
      </c>
      <c r="M1215" s="27">
        <v>938.5</v>
      </c>
      <c r="N1215" s="53">
        <v>-3.3099345362071304</v>
      </c>
      <c r="O1215" s="27">
        <v>0</v>
      </c>
    </row>
    <row r="1216" spans="1:15" x14ac:dyDescent="0.2">
      <c r="A1216" s="7">
        <f t="shared" si="54"/>
        <v>220.79166666763194</v>
      </c>
      <c r="B1216" s="8">
        <f t="shared" si="56"/>
        <v>42956.291666667632</v>
      </c>
      <c r="C1216" s="9">
        <f t="shared" si="55"/>
        <v>42956.298611112077</v>
      </c>
      <c r="D1216" s="27">
        <v>145.4</v>
      </c>
      <c r="E1216" s="27">
        <v>21.9</v>
      </c>
      <c r="F1216" s="27">
        <v>137.30000000000001</v>
      </c>
      <c r="G1216" s="2">
        <v>27.8</v>
      </c>
      <c r="H1216" s="27">
        <v>85.1</v>
      </c>
      <c r="I1216" s="2">
        <v>0.5</v>
      </c>
      <c r="J1216" s="2">
        <v>2.1</v>
      </c>
      <c r="K1216" s="27">
        <v>31.4</v>
      </c>
      <c r="L1216" s="2">
        <v>13</v>
      </c>
      <c r="M1216" s="27">
        <v>938.5</v>
      </c>
      <c r="N1216" s="53">
        <v>-2.6535017228422717</v>
      </c>
      <c r="O1216" s="27">
        <v>0</v>
      </c>
    </row>
    <row r="1217" spans="1:15" x14ac:dyDescent="0.2">
      <c r="A1217" s="7">
        <f t="shared" si="54"/>
        <v>220.7986111120772</v>
      </c>
      <c r="B1217" s="8">
        <f t="shared" si="56"/>
        <v>42956.298611112077</v>
      </c>
      <c r="C1217" s="9">
        <f t="shared" si="55"/>
        <v>42956.305555556522</v>
      </c>
      <c r="D1217" s="27">
        <v>147.4</v>
      </c>
      <c r="E1217" s="27">
        <v>11.6</v>
      </c>
      <c r="F1217" s="27">
        <v>144</v>
      </c>
      <c r="G1217" s="2">
        <v>28.2</v>
      </c>
      <c r="H1217" s="27">
        <v>84</v>
      </c>
      <c r="I1217" s="2">
        <v>0.5</v>
      </c>
      <c r="J1217" s="2">
        <v>2.1</v>
      </c>
      <c r="K1217" s="27">
        <v>44.9</v>
      </c>
      <c r="L1217" s="2">
        <v>8.3000000000000007</v>
      </c>
      <c r="M1217" s="27">
        <v>938.6</v>
      </c>
      <c r="N1217" s="53">
        <v>2.2514581101714608</v>
      </c>
      <c r="O1217" s="27">
        <v>0</v>
      </c>
    </row>
    <row r="1218" spans="1:15" x14ac:dyDescent="0.2">
      <c r="A1218" s="7">
        <f t="shared" si="54"/>
        <v>220.80555555652245</v>
      </c>
      <c r="B1218" s="8">
        <f t="shared" si="56"/>
        <v>42956.305555556522</v>
      </c>
      <c r="C1218" s="9">
        <f t="shared" si="55"/>
        <v>42956.312500000968</v>
      </c>
      <c r="D1218" s="27">
        <v>195.5</v>
      </c>
      <c r="E1218" s="27">
        <v>41.6</v>
      </c>
      <c r="F1218" s="27">
        <v>176.6</v>
      </c>
      <c r="G1218" s="2">
        <v>28.3</v>
      </c>
      <c r="H1218" s="27">
        <v>84.1</v>
      </c>
      <c r="I1218" s="2">
        <v>1.5</v>
      </c>
      <c r="J1218" s="2">
        <v>2.9</v>
      </c>
      <c r="K1218" s="27">
        <v>34.700000000000003</v>
      </c>
      <c r="L1218" s="2">
        <v>12.3</v>
      </c>
      <c r="M1218" s="27">
        <v>938.6</v>
      </c>
      <c r="N1218" s="53">
        <v>-5.9945658959175461</v>
      </c>
      <c r="O1218" s="27">
        <v>0</v>
      </c>
    </row>
    <row r="1219" spans="1:15" x14ac:dyDescent="0.2">
      <c r="A1219" s="7">
        <f t="shared" si="54"/>
        <v>220.8125000009677</v>
      </c>
      <c r="B1219" s="8">
        <f t="shared" si="56"/>
        <v>42956.312500000968</v>
      </c>
      <c r="C1219" s="9">
        <f t="shared" si="55"/>
        <v>42956.319444445413</v>
      </c>
      <c r="D1219" s="27">
        <v>235</v>
      </c>
      <c r="E1219" s="27">
        <v>59.3</v>
      </c>
      <c r="F1219" s="27">
        <v>205.2</v>
      </c>
      <c r="G1219" s="2">
        <v>28.3</v>
      </c>
      <c r="H1219" s="27">
        <v>85.4</v>
      </c>
      <c r="I1219" s="2">
        <v>1.2</v>
      </c>
      <c r="J1219" s="2">
        <v>2.9</v>
      </c>
      <c r="K1219" s="27">
        <v>30.6</v>
      </c>
      <c r="L1219" s="2">
        <v>21.5</v>
      </c>
      <c r="M1219" s="27">
        <v>938.6</v>
      </c>
      <c r="N1219" s="53">
        <v>-9.9929703685419042</v>
      </c>
      <c r="O1219" s="27">
        <v>0</v>
      </c>
    </row>
    <row r="1220" spans="1:15" x14ac:dyDescent="0.2">
      <c r="A1220" s="7">
        <f t="shared" si="54"/>
        <v>220.81944444541296</v>
      </c>
      <c r="B1220" s="8">
        <f t="shared" si="56"/>
        <v>42956.319444445413</v>
      </c>
      <c r="C1220" s="9">
        <f t="shared" si="55"/>
        <v>42956.326388889858</v>
      </c>
      <c r="D1220" s="27">
        <v>269.39999999999998</v>
      </c>
      <c r="E1220" s="27">
        <v>76.3</v>
      </c>
      <c r="F1220" s="27">
        <v>229.7</v>
      </c>
      <c r="G1220" s="2">
        <v>28.9</v>
      </c>
      <c r="H1220" s="27">
        <v>83.4</v>
      </c>
      <c r="I1220" s="2">
        <v>0.6</v>
      </c>
      <c r="J1220" s="2">
        <v>2.6</v>
      </c>
      <c r="K1220" s="27">
        <v>40.700000000000003</v>
      </c>
      <c r="L1220" s="2">
        <v>16.3</v>
      </c>
      <c r="M1220" s="27">
        <v>938.6</v>
      </c>
      <c r="N1220" s="53">
        <v>-9.5399063692331367</v>
      </c>
      <c r="O1220" s="27">
        <v>0</v>
      </c>
    </row>
    <row r="1221" spans="1:15" x14ac:dyDescent="0.2">
      <c r="A1221" s="7">
        <f t="shared" si="54"/>
        <v>220.82638888985821</v>
      </c>
      <c r="B1221" s="8">
        <f t="shared" si="56"/>
        <v>42956.326388889858</v>
      </c>
      <c r="C1221" s="9">
        <f t="shared" si="55"/>
        <v>42956.333333334303</v>
      </c>
      <c r="D1221" s="27">
        <v>297.39999999999998</v>
      </c>
      <c r="E1221" s="27">
        <v>91.1</v>
      </c>
      <c r="F1221" s="27">
        <v>246.5</v>
      </c>
      <c r="G1221" s="2">
        <v>29.3</v>
      </c>
      <c r="H1221" s="27">
        <v>81.400000000000006</v>
      </c>
      <c r="I1221" s="2">
        <v>1.3</v>
      </c>
      <c r="J1221" s="2">
        <v>3.1</v>
      </c>
      <c r="K1221" s="27">
        <v>60</v>
      </c>
      <c r="L1221" s="2">
        <v>23.6</v>
      </c>
      <c r="M1221" s="27">
        <v>938.6</v>
      </c>
      <c r="N1221" s="53">
        <v>-11.866718768057552</v>
      </c>
      <c r="O1221" s="27">
        <v>0</v>
      </c>
    </row>
    <row r="1222" spans="1:15" x14ac:dyDescent="0.2">
      <c r="A1222" s="7">
        <f t="shared" si="54"/>
        <v>220.83333333430346</v>
      </c>
      <c r="B1222" s="8">
        <f t="shared" si="56"/>
        <v>42956.333333334303</v>
      </c>
      <c r="C1222" s="9">
        <f t="shared" si="55"/>
        <v>42956.340277778749</v>
      </c>
      <c r="D1222" s="27">
        <v>327.3</v>
      </c>
      <c r="E1222" s="27">
        <v>103.7</v>
      </c>
      <c r="F1222" s="27">
        <v>264.60000000000002</v>
      </c>
      <c r="G1222" s="2">
        <v>29.1</v>
      </c>
      <c r="H1222" s="27">
        <v>82.6</v>
      </c>
      <c r="I1222" s="2">
        <v>2.1</v>
      </c>
      <c r="J1222" s="2">
        <v>3.1</v>
      </c>
      <c r="K1222" s="27">
        <v>101.5</v>
      </c>
      <c r="L1222" s="2">
        <v>10.5</v>
      </c>
      <c r="M1222" s="27">
        <v>938.6</v>
      </c>
      <c r="N1222" s="53">
        <v>-15.607343115757317</v>
      </c>
      <c r="O1222" s="27">
        <v>0</v>
      </c>
    </row>
    <row r="1223" spans="1:15" x14ac:dyDescent="0.2">
      <c r="A1223" s="7">
        <f t="shared" si="54"/>
        <v>220.84027777874871</v>
      </c>
      <c r="B1223" s="8">
        <f t="shared" si="56"/>
        <v>42956.340277778749</v>
      </c>
      <c r="C1223" s="9">
        <f t="shared" si="55"/>
        <v>42956.347222223194</v>
      </c>
      <c r="D1223" s="27">
        <v>353.5</v>
      </c>
      <c r="E1223" s="27">
        <v>108</v>
      </c>
      <c r="F1223" s="27">
        <v>284.5</v>
      </c>
      <c r="G1223" s="2">
        <v>29.2</v>
      </c>
      <c r="H1223" s="27">
        <v>82.3</v>
      </c>
      <c r="I1223" s="2">
        <v>2</v>
      </c>
      <c r="J1223" s="2">
        <v>4.0999999999999996</v>
      </c>
      <c r="K1223" s="27">
        <v>103.4</v>
      </c>
      <c r="L1223" s="2">
        <v>12.2</v>
      </c>
      <c r="M1223" s="27">
        <v>938.6</v>
      </c>
      <c r="N1223" s="53">
        <v>-16.09529914597519</v>
      </c>
      <c r="O1223" s="27">
        <v>0</v>
      </c>
    </row>
    <row r="1224" spans="1:15" x14ac:dyDescent="0.2">
      <c r="A1224" s="7">
        <f t="shared" si="54"/>
        <v>220.84722222319397</v>
      </c>
      <c r="B1224" s="8">
        <f t="shared" si="56"/>
        <v>42956.347222223194</v>
      </c>
      <c r="C1224" s="9">
        <f t="shared" si="55"/>
        <v>42956.354166667639</v>
      </c>
      <c r="D1224" s="27">
        <v>393.5</v>
      </c>
      <c r="E1224" s="27">
        <v>128.30000000000001</v>
      </c>
      <c r="F1224" s="27">
        <v>306.8</v>
      </c>
      <c r="G1224" s="2">
        <v>29.6</v>
      </c>
      <c r="H1224" s="27">
        <v>78.400000000000006</v>
      </c>
      <c r="I1224" s="2">
        <v>3.2</v>
      </c>
      <c r="J1224" s="2">
        <v>4.5999999999999996</v>
      </c>
      <c r="K1224" s="27">
        <v>123.7</v>
      </c>
      <c r="L1224" s="2">
        <v>11.9</v>
      </c>
      <c r="M1224" s="27">
        <v>938.6</v>
      </c>
      <c r="N1224" s="53">
        <v>-19.715798780786116</v>
      </c>
      <c r="O1224" s="27">
        <v>0</v>
      </c>
    </row>
    <row r="1225" spans="1:15" x14ac:dyDescent="0.2">
      <c r="A1225" s="7">
        <f t="shared" si="54"/>
        <v>220.85416666763922</v>
      </c>
      <c r="B1225" s="8">
        <f t="shared" si="56"/>
        <v>42956.354166667639</v>
      </c>
      <c r="C1225" s="9">
        <f t="shared" si="55"/>
        <v>42956.361111112084</v>
      </c>
      <c r="D1225" s="27">
        <v>423.5</v>
      </c>
      <c r="E1225" s="27">
        <v>142.19999999999999</v>
      </c>
      <c r="F1225" s="27">
        <v>323.3</v>
      </c>
      <c r="G1225" s="2">
        <v>29.7</v>
      </c>
      <c r="H1225" s="27">
        <v>77.099999999999994</v>
      </c>
      <c r="I1225" s="2">
        <v>3.2</v>
      </c>
      <c r="J1225" s="2">
        <v>4.4000000000000004</v>
      </c>
      <c r="K1225" s="27">
        <v>117.4</v>
      </c>
      <c r="L1225" s="2">
        <v>10.4</v>
      </c>
      <c r="M1225" s="27">
        <v>938.6</v>
      </c>
      <c r="N1225" s="53">
        <v>-20.819915367389285</v>
      </c>
      <c r="O1225" s="27">
        <v>0</v>
      </c>
    </row>
    <row r="1226" spans="1:15" x14ac:dyDescent="0.2">
      <c r="A1226" s="7">
        <f t="shared" si="54"/>
        <v>220.86111111208447</v>
      </c>
      <c r="B1226" s="8">
        <f t="shared" si="56"/>
        <v>42956.361111112084</v>
      </c>
      <c r="C1226" s="9">
        <f t="shared" si="55"/>
        <v>42956.36805555653</v>
      </c>
      <c r="D1226" s="27">
        <v>456.1</v>
      </c>
      <c r="E1226" s="27">
        <v>151.30000000000001</v>
      </c>
      <c r="F1226" s="27">
        <v>345.3</v>
      </c>
      <c r="G1226" s="2">
        <v>29.8</v>
      </c>
      <c r="H1226" s="27">
        <v>77.2</v>
      </c>
      <c r="I1226" s="2">
        <v>3.1</v>
      </c>
      <c r="J1226" s="2">
        <v>4.5999999999999996</v>
      </c>
      <c r="K1226" s="27">
        <v>117.5</v>
      </c>
      <c r="L1226" s="2">
        <v>8.4</v>
      </c>
      <c r="M1226" s="27">
        <v>938.6</v>
      </c>
      <c r="N1226" s="53">
        <v>-21.105719152707195</v>
      </c>
      <c r="O1226" s="27">
        <v>0</v>
      </c>
    </row>
    <row r="1227" spans="1:15" x14ac:dyDescent="0.2">
      <c r="A1227" s="7">
        <f t="shared" si="54"/>
        <v>220.86805555652973</v>
      </c>
      <c r="B1227" s="8">
        <f t="shared" si="56"/>
        <v>42956.36805555653</v>
      </c>
      <c r="C1227" s="9">
        <f t="shared" si="55"/>
        <v>42956.375000000975</v>
      </c>
      <c r="D1227" s="27">
        <v>493.7</v>
      </c>
      <c r="E1227" s="27">
        <v>160.5</v>
      </c>
      <c r="F1227" s="27">
        <v>371.9</v>
      </c>
      <c r="G1227" s="2">
        <v>29.8</v>
      </c>
      <c r="H1227" s="27">
        <v>78</v>
      </c>
      <c r="I1227" s="2">
        <v>3.3</v>
      </c>
      <c r="J1227" s="2">
        <v>4.5999999999999996</v>
      </c>
      <c r="K1227" s="27">
        <v>116.6</v>
      </c>
      <c r="L1227" s="2">
        <v>8.3000000000000007</v>
      </c>
      <c r="M1227" s="27">
        <v>938.7</v>
      </c>
      <c r="N1227" s="53">
        <v>-21.356619211007882</v>
      </c>
      <c r="O1227" s="27">
        <v>0</v>
      </c>
    </row>
    <row r="1228" spans="1:15" x14ac:dyDescent="0.2">
      <c r="A1228" s="7">
        <f t="shared" si="54"/>
        <v>220.87500000097498</v>
      </c>
      <c r="B1228" s="8">
        <f t="shared" si="56"/>
        <v>42956.375000000975</v>
      </c>
      <c r="C1228" s="9">
        <f t="shared" si="55"/>
        <v>42956.38194444542</v>
      </c>
      <c r="D1228" s="27">
        <v>514.29999999999995</v>
      </c>
      <c r="E1228" s="27">
        <v>167.1</v>
      </c>
      <c r="F1228" s="27">
        <v>383</v>
      </c>
      <c r="G1228" s="2">
        <v>29.9</v>
      </c>
      <c r="H1228" s="27">
        <v>78.5</v>
      </c>
      <c r="I1228" s="2">
        <v>3.6</v>
      </c>
      <c r="J1228" s="2">
        <v>4.9000000000000004</v>
      </c>
      <c r="K1228" s="27">
        <v>117.7</v>
      </c>
      <c r="L1228" s="2">
        <v>8.1</v>
      </c>
      <c r="M1228" s="27">
        <v>938.8</v>
      </c>
      <c r="N1228" s="53">
        <v>-21.586924638084383</v>
      </c>
      <c r="O1228" s="27">
        <v>0</v>
      </c>
    </row>
    <row r="1229" spans="1:15" x14ac:dyDescent="0.2">
      <c r="A1229" s="7">
        <f t="shared" si="54"/>
        <v>220.88194444542023</v>
      </c>
      <c r="B1229" s="8">
        <f t="shared" si="56"/>
        <v>42956.38194444542</v>
      </c>
      <c r="C1229" s="9">
        <f t="shared" si="55"/>
        <v>42956.388888889865</v>
      </c>
      <c r="D1229" s="27">
        <v>526.6</v>
      </c>
      <c r="E1229" s="27">
        <v>177.1</v>
      </c>
      <c r="F1229" s="27">
        <v>383.5</v>
      </c>
      <c r="G1229" s="2">
        <v>30.3</v>
      </c>
      <c r="H1229" s="27">
        <v>77.5</v>
      </c>
      <c r="I1229" s="2">
        <v>3.2</v>
      </c>
      <c r="J1229" s="2">
        <v>4.5999999999999996</v>
      </c>
      <c r="K1229" s="27">
        <v>109.6</v>
      </c>
      <c r="L1229" s="2">
        <v>11.5</v>
      </c>
      <c r="M1229" s="27">
        <v>938.8</v>
      </c>
      <c r="N1229" s="53">
        <v>-21.393668275995879</v>
      </c>
      <c r="O1229" s="27">
        <v>0</v>
      </c>
    </row>
    <row r="1230" spans="1:15" x14ac:dyDescent="0.2">
      <c r="A1230" s="7">
        <f t="shared" si="54"/>
        <v>220.88888888986548</v>
      </c>
      <c r="B1230" s="8">
        <f t="shared" si="56"/>
        <v>42956.388888889865</v>
      </c>
      <c r="C1230" s="9">
        <f t="shared" si="55"/>
        <v>42956.395833334311</v>
      </c>
      <c r="D1230" s="27">
        <v>552.9</v>
      </c>
      <c r="E1230" s="27">
        <v>189.9</v>
      </c>
      <c r="F1230" s="27">
        <v>395.1</v>
      </c>
      <c r="G1230" s="2">
        <v>30.4</v>
      </c>
      <c r="H1230" s="27">
        <v>76.8</v>
      </c>
      <c r="I1230" s="2">
        <v>3</v>
      </c>
      <c r="J1230" s="2">
        <v>4.5999999999999996</v>
      </c>
      <c r="K1230" s="27">
        <v>123.4</v>
      </c>
      <c r="L1230" s="2">
        <v>9.5</v>
      </c>
      <c r="M1230" s="27">
        <v>938.9</v>
      </c>
      <c r="N1230" s="53">
        <v>-21.936204747063016</v>
      </c>
      <c r="O1230" s="27">
        <v>0</v>
      </c>
    </row>
    <row r="1231" spans="1:15" x14ac:dyDescent="0.2">
      <c r="A1231" s="7">
        <f t="shared" si="54"/>
        <v>220.89583333431074</v>
      </c>
      <c r="B1231" s="8">
        <f t="shared" si="56"/>
        <v>42956.395833334311</v>
      </c>
      <c r="C1231" s="9">
        <f t="shared" si="55"/>
        <v>42956.402777778756</v>
      </c>
      <c r="D1231" s="27">
        <v>579.20000000000005</v>
      </c>
      <c r="E1231" s="27">
        <v>206.5</v>
      </c>
      <c r="F1231" s="27">
        <v>403.6</v>
      </c>
      <c r="G1231" s="2">
        <v>30.7</v>
      </c>
      <c r="H1231" s="27">
        <v>75.900000000000006</v>
      </c>
      <c r="I1231" s="2">
        <v>2.5</v>
      </c>
      <c r="J1231" s="2">
        <v>4.0999999999999996</v>
      </c>
      <c r="K1231" s="27">
        <v>97.6</v>
      </c>
      <c r="L1231" s="2">
        <v>23.5</v>
      </c>
      <c r="M1231" s="27">
        <v>938.9</v>
      </c>
      <c r="N1231" s="53">
        <v>-22.213862591913596</v>
      </c>
      <c r="O1231" s="27">
        <v>0</v>
      </c>
    </row>
    <row r="1232" spans="1:15" x14ac:dyDescent="0.2">
      <c r="A1232" s="7">
        <f t="shared" si="54"/>
        <v>220.90277777875599</v>
      </c>
      <c r="B1232" s="8">
        <f t="shared" si="56"/>
        <v>42956.402777778756</v>
      </c>
      <c r="C1232" s="9">
        <f t="shared" si="55"/>
        <v>42956.409722223201</v>
      </c>
      <c r="D1232" s="27">
        <v>604.29999999999995</v>
      </c>
      <c r="E1232" s="27">
        <v>218.9</v>
      </c>
      <c r="F1232" s="27">
        <v>414.1</v>
      </c>
      <c r="G1232" s="2">
        <v>31</v>
      </c>
      <c r="H1232" s="27">
        <v>74.900000000000006</v>
      </c>
      <c r="I1232" s="2">
        <v>2</v>
      </c>
      <c r="J1232" s="2">
        <v>3.9</v>
      </c>
      <c r="K1232" s="27">
        <v>96.6</v>
      </c>
      <c r="L1232" s="2">
        <v>21</v>
      </c>
      <c r="M1232" s="27">
        <v>938.9</v>
      </c>
      <c r="N1232" s="53">
        <v>-22.025574601583997</v>
      </c>
      <c r="O1232" s="27">
        <v>0</v>
      </c>
    </row>
    <row r="1233" spans="1:15" x14ac:dyDescent="0.2">
      <c r="A1233" s="7">
        <f t="shared" si="54"/>
        <v>220.90972222320124</v>
      </c>
      <c r="B1233" s="8">
        <f t="shared" si="56"/>
        <v>42956.409722223201</v>
      </c>
      <c r="C1233" s="9">
        <f t="shared" si="55"/>
        <v>42956.416666667646</v>
      </c>
      <c r="D1233" s="27">
        <v>618</v>
      </c>
      <c r="E1233" s="27">
        <v>217.4</v>
      </c>
      <c r="F1233" s="27">
        <v>424.5</v>
      </c>
      <c r="G1233" s="2">
        <v>31.4</v>
      </c>
      <c r="H1233" s="27">
        <v>73.7</v>
      </c>
      <c r="I1233" s="2">
        <v>1.9</v>
      </c>
      <c r="J1233" s="2">
        <v>4.4000000000000004</v>
      </c>
      <c r="K1233" s="27">
        <v>108.6</v>
      </c>
      <c r="L1233" s="2">
        <v>29.2</v>
      </c>
      <c r="M1233" s="27">
        <v>938.9</v>
      </c>
      <c r="N1233" s="53">
        <v>-21.510947317453997</v>
      </c>
      <c r="O1233" s="27">
        <v>0</v>
      </c>
    </row>
    <row r="1234" spans="1:15" x14ac:dyDescent="0.2">
      <c r="A1234" s="7">
        <f t="shared" si="54"/>
        <v>220.9166666676465</v>
      </c>
      <c r="B1234" s="8">
        <f t="shared" si="56"/>
        <v>42956.416666667646</v>
      </c>
      <c r="C1234" s="9">
        <f t="shared" si="55"/>
        <v>42956.423611112092</v>
      </c>
      <c r="D1234" s="27">
        <v>596.1</v>
      </c>
      <c r="E1234" s="27">
        <v>181.6</v>
      </c>
      <c r="F1234" s="27">
        <v>431</v>
      </c>
      <c r="G1234" s="2">
        <v>31.5</v>
      </c>
      <c r="H1234" s="27">
        <v>73.099999999999994</v>
      </c>
      <c r="I1234" s="2">
        <v>2</v>
      </c>
      <c r="J1234" s="2">
        <v>3.4</v>
      </c>
      <c r="K1234" s="27">
        <v>89.6</v>
      </c>
      <c r="L1234" s="2">
        <v>24.4</v>
      </c>
      <c r="M1234" s="27">
        <v>938.9</v>
      </c>
      <c r="N1234" s="53">
        <v>-17.521514487125842</v>
      </c>
      <c r="O1234" s="27">
        <v>0</v>
      </c>
    </row>
    <row r="1235" spans="1:15" x14ac:dyDescent="0.2">
      <c r="A1235" s="7">
        <f t="shared" si="54"/>
        <v>220.92361111209175</v>
      </c>
      <c r="B1235" s="8">
        <f t="shared" si="56"/>
        <v>42956.423611112092</v>
      </c>
      <c r="C1235" s="9">
        <f t="shared" si="55"/>
        <v>42956.430555556537</v>
      </c>
      <c r="D1235" s="27">
        <v>640.1</v>
      </c>
      <c r="E1235" s="27">
        <v>199.9</v>
      </c>
      <c r="F1235" s="27">
        <v>455.7</v>
      </c>
      <c r="G1235" s="2">
        <v>31.9</v>
      </c>
      <c r="H1235" s="27">
        <v>72.5</v>
      </c>
      <c r="I1235" s="2">
        <v>1.9</v>
      </c>
      <c r="J1235" s="2">
        <v>3.6</v>
      </c>
      <c r="K1235" s="27">
        <v>89.6</v>
      </c>
      <c r="L1235" s="2">
        <v>28.8</v>
      </c>
      <c r="M1235" s="27">
        <v>938.8</v>
      </c>
      <c r="N1235" s="53">
        <v>-17.791913754941419</v>
      </c>
      <c r="O1235" s="27">
        <v>0</v>
      </c>
    </row>
    <row r="1236" spans="1:15" x14ac:dyDescent="0.2">
      <c r="A1236" s="7">
        <f t="shared" si="54"/>
        <v>220.930555556537</v>
      </c>
      <c r="B1236" s="8">
        <f t="shared" si="56"/>
        <v>42956.430555556537</v>
      </c>
      <c r="C1236" s="9">
        <f t="shared" si="55"/>
        <v>42956.437500000982</v>
      </c>
      <c r="D1236" s="27">
        <v>641</v>
      </c>
      <c r="E1236" s="27">
        <v>192.7</v>
      </c>
      <c r="F1236" s="27">
        <v>460.1</v>
      </c>
      <c r="G1236" s="2">
        <v>32.4</v>
      </c>
      <c r="H1236" s="27">
        <v>69.7</v>
      </c>
      <c r="I1236" s="2">
        <v>1.5</v>
      </c>
      <c r="J1236" s="2">
        <v>4.5999999999999996</v>
      </c>
      <c r="K1236" s="27">
        <v>72.2</v>
      </c>
      <c r="L1236" s="2">
        <v>45.9</v>
      </c>
      <c r="M1236" s="27">
        <v>938.7</v>
      </c>
      <c r="N1236" s="53">
        <v>-16.754707949475431</v>
      </c>
      <c r="O1236" s="27">
        <v>0</v>
      </c>
    </row>
    <row r="1237" spans="1:15" x14ac:dyDescent="0.2">
      <c r="A1237" s="7">
        <f t="shared" si="54"/>
        <v>220.93750000098225</v>
      </c>
      <c r="B1237" s="8">
        <f t="shared" si="56"/>
        <v>42956.437500000982</v>
      </c>
      <c r="C1237" s="9">
        <f t="shared" si="55"/>
        <v>42956.444444445428</v>
      </c>
      <c r="D1237" s="27">
        <v>628.6</v>
      </c>
      <c r="E1237" s="27">
        <v>173.6</v>
      </c>
      <c r="F1237" s="27">
        <v>464.3</v>
      </c>
      <c r="G1237" s="2">
        <v>32.1</v>
      </c>
      <c r="H1237" s="27">
        <v>70.7</v>
      </c>
      <c r="I1237" s="2">
        <v>1.9</v>
      </c>
      <c r="J1237" s="2">
        <v>4.0999999999999996</v>
      </c>
      <c r="K1237" s="27">
        <v>97.7</v>
      </c>
      <c r="L1237" s="2">
        <v>24.6</v>
      </c>
      <c r="M1237" s="27">
        <v>938.7</v>
      </c>
      <c r="N1237" s="53">
        <v>-13.334387682537596</v>
      </c>
      <c r="O1237" s="27">
        <v>0</v>
      </c>
    </row>
    <row r="1238" spans="1:15" x14ac:dyDescent="0.2">
      <c r="A1238" s="7">
        <f t="shared" si="54"/>
        <v>220.94444444542751</v>
      </c>
      <c r="B1238" s="8">
        <f t="shared" si="56"/>
        <v>42956.444444445428</v>
      </c>
      <c r="C1238" s="9">
        <f t="shared" si="55"/>
        <v>42956.451388889873</v>
      </c>
      <c r="D1238" s="27">
        <v>731.7</v>
      </c>
      <c r="E1238" s="27">
        <v>246.9</v>
      </c>
      <c r="F1238" s="27">
        <v>492.5</v>
      </c>
      <c r="G1238" s="2">
        <v>32</v>
      </c>
      <c r="H1238" s="27">
        <v>70.400000000000006</v>
      </c>
      <c r="I1238" s="2">
        <v>1.8</v>
      </c>
      <c r="J1238" s="2">
        <v>3.4</v>
      </c>
      <c r="K1238" s="27">
        <v>102.6</v>
      </c>
      <c r="L1238" s="2">
        <v>21.9</v>
      </c>
      <c r="M1238" s="27">
        <v>938.7</v>
      </c>
      <c r="N1238" s="53">
        <v>-21.027244782182521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220.95138888987276</v>
      </c>
      <c r="B1239" s="8">
        <f t="shared" si="56"/>
        <v>42956.451388889873</v>
      </c>
      <c r="C1239" s="9">
        <f t="shared" ref="C1239:C1302" si="58">IF(B1239="","",B1239+TIMEVALUE("0:10"))</f>
        <v>42956.458333334318</v>
      </c>
      <c r="D1239" s="27">
        <v>614</v>
      </c>
      <c r="E1239" s="27">
        <v>163</v>
      </c>
      <c r="F1239" s="27">
        <v>455.1</v>
      </c>
      <c r="G1239" s="2">
        <v>32.4</v>
      </c>
      <c r="H1239" s="27">
        <v>69.099999999999994</v>
      </c>
      <c r="I1239" s="2">
        <v>1.4</v>
      </c>
      <c r="J1239" s="2">
        <v>3.9</v>
      </c>
      <c r="K1239" s="27">
        <v>139.19999999999999</v>
      </c>
      <c r="L1239" s="2">
        <v>17.5</v>
      </c>
      <c r="M1239" s="27">
        <v>938.7</v>
      </c>
      <c r="N1239" s="53">
        <v>-12.535560889987835</v>
      </c>
      <c r="O1239" s="27">
        <v>0</v>
      </c>
    </row>
    <row r="1240" spans="1:15" x14ac:dyDescent="0.2">
      <c r="A1240" s="7">
        <f t="shared" si="57"/>
        <v>220.95833333431801</v>
      </c>
      <c r="B1240" s="8">
        <f t="shared" si="56"/>
        <v>42956.458333334318</v>
      </c>
      <c r="C1240" s="9">
        <f t="shared" si="58"/>
        <v>42956.465277778763</v>
      </c>
      <c r="D1240" s="27">
        <v>549.20000000000005</v>
      </c>
      <c r="E1240" s="27">
        <v>130.19999999999999</v>
      </c>
      <c r="F1240" s="27">
        <v>423.5</v>
      </c>
      <c r="G1240" s="2">
        <v>32.299999999999997</v>
      </c>
      <c r="H1240" s="27">
        <v>69.5</v>
      </c>
      <c r="I1240" s="2">
        <v>2</v>
      </c>
      <c r="J1240" s="2">
        <v>3.9</v>
      </c>
      <c r="K1240" s="27">
        <v>108.7</v>
      </c>
      <c r="L1240" s="2">
        <v>20.7</v>
      </c>
      <c r="M1240" s="27">
        <v>938.5</v>
      </c>
      <c r="N1240" s="53">
        <v>-6.9904747931891791</v>
      </c>
      <c r="O1240" s="27">
        <v>0</v>
      </c>
    </row>
    <row r="1241" spans="1:15" x14ac:dyDescent="0.2">
      <c r="A1241" s="7">
        <f t="shared" si="57"/>
        <v>220.96527777876327</v>
      </c>
      <c r="B1241" s="8">
        <f t="shared" ref="B1241:B1304" si="59">B1240+TIMEVALUE("0:10")</f>
        <v>42956.465277778763</v>
      </c>
      <c r="C1241" s="9">
        <f t="shared" si="58"/>
        <v>42956.472222223209</v>
      </c>
      <c r="D1241" s="27">
        <v>239.1</v>
      </c>
      <c r="E1241" s="27">
        <v>0</v>
      </c>
      <c r="F1241" s="27">
        <v>242.2</v>
      </c>
      <c r="G1241" s="2">
        <v>32.1</v>
      </c>
      <c r="H1241" s="27">
        <v>70.5</v>
      </c>
      <c r="I1241" s="2">
        <v>1.8</v>
      </c>
      <c r="J1241" s="2">
        <v>3.4</v>
      </c>
      <c r="K1241" s="27">
        <v>115.1</v>
      </c>
      <c r="L1241" s="2">
        <v>30.8</v>
      </c>
      <c r="M1241" s="27">
        <v>938.6</v>
      </c>
      <c r="N1241" s="53">
        <v>3.3484459270583611</v>
      </c>
      <c r="O1241" s="27">
        <v>0</v>
      </c>
    </row>
    <row r="1242" spans="1:15" x14ac:dyDescent="0.2">
      <c r="A1242" s="7">
        <f t="shared" si="57"/>
        <v>220.97222222320852</v>
      </c>
      <c r="B1242" s="8">
        <f t="shared" si="59"/>
        <v>42956.472222223209</v>
      </c>
      <c r="C1242" s="9">
        <f t="shared" si="58"/>
        <v>42956.479166667654</v>
      </c>
      <c r="D1242" s="27">
        <v>157.6</v>
      </c>
      <c r="E1242" s="27">
        <v>0</v>
      </c>
      <c r="F1242" s="27">
        <v>161.1</v>
      </c>
      <c r="G1242" s="2">
        <v>31.8</v>
      </c>
      <c r="H1242" s="27">
        <v>73.400000000000006</v>
      </c>
      <c r="I1242" s="2">
        <v>2.7</v>
      </c>
      <c r="J1242" s="2">
        <v>4.4000000000000004</v>
      </c>
      <c r="K1242" s="27">
        <v>159.9</v>
      </c>
      <c r="L1242" s="2">
        <v>9.1999999999999993</v>
      </c>
      <c r="M1242" s="27">
        <v>938.5</v>
      </c>
      <c r="N1242" s="53">
        <v>3.7477803476709246</v>
      </c>
      <c r="O1242" s="27">
        <v>0</v>
      </c>
    </row>
    <row r="1243" spans="1:15" x14ac:dyDescent="0.2">
      <c r="A1243" s="7">
        <f t="shared" si="57"/>
        <v>220.97916666765377</v>
      </c>
      <c r="B1243" s="8">
        <f t="shared" si="59"/>
        <v>42956.479166667654</v>
      </c>
      <c r="C1243" s="9">
        <f t="shared" si="58"/>
        <v>42956.486111112099</v>
      </c>
      <c r="D1243" s="27">
        <v>171.5</v>
      </c>
      <c r="E1243" s="27">
        <v>0</v>
      </c>
      <c r="F1243" s="27">
        <v>172.8</v>
      </c>
      <c r="G1243" s="2">
        <v>31.6</v>
      </c>
      <c r="H1243" s="27">
        <v>74.599999999999994</v>
      </c>
      <c r="I1243" s="2">
        <v>2.4</v>
      </c>
      <c r="J1243" s="2">
        <v>4.4000000000000004</v>
      </c>
      <c r="K1243" s="27">
        <v>165.8</v>
      </c>
      <c r="L1243" s="2">
        <v>10</v>
      </c>
      <c r="M1243" s="27">
        <v>938.5</v>
      </c>
      <c r="N1243" s="53">
        <v>1.3822738316514642</v>
      </c>
      <c r="O1243" s="27">
        <v>0</v>
      </c>
    </row>
    <row r="1244" spans="1:15" x14ac:dyDescent="0.2">
      <c r="A1244" s="7">
        <f t="shared" si="57"/>
        <v>220.98611111209902</v>
      </c>
      <c r="B1244" s="8">
        <f t="shared" si="59"/>
        <v>42956.486111112099</v>
      </c>
      <c r="C1244" s="9">
        <f t="shared" si="58"/>
        <v>42956.493055556544</v>
      </c>
      <c r="D1244" s="27">
        <v>261</v>
      </c>
      <c r="E1244" s="27">
        <v>0.6</v>
      </c>
      <c r="F1244" s="27">
        <v>262.60000000000002</v>
      </c>
      <c r="G1244" s="2">
        <v>31.8</v>
      </c>
      <c r="H1244" s="27">
        <v>73.8</v>
      </c>
      <c r="I1244" s="2">
        <v>2.1</v>
      </c>
      <c r="J1244" s="2">
        <v>3.4</v>
      </c>
      <c r="K1244" s="27">
        <v>150.69999999999999</v>
      </c>
      <c r="L1244" s="2">
        <v>10.8</v>
      </c>
      <c r="M1244" s="27">
        <v>938.4</v>
      </c>
      <c r="N1244" s="53">
        <v>2.2921016156220526</v>
      </c>
      <c r="O1244" s="27">
        <v>0</v>
      </c>
    </row>
    <row r="1245" spans="1:15" x14ac:dyDescent="0.2">
      <c r="A1245" s="7">
        <f t="shared" si="57"/>
        <v>220.99305555654428</v>
      </c>
      <c r="B1245" s="8">
        <f t="shared" si="59"/>
        <v>42956.493055556544</v>
      </c>
      <c r="C1245" s="9">
        <f t="shared" si="58"/>
        <v>42956.50000000099</v>
      </c>
      <c r="D1245" s="27">
        <v>576.70000000000005</v>
      </c>
      <c r="E1245" s="27">
        <v>100.8</v>
      </c>
      <c r="F1245" s="27">
        <v>473.5</v>
      </c>
      <c r="G1245" s="2">
        <v>32.1</v>
      </c>
      <c r="H1245" s="27">
        <v>73.2</v>
      </c>
      <c r="I1245" s="2">
        <v>2.2999999999999998</v>
      </c>
      <c r="J1245" s="2">
        <v>3.9</v>
      </c>
      <c r="K1245" s="27">
        <v>155.19999999999999</v>
      </c>
      <c r="L1245" s="2">
        <v>17.600000000000001</v>
      </c>
      <c r="M1245" s="27">
        <v>938.3</v>
      </c>
      <c r="N1245" s="53">
        <v>-7.9291625502850849</v>
      </c>
      <c r="O1245" s="27">
        <v>0</v>
      </c>
    </row>
    <row r="1246" spans="1:15" x14ac:dyDescent="0.2">
      <c r="A1246" s="7">
        <f t="shared" si="57"/>
        <v>221.00000000098953</v>
      </c>
      <c r="B1246" s="8">
        <f t="shared" si="59"/>
        <v>42956.50000000099</v>
      </c>
      <c r="C1246" s="9">
        <f t="shared" si="58"/>
        <v>42956.506944445435</v>
      </c>
      <c r="D1246" s="27">
        <v>764.1</v>
      </c>
      <c r="E1246" s="27">
        <v>202.4</v>
      </c>
      <c r="F1246" s="27">
        <v>557.4</v>
      </c>
      <c r="G1246" s="2">
        <v>32.799999999999997</v>
      </c>
      <c r="H1246" s="27">
        <v>69.599999999999994</v>
      </c>
      <c r="I1246" s="2">
        <v>2.5</v>
      </c>
      <c r="J1246" s="2">
        <v>4.4000000000000004</v>
      </c>
      <c r="K1246" s="27">
        <v>151.9</v>
      </c>
      <c r="L1246" s="2">
        <v>18.5</v>
      </c>
      <c r="M1246" s="27">
        <v>938.2</v>
      </c>
      <c r="N1246" s="53">
        <v>-14.90319678346745</v>
      </c>
      <c r="O1246" s="27">
        <v>0</v>
      </c>
    </row>
    <row r="1247" spans="1:15" x14ac:dyDescent="0.2">
      <c r="A1247" s="7">
        <f t="shared" si="57"/>
        <v>221.00694444543478</v>
      </c>
      <c r="B1247" s="8">
        <f t="shared" si="59"/>
        <v>42956.506944445435</v>
      </c>
      <c r="C1247" s="9">
        <f t="shared" si="58"/>
        <v>42956.51388888988</v>
      </c>
      <c r="D1247" s="27">
        <v>793.5</v>
      </c>
      <c r="E1247" s="27">
        <v>263.7</v>
      </c>
      <c r="F1247" s="27">
        <v>524.1</v>
      </c>
      <c r="G1247" s="2">
        <v>33.299999999999997</v>
      </c>
      <c r="H1247" s="27">
        <v>67.3</v>
      </c>
      <c r="I1247" s="2">
        <v>2.2000000000000002</v>
      </c>
      <c r="J1247" s="2">
        <v>4.0999999999999996</v>
      </c>
      <c r="K1247" s="27">
        <v>174.5</v>
      </c>
      <c r="L1247" s="2">
        <v>25.3</v>
      </c>
      <c r="M1247" s="27">
        <v>938.1</v>
      </c>
      <c r="N1247" s="53">
        <v>-19.360453399848723</v>
      </c>
      <c r="O1247" s="27">
        <v>0</v>
      </c>
    </row>
    <row r="1248" spans="1:15" x14ac:dyDescent="0.2">
      <c r="A1248" s="7">
        <f t="shared" si="57"/>
        <v>221.01388888988004</v>
      </c>
      <c r="B1248" s="8">
        <f t="shared" si="59"/>
        <v>42956.51388888988</v>
      </c>
      <c r="C1248" s="9">
        <f t="shared" si="58"/>
        <v>42956.520833334325</v>
      </c>
      <c r="D1248" s="27">
        <v>812</v>
      </c>
      <c r="E1248" s="27">
        <v>315.60000000000002</v>
      </c>
      <c r="F1248" s="27">
        <v>488.3</v>
      </c>
      <c r="G1248" s="2">
        <v>34.1</v>
      </c>
      <c r="H1248" s="27">
        <v>63.4</v>
      </c>
      <c r="I1248" s="2">
        <v>2.9</v>
      </c>
      <c r="J1248" s="2">
        <v>5.0999999999999996</v>
      </c>
      <c r="K1248" s="27">
        <v>194</v>
      </c>
      <c r="L1248" s="2">
        <v>9.6</v>
      </c>
      <c r="M1248" s="27">
        <v>938.1</v>
      </c>
      <c r="N1248" s="53">
        <v>-24.867992243394724</v>
      </c>
      <c r="O1248" s="27">
        <v>0</v>
      </c>
    </row>
    <row r="1249" spans="1:15" x14ac:dyDescent="0.2">
      <c r="A1249" s="7">
        <f t="shared" si="57"/>
        <v>221.02083333432529</v>
      </c>
      <c r="B1249" s="8">
        <f t="shared" si="59"/>
        <v>42956.520833334325</v>
      </c>
      <c r="C1249" s="9">
        <f t="shared" si="58"/>
        <v>42956.527777778771</v>
      </c>
      <c r="D1249" s="27">
        <v>714</v>
      </c>
      <c r="E1249" s="27">
        <v>250.6</v>
      </c>
      <c r="F1249" s="27">
        <v>457.9</v>
      </c>
      <c r="G1249" s="2">
        <v>34.1</v>
      </c>
      <c r="H1249" s="27">
        <v>63.7</v>
      </c>
      <c r="I1249" s="2">
        <v>2.4</v>
      </c>
      <c r="J1249" s="2">
        <v>4.9000000000000004</v>
      </c>
      <c r="K1249" s="27">
        <v>195.8</v>
      </c>
      <c r="L1249" s="2">
        <v>28.1</v>
      </c>
      <c r="M1249" s="27">
        <v>938</v>
      </c>
      <c r="N1249" s="53">
        <v>-19.480031197938018</v>
      </c>
      <c r="O1249" s="27">
        <v>0</v>
      </c>
    </row>
    <row r="1250" spans="1:15" x14ac:dyDescent="0.2">
      <c r="A1250" s="7">
        <f t="shared" si="57"/>
        <v>221.02777777877054</v>
      </c>
      <c r="B1250" s="8">
        <f t="shared" si="59"/>
        <v>42956.527777778771</v>
      </c>
      <c r="C1250" s="9">
        <f t="shared" si="58"/>
        <v>42956.534722223216</v>
      </c>
      <c r="D1250" s="27">
        <v>809.6</v>
      </c>
      <c r="E1250" s="27">
        <v>329.1</v>
      </c>
      <c r="F1250" s="27">
        <v>473.4</v>
      </c>
      <c r="G1250" s="2">
        <v>34.4</v>
      </c>
      <c r="H1250" s="27">
        <v>61.1</v>
      </c>
      <c r="I1250" s="2">
        <v>2</v>
      </c>
      <c r="J1250" s="2">
        <v>4.0999999999999996</v>
      </c>
      <c r="K1250" s="27">
        <v>210.6</v>
      </c>
      <c r="L1250" s="2">
        <v>23.3</v>
      </c>
      <c r="M1250" s="27">
        <v>937.9</v>
      </c>
      <c r="N1250" s="53">
        <v>-26.966123815605954</v>
      </c>
      <c r="O1250" s="27">
        <v>0</v>
      </c>
    </row>
    <row r="1251" spans="1:15" x14ac:dyDescent="0.2">
      <c r="A1251" s="7">
        <f t="shared" si="57"/>
        <v>221.03472222321579</v>
      </c>
      <c r="B1251" s="8">
        <f t="shared" si="59"/>
        <v>42956.534722223216</v>
      </c>
      <c r="C1251" s="9">
        <f t="shared" si="58"/>
        <v>42956.541666667661</v>
      </c>
      <c r="D1251" s="27">
        <v>773.4</v>
      </c>
      <c r="E1251" s="27">
        <v>288.39999999999998</v>
      </c>
      <c r="F1251" s="27">
        <v>480.7</v>
      </c>
      <c r="G1251" s="2">
        <v>34.5</v>
      </c>
      <c r="H1251" s="27">
        <v>59.8</v>
      </c>
      <c r="I1251" s="2">
        <v>2.4</v>
      </c>
      <c r="J1251" s="2">
        <v>4.4000000000000004</v>
      </c>
      <c r="K1251" s="27">
        <v>204.1</v>
      </c>
      <c r="L1251" s="2">
        <v>30.6</v>
      </c>
      <c r="M1251" s="27">
        <v>937.8</v>
      </c>
      <c r="N1251" s="53">
        <v>-23.425701239047328</v>
      </c>
      <c r="O1251" s="27">
        <v>0</v>
      </c>
    </row>
    <row r="1252" spans="1:15" x14ac:dyDescent="0.2">
      <c r="A1252" s="7">
        <f t="shared" si="57"/>
        <v>221.04166666766105</v>
      </c>
      <c r="B1252" s="8">
        <f t="shared" si="59"/>
        <v>42956.541666667661</v>
      </c>
      <c r="C1252" s="9">
        <f t="shared" si="58"/>
        <v>42956.548611112106</v>
      </c>
      <c r="D1252" s="27">
        <v>611.79999999999995</v>
      </c>
      <c r="E1252" s="27">
        <v>171.3</v>
      </c>
      <c r="F1252" s="27">
        <v>441.2</v>
      </c>
      <c r="G1252" s="2">
        <v>34.4</v>
      </c>
      <c r="H1252" s="27">
        <v>61.5</v>
      </c>
      <c r="I1252" s="2">
        <v>2</v>
      </c>
      <c r="J1252" s="2">
        <v>3.9</v>
      </c>
      <c r="K1252" s="27">
        <v>169.7</v>
      </c>
      <c r="L1252" s="2">
        <v>16.8</v>
      </c>
      <c r="M1252" s="27">
        <v>937.8</v>
      </c>
      <c r="N1252" s="53">
        <v>-11.821037028831569</v>
      </c>
      <c r="O1252" s="27">
        <v>0</v>
      </c>
    </row>
    <row r="1253" spans="1:15" x14ac:dyDescent="0.2">
      <c r="A1253" s="7">
        <f t="shared" si="57"/>
        <v>221.0486111121063</v>
      </c>
      <c r="B1253" s="8">
        <f t="shared" si="59"/>
        <v>42956.548611112106</v>
      </c>
      <c r="C1253" s="9">
        <f t="shared" si="58"/>
        <v>42956.555555556552</v>
      </c>
      <c r="D1253" s="27">
        <v>432.1</v>
      </c>
      <c r="E1253" s="27">
        <v>53.1</v>
      </c>
      <c r="F1253" s="27">
        <v>383.3</v>
      </c>
      <c r="G1253" s="2">
        <v>33.9</v>
      </c>
      <c r="H1253" s="27">
        <v>64.2</v>
      </c>
      <c r="I1253" s="2">
        <v>2.6</v>
      </c>
      <c r="J1253" s="2">
        <v>4.9000000000000004</v>
      </c>
      <c r="K1253" s="27">
        <v>171.1</v>
      </c>
      <c r="L1253" s="2">
        <v>25.2</v>
      </c>
      <c r="M1253" s="27">
        <v>937.7</v>
      </c>
      <c r="N1253" s="53">
        <v>0.23445841905638787</v>
      </c>
      <c r="O1253" s="27">
        <v>0</v>
      </c>
    </row>
    <row r="1254" spans="1:15" x14ac:dyDescent="0.2">
      <c r="A1254" s="7">
        <f t="shared" si="57"/>
        <v>221.05555555655155</v>
      </c>
      <c r="B1254" s="8">
        <f t="shared" si="59"/>
        <v>42956.555555556552</v>
      </c>
      <c r="C1254" s="9">
        <f t="shared" si="58"/>
        <v>42956.562500000997</v>
      </c>
      <c r="D1254" s="27">
        <v>618.20000000000005</v>
      </c>
      <c r="E1254" s="27">
        <v>188.2</v>
      </c>
      <c r="F1254" s="27">
        <v>434.2</v>
      </c>
      <c r="G1254" s="2">
        <v>33.9</v>
      </c>
      <c r="H1254" s="27">
        <v>63.4</v>
      </c>
      <c r="I1254" s="2">
        <v>2.4</v>
      </c>
      <c r="J1254" s="2">
        <v>4.0999999999999996</v>
      </c>
      <c r="K1254" s="27">
        <v>204.8</v>
      </c>
      <c r="L1254" s="2">
        <v>29.1</v>
      </c>
      <c r="M1254" s="27">
        <v>937.6</v>
      </c>
      <c r="N1254" s="53">
        <v>-13.311680410253189</v>
      </c>
      <c r="O1254" s="27">
        <v>0</v>
      </c>
    </row>
    <row r="1255" spans="1:15" x14ac:dyDescent="0.2">
      <c r="A1255" s="7">
        <f t="shared" si="57"/>
        <v>221.06250000099681</v>
      </c>
      <c r="B1255" s="8">
        <f t="shared" si="59"/>
        <v>42956.562500000997</v>
      </c>
      <c r="C1255" s="9">
        <f t="shared" si="58"/>
        <v>42956.569444445442</v>
      </c>
      <c r="D1255" s="27">
        <v>769.4</v>
      </c>
      <c r="E1255" s="27">
        <v>321.60000000000002</v>
      </c>
      <c r="F1255" s="27">
        <v>455.8</v>
      </c>
      <c r="G1255" s="2">
        <v>34.6</v>
      </c>
      <c r="H1255" s="27">
        <v>61</v>
      </c>
      <c r="I1255" s="2">
        <v>2.1</v>
      </c>
      <c r="J1255" s="2">
        <v>4.0999999999999996</v>
      </c>
      <c r="K1255" s="27">
        <v>207.2</v>
      </c>
      <c r="L1255" s="2">
        <v>30.3</v>
      </c>
      <c r="M1255" s="27">
        <v>937.5</v>
      </c>
      <c r="N1255" s="53">
        <v>-26.207262003299206</v>
      </c>
      <c r="O1255" s="27">
        <v>0</v>
      </c>
    </row>
    <row r="1256" spans="1:15" x14ac:dyDescent="0.2">
      <c r="A1256" s="7">
        <f t="shared" si="57"/>
        <v>221.06944444544206</v>
      </c>
      <c r="B1256" s="8">
        <f t="shared" si="59"/>
        <v>42956.569444445442</v>
      </c>
      <c r="C1256" s="9">
        <f t="shared" si="58"/>
        <v>42956.576388889887</v>
      </c>
      <c r="D1256" s="27">
        <v>742.8</v>
      </c>
      <c r="E1256" s="27">
        <v>296.3</v>
      </c>
      <c r="F1256" s="27">
        <v>460.1</v>
      </c>
      <c r="G1256" s="2">
        <v>35</v>
      </c>
      <c r="H1256" s="27">
        <v>60.8</v>
      </c>
      <c r="I1256" s="2">
        <v>1.5</v>
      </c>
      <c r="J1256" s="2">
        <v>3.6</v>
      </c>
      <c r="K1256" s="27">
        <v>182.9</v>
      </c>
      <c r="L1256" s="2">
        <v>20</v>
      </c>
      <c r="M1256" s="27">
        <v>937.4</v>
      </c>
      <c r="N1256" s="53">
        <v>-21.780197243567216</v>
      </c>
      <c r="O1256" s="27">
        <v>0</v>
      </c>
    </row>
    <row r="1257" spans="1:15" x14ac:dyDescent="0.2">
      <c r="A1257" s="7">
        <f t="shared" si="57"/>
        <v>221.07638888988731</v>
      </c>
      <c r="B1257" s="8">
        <f t="shared" si="59"/>
        <v>42956.576388889887</v>
      </c>
      <c r="C1257" s="9">
        <f t="shared" si="58"/>
        <v>42956.583333334333</v>
      </c>
      <c r="D1257" s="27">
        <v>706.1</v>
      </c>
      <c r="E1257" s="27">
        <v>293.5</v>
      </c>
      <c r="F1257" s="27">
        <v>427.9</v>
      </c>
      <c r="G1257" s="2">
        <v>35</v>
      </c>
      <c r="H1257" s="27">
        <v>60.3</v>
      </c>
      <c r="I1257" s="2">
        <v>2</v>
      </c>
      <c r="J1257" s="2">
        <v>3.6</v>
      </c>
      <c r="K1257" s="27">
        <v>240.8</v>
      </c>
      <c r="L1257" s="2">
        <v>27.7</v>
      </c>
      <c r="M1257" s="27">
        <v>937.3</v>
      </c>
      <c r="N1257" s="53">
        <v>-24.629996012587014</v>
      </c>
      <c r="O1257" s="27">
        <v>0</v>
      </c>
    </row>
    <row r="1258" spans="1:15" x14ac:dyDescent="0.2">
      <c r="A1258" s="7">
        <f t="shared" si="57"/>
        <v>221.08333333433256</v>
      </c>
      <c r="B1258" s="8">
        <f t="shared" si="59"/>
        <v>42956.583333334333</v>
      </c>
      <c r="C1258" s="9">
        <f t="shared" si="58"/>
        <v>42956.590277778778</v>
      </c>
      <c r="D1258" s="27">
        <v>570.29999999999995</v>
      </c>
      <c r="E1258" s="27">
        <v>179.2</v>
      </c>
      <c r="F1258" s="27">
        <v>405.4</v>
      </c>
      <c r="G1258" s="2">
        <v>34.9</v>
      </c>
      <c r="H1258" s="27">
        <v>61.4</v>
      </c>
      <c r="I1258" s="2">
        <v>2.5</v>
      </c>
      <c r="J1258" s="2">
        <v>4.0999999999999996</v>
      </c>
      <c r="K1258" s="27">
        <v>181.2</v>
      </c>
      <c r="L1258" s="2">
        <v>21.5</v>
      </c>
      <c r="M1258" s="27">
        <v>937.2</v>
      </c>
      <c r="N1258" s="53">
        <v>-12.806949054422404</v>
      </c>
      <c r="O1258" s="27">
        <v>0</v>
      </c>
    </row>
    <row r="1259" spans="1:15" x14ac:dyDescent="0.2">
      <c r="A1259" s="7">
        <f t="shared" si="57"/>
        <v>221.09027777877782</v>
      </c>
      <c r="B1259" s="8">
        <f t="shared" si="59"/>
        <v>42956.590277778778</v>
      </c>
      <c r="C1259" s="9">
        <f t="shared" si="58"/>
        <v>42956.597222223223</v>
      </c>
      <c r="D1259" s="27">
        <v>542.5</v>
      </c>
      <c r="E1259" s="27">
        <v>180.1</v>
      </c>
      <c r="F1259" s="27">
        <v>380.4</v>
      </c>
      <c r="G1259" s="2">
        <v>34.5</v>
      </c>
      <c r="H1259" s="27">
        <v>62.9</v>
      </c>
      <c r="I1259" s="2">
        <v>2.6</v>
      </c>
      <c r="J1259" s="2">
        <v>4.9000000000000004</v>
      </c>
      <c r="K1259" s="27">
        <v>193.4</v>
      </c>
      <c r="L1259" s="2">
        <v>14.8</v>
      </c>
      <c r="M1259" s="27">
        <v>937</v>
      </c>
      <c r="N1259" s="53">
        <v>-12.460617942284728</v>
      </c>
      <c r="O1259" s="27">
        <v>0</v>
      </c>
    </row>
    <row r="1260" spans="1:15" x14ac:dyDescent="0.2">
      <c r="A1260" s="7">
        <f t="shared" si="57"/>
        <v>221.09722222322307</v>
      </c>
      <c r="B1260" s="8">
        <f t="shared" si="59"/>
        <v>42956.597222223223</v>
      </c>
      <c r="C1260" s="9">
        <f t="shared" si="58"/>
        <v>42956.604166667668</v>
      </c>
      <c r="D1260" s="27">
        <v>612.1</v>
      </c>
      <c r="E1260" s="27">
        <v>223.8</v>
      </c>
      <c r="F1260" s="27">
        <v>412</v>
      </c>
      <c r="G1260" s="2">
        <v>34.4</v>
      </c>
      <c r="H1260" s="27">
        <v>63</v>
      </c>
      <c r="I1260" s="2">
        <v>2.8</v>
      </c>
      <c r="J1260" s="2">
        <v>4.9000000000000004</v>
      </c>
      <c r="K1260" s="27">
        <v>167</v>
      </c>
      <c r="L1260" s="2">
        <v>14</v>
      </c>
      <c r="M1260" s="27">
        <v>936.9</v>
      </c>
      <c r="N1260" s="53">
        <v>-19.191144614015457</v>
      </c>
      <c r="O1260" s="27">
        <v>0</v>
      </c>
    </row>
    <row r="1261" spans="1:15" x14ac:dyDescent="0.2">
      <c r="A1261" s="7">
        <f t="shared" si="57"/>
        <v>221.10416666766832</v>
      </c>
      <c r="B1261" s="8">
        <f t="shared" si="59"/>
        <v>42956.604166667668</v>
      </c>
      <c r="C1261" s="9">
        <f t="shared" si="58"/>
        <v>42956.611111112114</v>
      </c>
      <c r="D1261" s="27">
        <v>484.1</v>
      </c>
      <c r="E1261" s="27">
        <v>124.5</v>
      </c>
      <c r="F1261" s="27">
        <v>377.7</v>
      </c>
      <c r="G1261" s="2">
        <v>34.4</v>
      </c>
      <c r="H1261" s="27">
        <v>62.8</v>
      </c>
      <c r="I1261" s="2">
        <v>2.2000000000000002</v>
      </c>
      <c r="J1261" s="2">
        <v>3.9</v>
      </c>
      <c r="K1261" s="27">
        <v>195</v>
      </c>
      <c r="L1261" s="2">
        <v>30.4</v>
      </c>
      <c r="M1261" s="27">
        <v>936.8</v>
      </c>
      <c r="N1261" s="53">
        <v>-7.8580779570263246</v>
      </c>
      <c r="O1261" s="27">
        <v>0</v>
      </c>
    </row>
    <row r="1262" spans="1:15" x14ac:dyDescent="0.2">
      <c r="A1262" s="7">
        <f t="shared" si="57"/>
        <v>221.11111111211358</v>
      </c>
      <c r="B1262" s="8">
        <f t="shared" si="59"/>
        <v>42956.611111112114</v>
      </c>
      <c r="C1262" s="9">
        <f t="shared" si="58"/>
        <v>42956.618055556559</v>
      </c>
      <c r="D1262" s="27">
        <v>643.1</v>
      </c>
      <c r="E1262" s="27">
        <v>285.3</v>
      </c>
      <c r="F1262" s="27">
        <v>400.3</v>
      </c>
      <c r="G1262" s="2">
        <v>34.9</v>
      </c>
      <c r="H1262" s="27">
        <v>61.2</v>
      </c>
      <c r="I1262" s="2">
        <v>2.6</v>
      </c>
      <c r="J1262" s="2">
        <v>4.4000000000000004</v>
      </c>
      <c r="K1262" s="27">
        <v>190.3</v>
      </c>
      <c r="L1262" s="2">
        <v>19.899999999999999</v>
      </c>
      <c r="M1262" s="27">
        <v>936.7</v>
      </c>
      <c r="N1262" s="53">
        <v>-24.777770673622399</v>
      </c>
      <c r="O1262" s="27">
        <v>0</v>
      </c>
    </row>
    <row r="1263" spans="1:15" x14ac:dyDescent="0.2">
      <c r="A1263" s="7">
        <f t="shared" si="57"/>
        <v>221.11805555655883</v>
      </c>
      <c r="B1263" s="8">
        <f t="shared" si="59"/>
        <v>42956.618055556559</v>
      </c>
      <c r="C1263" s="9">
        <f t="shared" si="58"/>
        <v>42956.625000001004</v>
      </c>
      <c r="D1263" s="27">
        <v>618.20000000000005</v>
      </c>
      <c r="E1263" s="27">
        <v>267.5</v>
      </c>
      <c r="F1263" s="27">
        <v>396.2</v>
      </c>
      <c r="G1263" s="2">
        <v>34.799999999999997</v>
      </c>
      <c r="H1263" s="27">
        <v>60.7</v>
      </c>
      <c r="I1263" s="2">
        <v>2.6</v>
      </c>
      <c r="J1263" s="2">
        <v>5.0999999999999996</v>
      </c>
      <c r="K1263" s="27">
        <v>188.3</v>
      </c>
      <c r="L1263" s="2">
        <v>30.8</v>
      </c>
      <c r="M1263" s="27">
        <v>936.6</v>
      </c>
      <c r="N1263" s="53">
        <v>-24.230881219671062</v>
      </c>
      <c r="O1263" s="27">
        <v>0</v>
      </c>
    </row>
    <row r="1264" spans="1:15" x14ac:dyDescent="0.2">
      <c r="A1264" s="7">
        <f t="shared" si="57"/>
        <v>221.12500000100408</v>
      </c>
      <c r="B1264" s="8">
        <f t="shared" si="59"/>
        <v>42956.625000001004</v>
      </c>
      <c r="C1264" s="9">
        <f t="shared" si="58"/>
        <v>42956.631944445449</v>
      </c>
      <c r="D1264" s="27">
        <v>589.1</v>
      </c>
      <c r="E1264" s="27">
        <v>237.2</v>
      </c>
      <c r="F1264" s="27">
        <v>398.2</v>
      </c>
      <c r="G1264" s="2">
        <v>34.799999999999997</v>
      </c>
      <c r="H1264" s="27">
        <v>61.7</v>
      </c>
      <c r="I1264" s="2">
        <v>2.9</v>
      </c>
      <c r="J1264" s="2">
        <v>4.5999999999999996</v>
      </c>
      <c r="K1264" s="27">
        <v>175.8</v>
      </c>
      <c r="L1264" s="2">
        <v>19.399999999999999</v>
      </c>
      <c r="M1264" s="27">
        <v>936.5</v>
      </c>
      <c r="N1264" s="53">
        <v>-21.556386714657378</v>
      </c>
      <c r="O1264" s="27">
        <v>0</v>
      </c>
    </row>
    <row r="1265" spans="1:15" x14ac:dyDescent="0.2">
      <c r="A1265" s="7">
        <f t="shared" si="57"/>
        <v>221.13194444544934</v>
      </c>
      <c r="B1265" s="8">
        <f t="shared" si="59"/>
        <v>42956.631944445449</v>
      </c>
      <c r="C1265" s="9">
        <f t="shared" si="58"/>
        <v>42956.638888889895</v>
      </c>
      <c r="D1265" s="27">
        <v>519</v>
      </c>
      <c r="E1265" s="27">
        <v>180.3</v>
      </c>
      <c r="F1265" s="27">
        <v>380</v>
      </c>
      <c r="G1265" s="2">
        <v>34.9</v>
      </c>
      <c r="H1265" s="27">
        <v>60.4</v>
      </c>
      <c r="I1265" s="2">
        <v>3</v>
      </c>
      <c r="J1265" s="2">
        <v>4.9000000000000004</v>
      </c>
      <c r="K1265" s="27">
        <v>181.3</v>
      </c>
      <c r="L1265" s="2">
        <v>12.7</v>
      </c>
      <c r="M1265" s="27">
        <v>936.6</v>
      </c>
      <c r="N1265" s="53">
        <v>-14.534386107462495</v>
      </c>
      <c r="O1265" s="27">
        <v>0</v>
      </c>
    </row>
    <row r="1266" spans="1:15" x14ac:dyDescent="0.2">
      <c r="A1266" s="7">
        <f t="shared" si="57"/>
        <v>221.13888888989459</v>
      </c>
      <c r="B1266" s="8">
        <f t="shared" si="59"/>
        <v>42956.638888889895</v>
      </c>
      <c r="C1266" s="9">
        <f t="shared" si="58"/>
        <v>42956.64583333434</v>
      </c>
      <c r="D1266" s="27">
        <v>543.9</v>
      </c>
      <c r="E1266" s="27">
        <v>241.2</v>
      </c>
      <c r="F1266" s="27">
        <v>361.9</v>
      </c>
      <c r="G1266" s="2">
        <v>34.9</v>
      </c>
      <c r="H1266" s="27">
        <v>59.3</v>
      </c>
      <c r="I1266" s="2">
        <v>2.2999999999999998</v>
      </c>
      <c r="J1266" s="2">
        <v>4.4000000000000004</v>
      </c>
      <c r="K1266" s="27">
        <v>205.7</v>
      </c>
      <c r="L1266" s="2">
        <v>23.4</v>
      </c>
      <c r="M1266" s="27">
        <v>936.5</v>
      </c>
      <c r="N1266" s="53">
        <v>-23.32627938723283</v>
      </c>
      <c r="O1266" s="27">
        <v>0</v>
      </c>
    </row>
    <row r="1267" spans="1:15" x14ac:dyDescent="0.2">
      <c r="A1267" s="7">
        <f t="shared" si="57"/>
        <v>221.14583333433984</v>
      </c>
      <c r="B1267" s="8">
        <f t="shared" si="59"/>
        <v>42956.64583333434</v>
      </c>
      <c r="C1267" s="9">
        <f t="shared" si="58"/>
        <v>42956.652777778785</v>
      </c>
      <c r="D1267" s="27">
        <v>503.5</v>
      </c>
      <c r="E1267" s="27">
        <v>232.9</v>
      </c>
      <c r="F1267" s="27">
        <v>334.9</v>
      </c>
      <c r="G1267" s="2">
        <v>35.4</v>
      </c>
      <c r="H1267" s="27">
        <v>59</v>
      </c>
      <c r="I1267" s="2">
        <v>2.4</v>
      </c>
      <c r="J1267" s="2">
        <v>4.4000000000000004</v>
      </c>
      <c r="K1267" s="27">
        <v>191.6</v>
      </c>
      <c r="L1267" s="2">
        <v>19.399999999999999</v>
      </c>
      <c r="M1267" s="27">
        <v>936.3</v>
      </c>
      <c r="N1267" s="53">
        <v>-21.938466002189614</v>
      </c>
      <c r="O1267" s="27">
        <v>0</v>
      </c>
    </row>
    <row r="1268" spans="1:15" x14ac:dyDescent="0.2">
      <c r="A1268" s="7">
        <f t="shared" si="57"/>
        <v>221.15277777878509</v>
      </c>
      <c r="B1268" s="8">
        <f t="shared" si="59"/>
        <v>42956.652777778785</v>
      </c>
      <c r="C1268" s="9">
        <f t="shared" si="58"/>
        <v>42956.65972222323</v>
      </c>
      <c r="D1268" s="27">
        <v>474.4</v>
      </c>
      <c r="E1268" s="27">
        <v>216.5</v>
      </c>
      <c r="F1268" s="27">
        <v>323.60000000000002</v>
      </c>
      <c r="G1268" s="2">
        <v>35.200000000000003</v>
      </c>
      <c r="H1268" s="27">
        <v>59.6</v>
      </c>
      <c r="I1268" s="2">
        <v>2.6</v>
      </c>
      <c r="J1268" s="2">
        <v>4.4000000000000004</v>
      </c>
      <c r="K1268" s="27">
        <v>187.2</v>
      </c>
      <c r="L1268" s="2">
        <v>14</v>
      </c>
      <c r="M1268" s="27">
        <v>936.2</v>
      </c>
      <c r="N1268" s="53">
        <v>-21.280879942775783</v>
      </c>
      <c r="O1268" s="27">
        <v>0</v>
      </c>
    </row>
    <row r="1269" spans="1:15" x14ac:dyDescent="0.2">
      <c r="A1269" s="7">
        <f t="shared" si="57"/>
        <v>221.15972222323035</v>
      </c>
      <c r="B1269" s="8">
        <f t="shared" si="59"/>
        <v>42956.65972222323</v>
      </c>
      <c r="C1269" s="9">
        <f t="shared" si="58"/>
        <v>42956.666666667676</v>
      </c>
      <c r="D1269" s="27">
        <v>447.4</v>
      </c>
      <c r="E1269" s="27">
        <v>205.6</v>
      </c>
      <c r="F1269" s="27">
        <v>309.7</v>
      </c>
      <c r="G1269" s="2">
        <v>35</v>
      </c>
      <c r="H1269" s="27">
        <v>60.3</v>
      </c>
      <c r="I1269" s="2">
        <v>2.5</v>
      </c>
      <c r="J1269" s="2">
        <v>4.0999999999999996</v>
      </c>
      <c r="K1269" s="27">
        <v>184</v>
      </c>
      <c r="L1269" s="2">
        <v>15.1</v>
      </c>
      <c r="M1269" s="27">
        <v>936.1</v>
      </c>
      <c r="N1269" s="53">
        <v>-21.672859160876556</v>
      </c>
      <c r="O1269" s="27">
        <v>0</v>
      </c>
    </row>
    <row r="1270" spans="1:15" x14ac:dyDescent="0.2">
      <c r="A1270" s="7">
        <f t="shared" si="57"/>
        <v>221.1666666676756</v>
      </c>
      <c r="B1270" s="8">
        <f t="shared" si="59"/>
        <v>42956.666666667676</v>
      </c>
      <c r="C1270" s="9">
        <f t="shared" si="58"/>
        <v>42956.673611112121</v>
      </c>
      <c r="D1270" s="27">
        <v>347</v>
      </c>
      <c r="E1270" s="27">
        <v>140.69999999999999</v>
      </c>
      <c r="F1270" s="27">
        <v>257.2</v>
      </c>
      <c r="G1270" s="2">
        <v>34.799999999999997</v>
      </c>
      <c r="H1270" s="27">
        <v>60.4</v>
      </c>
      <c r="I1270" s="2">
        <v>2.1</v>
      </c>
      <c r="J1270" s="2">
        <v>3.4</v>
      </c>
      <c r="K1270" s="27">
        <v>174.8</v>
      </c>
      <c r="L1270" s="2">
        <v>15.8</v>
      </c>
      <c r="M1270" s="27">
        <v>936.1</v>
      </c>
      <c r="N1270" s="53">
        <v>-15.014410881383384</v>
      </c>
      <c r="O1270" s="27">
        <v>0</v>
      </c>
    </row>
    <row r="1271" spans="1:15" x14ac:dyDescent="0.2">
      <c r="A1271" s="7">
        <f t="shared" si="57"/>
        <v>221.17361111212085</v>
      </c>
      <c r="B1271" s="8">
        <f t="shared" si="59"/>
        <v>42956.673611112121</v>
      </c>
      <c r="C1271" s="9">
        <f t="shared" si="58"/>
        <v>42956.680555556566</v>
      </c>
      <c r="D1271" s="27">
        <v>249.1</v>
      </c>
      <c r="E1271" s="27">
        <v>81.2</v>
      </c>
      <c r="F1271" s="27">
        <v>200.7</v>
      </c>
      <c r="G1271" s="2">
        <v>34.5</v>
      </c>
      <c r="H1271" s="27">
        <v>60.5</v>
      </c>
      <c r="I1271" s="2">
        <v>2.5</v>
      </c>
      <c r="J1271" s="2">
        <v>4.0999999999999996</v>
      </c>
      <c r="K1271" s="27">
        <v>192.4</v>
      </c>
      <c r="L1271" s="2">
        <v>10.7</v>
      </c>
      <c r="M1271" s="27">
        <v>936</v>
      </c>
      <c r="N1271" s="53">
        <v>-7.3304158991023201</v>
      </c>
      <c r="O1271" s="27">
        <v>0</v>
      </c>
    </row>
    <row r="1272" spans="1:15" x14ac:dyDescent="0.2">
      <c r="A1272" s="7">
        <f t="shared" si="57"/>
        <v>221.18055555656611</v>
      </c>
      <c r="B1272" s="8">
        <f t="shared" si="59"/>
        <v>42956.680555556566</v>
      </c>
      <c r="C1272" s="9">
        <f t="shared" si="58"/>
        <v>42956.687500001011</v>
      </c>
      <c r="D1272" s="27">
        <v>186.1</v>
      </c>
      <c r="E1272" s="27">
        <v>36</v>
      </c>
      <c r="F1272" s="27">
        <v>167.6</v>
      </c>
      <c r="G1272" s="2">
        <v>34.4</v>
      </c>
      <c r="H1272" s="27">
        <v>60.5</v>
      </c>
      <c r="I1272" s="2">
        <v>2.2000000000000002</v>
      </c>
      <c r="J1272" s="2">
        <v>3.9</v>
      </c>
      <c r="K1272" s="27">
        <v>171.2</v>
      </c>
      <c r="L1272" s="2">
        <v>20.7</v>
      </c>
      <c r="M1272" s="27">
        <v>935.9</v>
      </c>
      <c r="N1272" s="53">
        <v>0.14457285976678946</v>
      </c>
      <c r="O1272" s="27">
        <v>0</v>
      </c>
    </row>
    <row r="1273" spans="1:15" x14ac:dyDescent="0.2">
      <c r="A1273" s="7">
        <f t="shared" si="57"/>
        <v>221.18750000101136</v>
      </c>
      <c r="B1273" s="8">
        <f t="shared" si="59"/>
        <v>42956.687500001011</v>
      </c>
      <c r="C1273" s="9">
        <f t="shared" si="58"/>
        <v>42956.694444445457</v>
      </c>
      <c r="D1273" s="27">
        <v>190.2</v>
      </c>
      <c r="E1273" s="27">
        <v>27.8</v>
      </c>
      <c r="F1273" s="27">
        <v>176.7</v>
      </c>
      <c r="G1273" s="2">
        <v>33.9</v>
      </c>
      <c r="H1273" s="27">
        <v>60.8</v>
      </c>
      <c r="I1273" s="2">
        <v>2.4</v>
      </c>
      <c r="J1273" s="2">
        <v>3.9</v>
      </c>
      <c r="K1273" s="27">
        <v>161.69999999999999</v>
      </c>
      <c r="L1273" s="2">
        <v>13.4</v>
      </c>
      <c r="M1273" s="27">
        <v>935.8</v>
      </c>
      <c r="N1273" s="53">
        <v>-6.2326167855754733E-2</v>
      </c>
      <c r="O1273" s="27">
        <v>0</v>
      </c>
    </row>
    <row r="1274" spans="1:15" x14ac:dyDescent="0.2">
      <c r="A1274" s="7">
        <f t="shared" si="57"/>
        <v>221.19444444545661</v>
      </c>
      <c r="B1274" s="8">
        <f t="shared" si="59"/>
        <v>42956.694444445457</v>
      </c>
      <c r="C1274" s="9">
        <f t="shared" si="58"/>
        <v>42956.701388889902</v>
      </c>
      <c r="D1274" s="27">
        <v>158.30000000000001</v>
      </c>
      <c r="E1274" s="27">
        <v>7.1</v>
      </c>
      <c r="F1274" s="27">
        <v>156.69999999999999</v>
      </c>
      <c r="G1274" s="2">
        <v>33.799999999999997</v>
      </c>
      <c r="H1274" s="27">
        <v>61</v>
      </c>
      <c r="I1274" s="2">
        <v>2.2000000000000002</v>
      </c>
      <c r="J1274" s="2">
        <v>3.6</v>
      </c>
      <c r="K1274" s="27">
        <v>156.1</v>
      </c>
      <c r="L1274" s="2">
        <v>11.8</v>
      </c>
      <c r="M1274" s="27">
        <v>935.7</v>
      </c>
      <c r="N1274" s="53">
        <v>3.5637557424643713</v>
      </c>
      <c r="O1274" s="27">
        <v>0</v>
      </c>
    </row>
    <row r="1275" spans="1:15" x14ac:dyDescent="0.2">
      <c r="A1275" s="7">
        <f t="shared" si="57"/>
        <v>221.20138888990186</v>
      </c>
      <c r="B1275" s="8">
        <f t="shared" si="59"/>
        <v>42956.701388889902</v>
      </c>
      <c r="C1275" s="9">
        <f t="shared" si="58"/>
        <v>42956.708333334347</v>
      </c>
      <c r="D1275" s="27">
        <v>155</v>
      </c>
      <c r="E1275" s="27">
        <v>6.9</v>
      </c>
      <c r="F1275" s="27">
        <v>153.19999999999999</v>
      </c>
      <c r="G1275" s="2">
        <v>33.700000000000003</v>
      </c>
      <c r="H1275" s="27">
        <v>61.6</v>
      </c>
      <c r="I1275" s="2">
        <v>2.2000000000000002</v>
      </c>
      <c r="J1275" s="2">
        <v>3.4</v>
      </c>
      <c r="K1275" s="27">
        <v>155.1</v>
      </c>
      <c r="L1275" s="2">
        <v>8.9</v>
      </c>
      <c r="M1275" s="27">
        <v>935.6</v>
      </c>
      <c r="N1275" s="53">
        <v>2.6124508071692993</v>
      </c>
      <c r="O1275" s="27">
        <v>0</v>
      </c>
    </row>
    <row r="1276" spans="1:15" x14ac:dyDescent="0.2">
      <c r="A1276" s="7">
        <f t="shared" si="57"/>
        <v>221.20833333434712</v>
      </c>
      <c r="B1276" s="8">
        <f t="shared" si="59"/>
        <v>42956.708333334347</v>
      </c>
      <c r="C1276" s="9">
        <f t="shared" si="58"/>
        <v>42956.715277778792</v>
      </c>
      <c r="D1276" s="27">
        <v>129.69999999999999</v>
      </c>
      <c r="E1276" s="27">
        <v>4.2</v>
      </c>
      <c r="F1276" s="27">
        <v>130.1</v>
      </c>
      <c r="G1276" s="2">
        <v>33.9</v>
      </c>
      <c r="H1276" s="27">
        <v>61.9</v>
      </c>
      <c r="I1276" s="2">
        <v>1.1000000000000001</v>
      </c>
      <c r="J1276" s="2">
        <v>2.6</v>
      </c>
      <c r="K1276" s="27">
        <v>174.9</v>
      </c>
      <c r="L1276" s="2">
        <v>12.9</v>
      </c>
      <c r="M1276" s="27">
        <v>935.5</v>
      </c>
      <c r="N1276" s="53">
        <v>5.2344552851758115</v>
      </c>
      <c r="O1276" s="27">
        <v>0</v>
      </c>
    </row>
    <row r="1277" spans="1:15" x14ac:dyDescent="0.2">
      <c r="A1277" s="7">
        <f t="shared" si="57"/>
        <v>221.21527777879237</v>
      </c>
      <c r="B1277" s="8">
        <f t="shared" si="59"/>
        <v>42956.715277778792</v>
      </c>
      <c r="C1277" s="9">
        <f t="shared" si="58"/>
        <v>42956.722222223238</v>
      </c>
      <c r="D1277" s="27">
        <v>88.7</v>
      </c>
      <c r="E1277" s="27">
        <v>0</v>
      </c>
      <c r="F1277" s="27">
        <v>91.2</v>
      </c>
      <c r="G1277" s="2">
        <v>33.700000000000003</v>
      </c>
      <c r="H1277" s="27">
        <v>62.8</v>
      </c>
      <c r="I1277" s="2">
        <v>1.9</v>
      </c>
      <c r="J1277" s="2">
        <v>3.1</v>
      </c>
      <c r="K1277" s="27">
        <v>142.30000000000001</v>
      </c>
      <c r="L1277" s="2">
        <v>11.2</v>
      </c>
      <c r="M1277" s="27">
        <v>935.5</v>
      </c>
      <c r="N1277" s="53">
        <v>7.0802665760923098</v>
      </c>
      <c r="O1277" s="27">
        <v>0</v>
      </c>
    </row>
    <row r="1278" spans="1:15" x14ac:dyDescent="0.2">
      <c r="A1278" s="7">
        <f t="shared" si="57"/>
        <v>221.22222222323762</v>
      </c>
      <c r="B1278" s="8">
        <f t="shared" si="59"/>
        <v>42956.722222223238</v>
      </c>
      <c r="C1278" s="9">
        <f t="shared" si="58"/>
        <v>42956.729166667683</v>
      </c>
      <c r="D1278" s="27">
        <v>89.1</v>
      </c>
      <c r="E1278" s="27">
        <v>0.9</v>
      </c>
      <c r="F1278" s="27">
        <v>90.3</v>
      </c>
      <c r="G1278" s="2">
        <v>33.4</v>
      </c>
      <c r="H1278" s="27">
        <v>64.3</v>
      </c>
      <c r="I1278" s="2">
        <v>2</v>
      </c>
      <c r="J1278" s="2">
        <v>3.4</v>
      </c>
      <c r="K1278" s="27">
        <v>138.5</v>
      </c>
      <c r="L1278" s="2">
        <v>12.6</v>
      </c>
      <c r="M1278" s="27">
        <v>935.3</v>
      </c>
      <c r="N1278" s="53">
        <v>4.660127423263055</v>
      </c>
      <c r="O1278" s="27">
        <v>0</v>
      </c>
    </row>
    <row r="1279" spans="1:15" x14ac:dyDescent="0.2">
      <c r="A1279" s="7">
        <f t="shared" si="57"/>
        <v>221.22916666768288</v>
      </c>
      <c r="B1279" s="8">
        <f t="shared" si="59"/>
        <v>42956.729166667683</v>
      </c>
      <c r="C1279" s="9">
        <f t="shared" si="58"/>
        <v>42956.736111112128</v>
      </c>
      <c r="D1279" s="27">
        <v>89.6</v>
      </c>
      <c r="E1279" s="27">
        <v>1</v>
      </c>
      <c r="F1279" s="27">
        <v>90.5</v>
      </c>
      <c r="G1279" s="2">
        <v>33.4</v>
      </c>
      <c r="H1279" s="27">
        <v>64.5</v>
      </c>
      <c r="I1279" s="2">
        <v>1.8</v>
      </c>
      <c r="J1279" s="2">
        <v>2.9</v>
      </c>
      <c r="K1279" s="27">
        <v>136.30000000000001</v>
      </c>
      <c r="L1279" s="2">
        <v>9</v>
      </c>
      <c r="M1279" s="27">
        <v>935.4</v>
      </c>
      <c r="N1279" s="53">
        <v>4.159248601705233</v>
      </c>
      <c r="O1279" s="27">
        <v>0</v>
      </c>
    </row>
    <row r="1280" spans="1:15" x14ac:dyDescent="0.2">
      <c r="A1280" s="7">
        <f t="shared" si="57"/>
        <v>221.23611111212813</v>
      </c>
      <c r="B1280" s="8">
        <f t="shared" si="59"/>
        <v>42956.736111112128</v>
      </c>
      <c r="C1280" s="9">
        <f t="shared" si="58"/>
        <v>42956.743055556573</v>
      </c>
      <c r="D1280" s="27">
        <v>112.5</v>
      </c>
      <c r="E1280" s="27">
        <v>10.199999999999999</v>
      </c>
      <c r="F1280" s="27">
        <v>110.1</v>
      </c>
      <c r="G1280" s="2">
        <v>33.4</v>
      </c>
      <c r="H1280" s="27">
        <v>65</v>
      </c>
      <c r="I1280" s="2">
        <v>2.4</v>
      </c>
      <c r="J1280" s="2">
        <v>3.6</v>
      </c>
      <c r="K1280" s="27">
        <v>142.69999999999999</v>
      </c>
      <c r="L1280" s="2">
        <v>12.6</v>
      </c>
      <c r="M1280" s="27">
        <v>935.4</v>
      </c>
      <c r="N1280" s="53">
        <v>0.61479127577768189</v>
      </c>
      <c r="O1280" s="27">
        <v>0</v>
      </c>
    </row>
    <row r="1281" spans="1:15" x14ac:dyDescent="0.2">
      <c r="A1281" s="7">
        <f t="shared" si="57"/>
        <v>221.24305555657338</v>
      </c>
      <c r="B1281" s="8">
        <f t="shared" si="59"/>
        <v>42956.743055556573</v>
      </c>
      <c r="C1281" s="9">
        <f t="shared" si="58"/>
        <v>42956.750000001019</v>
      </c>
      <c r="D1281" s="27">
        <v>112.4</v>
      </c>
      <c r="E1281" s="27">
        <v>10.4</v>
      </c>
      <c r="F1281" s="27">
        <v>109.7</v>
      </c>
      <c r="G1281" s="2">
        <v>33.5</v>
      </c>
      <c r="H1281" s="27">
        <v>64.099999999999994</v>
      </c>
      <c r="I1281" s="2">
        <v>3</v>
      </c>
      <c r="J1281" s="2">
        <v>4.0999999999999996</v>
      </c>
      <c r="K1281" s="27">
        <v>159.30000000000001</v>
      </c>
      <c r="L1281" s="2">
        <v>10.3</v>
      </c>
      <c r="M1281" s="27">
        <v>935.4</v>
      </c>
      <c r="N1281" s="53">
        <v>-2.1151654835551028</v>
      </c>
      <c r="O1281" s="27">
        <v>0</v>
      </c>
    </row>
    <row r="1282" spans="1:15" x14ac:dyDescent="0.2">
      <c r="A1282" s="7">
        <f t="shared" si="57"/>
        <v>221.25000000101863</v>
      </c>
      <c r="B1282" s="8">
        <f t="shared" si="59"/>
        <v>42956.750000001019</v>
      </c>
      <c r="C1282" s="9">
        <f t="shared" si="58"/>
        <v>42956.756944445464</v>
      </c>
      <c r="D1282" s="27">
        <v>77.400000000000006</v>
      </c>
      <c r="E1282" s="27">
        <v>3</v>
      </c>
      <c r="F1282" s="27">
        <v>77</v>
      </c>
      <c r="G1282" s="2">
        <v>33.5</v>
      </c>
      <c r="H1282" s="27">
        <v>64.400000000000006</v>
      </c>
      <c r="I1282" s="2">
        <v>2</v>
      </c>
      <c r="J1282" s="2">
        <v>3.6</v>
      </c>
      <c r="K1282" s="27">
        <v>145.5</v>
      </c>
      <c r="L1282" s="2">
        <v>12.6</v>
      </c>
      <c r="M1282" s="27">
        <v>935.4</v>
      </c>
      <c r="N1282" s="53">
        <v>0.79030069731497266</v>
      </c>
      <c r="O1282" s="27">
        <v>0</v>
      </c>
    </row>
    <row r="1283" spans="1:15" x14ac:dyDescent="0.2">
      <c r="A1283" s="7">
        <f t="shared" si="57"/>
        <v>221.25694444546389</v>
      </c>
      <c r="B1283" s="8">
        <f t="shared" si="59"/>
        <v>42956.756944445464</v>
      </c>
      <c r="C1283" s="9">
        <f t="shared" si="58"/>
        <v>42956.763888889909</v>
      </c>
      <c r="D1283" s="27">
        <v>45.6</v>
      </c>
      <c r="E1283" s="27">
        <v>0.9</v>
      </c>
      <c r="F1283" s="27">
        <v>46</v>
      </c>
      <c r="G1283" s="2">
        <v>33.299999999999997</v>
      </c>
      <c r="H1283" s="27">
        <v>64.2</v>
      </c>
      <c r="I1283" s="2">
        <v>2.5</v>
      </c>
      <c r="J1283" s="2">
        <v>3.6</v>
      </c>
      <c r="K1283" s="27">
        <v>139</v>
      </c>
      <c r="L1283" s="2">
        <v>12.4</v>
      </c>
      <c r="M1283" s="27">
        <v>935.4</v>
      </c>
      <c r="N1283" s="53">
        <v>3.6335445449447215</v>
      </c>
      <c r="O1283" s="27">
        <v>0</v>
      </c>
    </row>
    <row r="1284" spans="1:15" x14ac:dyDescent="0.2">
      <c r="A1284" s="7">
        <f t="shared" si="57"/>
        <v>221.26388888990914</v>
      </c>
      <c r="B1284" s="8">
        <f t="shared" si="59"/>
        <v>42956.763888889909</v>
      </c>
      <c r="C1284" s="9">
        <f t="shared" si="58"/>
        <v>42956.770833334354</v>
      </c>
      <c r="D1284" s="27">
        <v>30.2</v>
      </c>
      <c r="E1284" s="27">
        <v>0.7</v>
      </c>
      <c r="F1284" s="27">
        <v>30.9</v>
      </c>
      <c r="G1284" s="2">
        <v>33</v>
      </c>
      <c r="H1284" s="27">
        <v>66.599999999999994</v>
      </c>
      <c r="I1284" s="2">
        <v>2.5</v>
      </c>
      <c r="J1284" s="2">
        <v>3.9</v>
      </c>
      <c r="K1284" s="27">
        <v>128.9</v>
      </c>
      <c r="L1284" s="2">
        <v>9.1</v>
      </c>
      <c r="M1284" s="27">
        <v>935.3</v>
      </c>
      <c r="N1284" s="53">
        <v>6.9615278594303884</v>
      </c>
      <c r="O1284" s="27">
        <v>0</v>
      </c>
    </row>
    <row r="1285" spans="1:15" x14ac:dyDescent="0.2">
      <c r="A1285" s="7">
        <f t="shared" si="57"/>
        <v>221.27083333435439</v>
      </c>
      <c r="B1285" s="8">
        <f t="shared" si="59"/>
        <v>42956.770833334354</v>
      </c>
      <c r="C1285" s="9">
        <f t="shared" si="58"/>
        <v>42956.7777777788</v>
      </c>
      <c r="D1285" s="27">
        <v>23.8</v>
      </c>
      <c r="E1285" s="27">
        <v>0</v>
      </c>
      <c r="F1285" s="27">
        <v>24.6</v>
      </c>
      <c r="G1285" s="2">
        <v>32.700000000000003</v>
      </c>
      <c r="H1285" s="27">
        <v>69.599999999999994</v>
      </c>
      <c r="I1285" s="2">
        <v>2.7</v>
      </c>
      <c r="J1285" s="2">
        <v>5.0999999999999996</v>
      </c>
      <c r="K1285" s="27">
        <v>123.6</v>
      </c>
      <c r="L1285" s="2">
        <v>9.6999999999999993</v>
      </c>
      <c r="M1285" s="27">
        <v>935.4</v>
      </c>
      <c r="N1285" s="53">
        <v>10.309357479901122</v>
      </c>
      <c r="O1285" s="27">
        <v>0</v>
      </c>
    </row>
    <row r="1286" spans="1:15" x14ac:dyDescent="0.2">
      <c r="A1286" s="7">
        <f t="shared" si="57"/>
        <v>221.27777777879965</v>
      </c>
      <c r="B1286" s="8">
        <f t="shared" si="59"/>
        <v>42956.7777777788</v>
      </c>
      <c r="C1286" s="9">
        <f t="shared" si="58"/>
        <v>42956.784722223245</v>
      </c>
      <c r="D1286" s="27">
        <v>11.7</v>
      </c>
      <c r="E1286" s="27">
        <v>0</v>
      </c>
      <c r="F1286" s="27">
        <v>12.6</v>
      </c>
      <c r="G1286" s="2">
        <v>32.4</v>
      </c>
      <c r="H1286" s="27">
        <v>72.099999999999994</v>
      </c>
      <c r="I1286" s="2">
        <v>4.2</v>
      </c>
      <c r="J1286" s="2">
        <v>6.2</v>
      </c>
      <c r="K1286" s="27">
        <v>123.5</v>
      </c>
      <c r="L1286" s="2">
        <v>10.8</v>
      </c>
      <c r="M1286" s="27">
        <v>935.5</v>
      </c>
      <c r="N1286" s="53">
        <v>20.384150925524967</v>
      </c>
      <c r="O1286" s="27">
        <v>0</v>
      </c>
    </row>
    <row r="1287" spans="1:15" x14ac:dyDescent="0.2">
      <c r="A1287" s="7">
        <f t="shared" si="57"/>
        <v>221.2847222232449</v>
      </c>
      <c r="B1287" s="8">
        <f t="shared" si="59"/>
        <v>42956.784722223245</v>
      </c>
      <c r="C1287" s="9">
        <f t="shared" si="58"/>
        <v>42956.79166666769</v>
      </c>
      <c r="D1287" s="27">
        <v>3.7</v>
      </c>
      <c r="E1287" s="27">
        <v>0</v>
      </c>
      <c r="F1287" s="27">
        <v>4.5</v>
      </c>
      <c r="G1287" s="2">
        <v>31.9</v>
      </c>
      <c r="H1287" s="27">
        <v>74.8</v>
      </c>
      <c r="I1287" s="2">
        <v>4.8</v>
      </c>
      <c r="J1287" s="2">
        <v>6.9</v>
      </c>
      <c r="K1287" s="27">
        <v>124.5</v>
      </c>
      <c r="L1287" s="2">
        <v>10.199999999999999</v>
      </c>
      <c r="M1287" s="27">
        <v>935.7</v>
      </c>
      <c r="N1287" s="53">
        <v>65.278759958741716</v>
      </c>
      <c r="O1287" s="27">
        <v>0</v>
      </c>
    </row>
    <row r="1288" spans="1:15" x14ac:dyDescent="0.2">
      <c r="A1288" s="7">
        <f t="shared" si="57"/>
        <v>221.29166666769015</v>
      </c>
      <c r="B1288" s="8">
        <f t="shared" si="59"/>
        <v>42956.79166666769</v>
      </c>
      <c r="C1288" s="9">
        <f t="shared" si="58"/>
        <v>42956.798611112135</v>
      </c>
      <c r="D1288" s="27">
        <v>0.5</v>
      </c>
      <c r="E1288" s="27">
        <v>0</v>
      </c>
      <c r="F1288" s="27">
        <v>0.9</v>
      </c>
      <c r="G1288" s="2">
        <v>31.6</v>
      </c>
      <c r="H1288" s="27">
        <v>76.7</v>
      </c>
      <c r="I1288" s="2">
        <v>4.2</v>
      </c>
      <c r="J1288" s="2">
        <v>6.4</v>
      </c>
      <c r="K1288" s="27">
        <v>119</v>
      </c>
      <c r="L1288" s="2">
        <v>12</v>
      </c>
      <c r="M1288" s="27">
        <v>935.9</v>
      </c>
      <c r="N1288" s="53">
        <v>0</v>
      </c>
      <c r="O1288" s="27">
        <v>0</v>
      </c>
    </row>
    <row r="1289" spans="1:15" x14ac:dyDescent="0.2">
      <c r="A1289" s="7">
        <f t="shared" si="57"/>
        <v>221.2986111121354</v>
      </c>
      <c r="B1289" s="8">
        <f t="shared" si="59"/>
        <v>42956.798611112135</v>
      </c>
      <c r="C1289" s="9">
        <f t="shared" si="58"/>
        <v>42956.805555556581</v>
      </c>
      <c r="D1289" s="27">
        <v>0</v>
      </c>
      <c r="E1289" s="27">
        <v>0</v>
      </c>
      <c r="F1289" s="27">
        <v>0</v>
      </c>
      <c r="G1289" s="2">
        <v>31.2</v>
      </c>
      <c r="H1289" s="27">
        <v>78.5</v>
      </c>
      <c r="I1289" s="2">
        <v>3.7</v>
      </c>
      <c r="J1289" s="2">
        <v>5.6</v>
      </c>
      <c r="K1289" s="27">
        <v>113.5</v>
      </c>
      <c r="L1289" s="2">
        <v>11</v>
      </c>
      <c r="M1289" s="27">
        <v>936</v>
      </c>
      <c r="N1289" s="53">
        <v>0</v>
      </c>
      <c r="O1289" s="27">
        <v>0</v>
      </c>
    </row>
    <row r="1290" spans="1:15" x14ac:dyDescent="0.2">
      <c r="A1290" s="7">
        <f t="shared" si="57"/>
        <v>221.30555555658066</v>
      </c>
      <c r="B1290" s="8">
        <f t="shared" si="59"/>
        <v>42956.805555556581</v>
      </c>
      <c r="C1290" s="9">
        <f t="shared" si="58"/>
        <v>42956.812500001026</v>
      </c>
      <c r="D1290" s="27">
        <v>0</v>
      </c>
      <c r="E1290" s="27">
        <v>0</v>
      </c>
      <c r="F1290" s="27">
        <v>0</v>
      </c>
      <c r="G1290" s="2">
        <v>30.8</v>
      </c>
      <c r="H1290" s="27">
        <v>79.3</v>
      </c>
      <c r="I1290" s="2">
        <v>4.0999999999999996</v>
      </c>
      <c r="J1290" s="2">
        <v>6.4</v>
      </c>
      <c r="K1290" s="27">
        <v>110.4</v>
      </c>
      <c r="L1290" s="2">
        <v>11.6</v>
      </c>
      <c r="M1290" s="27">
        <v>936.1</v>
      </c>
      <c r="N1290" s="53">
        <v>0</v>
      </c>
      <c r="O1290" s="27">
        <v>0</v>
      </c>
    </row>
    <row r="1291" spans="1:15" x14ac:dyDescent="0.2">
      <c r="A1291" s="7">
        <f t="shared" si="57"/>
        <v>221.31250000102591</v>
      </c>
      <c r="B1291" s="8">
        <f t="shared" si="59"/>
        <v>42956.812500001026</v>
      </c>
      <c r="C1291" s="9">
        <f t="shared" si="58"/>
        <v>42956.819444445471</v>
      </c>
      <c r="D1291" s="27">
        <v>0</v>
      </c>
      <c r="E1291" s="27">
        <v>0</v>
      </c>
      <c r="F1291" s="27">
        <v>0</v>
      </c>
      <c r="G1291" s="2">
        <v>30.6</v>
      </c>
      <c r="H1291" s="27">
        <v>79.599999999999994</v>
      </c>
      <c r="I1291" s="2">
        <v>3.5</v>
      </c>
      <c r="J1291" s="2">
        <v>5.4</v>
      </c>
      <c r="K1291" s="27">
        <v>100.3</v>
      </c>
      <c r="L1291" s="2">
        <v>24.4</v>
      </c>
      <c r="M1291" s="27">
        <v>936.2</v>
      </c>
      <c r="N1291" s="53">
        <v>0</v>
      </c>
      <c r="O1291" s="27">
        <v>0</v>
      </c>
    </row>
    <row r="1292" spans="1:15" x14ac:dyDescent="0.2">
      <c r="A1292" s="7">
        <f t="shared" si="57"/>
        <v>221.31944444547116</v>
      </c>
      <c r="B1292" s="8">
        <f t="shared" si="59"/>
        <v>42956.819444445471</v>
      </c>
      <c r="C1292" s="9">
        <f t="shared" si="58"/>
        <v>42956.826388889916</v>
      </c>
      <c r="D1292" s="27">
        <v>0</v>
      </c>
      <c r="E1292" s="27">
        <v>0</v>
      </c>
      <c r="F1292" s="27">
        <v>0</v>
      </c>
      <c r="G1292" s="2">
        <v>30.4</v>
      </c>
      <c r="H1292" s="27">
        <v>80.099999999999994</v>
      </c>
      <c r="I1292" s="2">
        <v>3.9</v>
      </c>
      <c r="J1292" s="2">
        <v>6.4</v>
      </c>
      <c r="K1292" s="27">
        <v>101.9</v>
      </c>
      <c r="L1292" s="2">
        <v>18.600000000000001</v>
      </c>
      <c r="M1292" s="27">
        <v>936.2</v>
      </c>
      <c r="N1292" s="53">
        <v>0</v>
      </c>
      <c r="O1292" s="27">
        <v>0</v>
      </c>
    </row>
    <row r="1293" spans="1:15" x14ac:dyDescent="0.2">
      <c r="A1293" s="7">
        <f t="shared" si="57"/>
        <v>221.32638888991642</v>
      </c>
      <c r="B1293" s="8">
        <f t="shared" si="59"/>
        <v>42956.826388889916</v>
      </c>
      <c r="C1293" s="9">
        <f t="shared" si="58"/>
        <v>42956.833333334362</v>
      </c>
      <c r="D1293" s="27">
        <v>0</v>
      </c>
      <c r="E1293" s="27">
        <v>0</v>
      </c>
      <c r="F1293" s="27">
        <v>0</v>
      </c>
      <c r="G1293" s="2">
        <v>30.3</v>
      </c>
      <c r="H1293" s="27">
        <v>80.5</v>
      </c>
      <c r="I1293" s="2">
        <v>3.4</v>
      </c>
      <c r="J1293" s="2">
        <v>5.4</v>
      </c>
      <c r="K1293" s="27">
        <v>110.1</v>
      </c>
      <c r="L1293" s="2">
        <v>9.1</v>
      </c>
      <c r="M1293" s="27">
        <v>936.2</v>
      </c>
      <c r="N1293" s="53">
        <v>0</v>
      </c>
      <c r="O1293" s="27">
        <v>0</v>
      </c>
    </row>
    <row r="1294" spans="1:15" x14ac:dyDescent="0.2">
      <c r="A1294" s="7">
        <f t="shared" si="57"/>
        <v>221.33333333436167</v>
      </c>
      <c r="B1294" s="8">
        <f t="shared" si="59"/>
        <v>42956.833333334362</v>
      </c>
      <c r="C1294" s="9">
        <f t="shared" si="58"/>
        <v>42956.840277778807</v>
      </c>
      <c r="D1294" s="27">
        <v>0</v>
      </c>
      <c r="E1294" s="27">
        <v>0</v>
      </c>
      <c r="F1294" s="27">
        <v>0</v>
      </c>
      <c r="G1294" s="2">
        <v>30.2</v>
      </c>
      <c r="H1294" s="27">
        <v>80.5</v>
      </c>
      <c r="I1294" s="2">
        <v>4</v>
      </c>
      <c r="J1294" s="2">
        <v>6.2</v>
      </c>
      <c r="K1294" s="27">
        <v>104.5</v>
      </c>
      <c r="L1294" s="2">
        <v>13</v>
      </c>
      <c r="M1294" s="27">
        <v>936.4</v>
      </c>
      <c r="N1294" s="53">
        <v>0</v>
      </c>
      <c r="O1294" s="27">
        <v>0</v>
      </c>
    </row>
    <row r="1295" spans="1:15" x14ac:dyDescent="0.2">
      <c r="A1295" s="7">
        <f t="shared" si="57"/>
        <v>221.34027777880692</v>
      </c>
      <c r="B1295" s="8">
        <f t="shared" si="59"/>
        <v>42956.840277778807</v>
      </c>
      <c r="C1295" s="9">
        <f t="shared" si="58"/>
        <v>42956.847222223252</v>
      </c>
      <c r="D1295" s="27">
        <v>0</v>
      </c>
      <c r="E1295" s="27">
        <v>0</v>
      </c>
      <c r="F1295" s="27">
        <v>0</v>
      </c>
      <c r="G1295" s="2">
        <v>30.1</v>
      </c>
      <c r="H1295" s="27">
        <v>80.900000000000006</v>
      </c>
      <c r="I1295" s="2">
        <v>3.9</v>
      </c>
      <c r="J1295" s="2">
        <v>7.2</v>
      </c>
      <c r="K1295" s="27">
        <v>103.2</v>
      </c>
      <c r="L1295" s="2">
        <v>12.7</v>
      </c>
      <c r="M1295" s="27">
        <v>936.5</v>
      </c>
      <c r="N1295" s="53">
        <v>0</v>
      </c>
      <c r="O1295" s="27">
        <v>0</v>
      </c>
    </row>
    <row r="1296" spans="1:15" x14ac:dyDescent="0.2">
      <c r="A1296" s="7">
        <f t="shared" si="57"/>
        <v>221.34722222325217</v>
      </c>
      <c r="B1296" s="8">
        <f t="shared" si="59"/>
        <v>42956.847222223252</v>
      </c>
      <c r="C1296" s="9">
        <f t="shared" si="58"/>
        <v>42956.854166667697</v>
      </c>
      <c r="D1296" s="27">
        <v>0</v>
      </c>
      <c r="E1296" s="27">
        <v>0</v>
      </c>
      <c r="F1296" s="27">
        <v>0</v>
      </c>
      <c r="G1296" s="2">
        <v>30</v>
      </c>
      <c r="H1296" s="27">
        <v>81.3</v>
      </c>
      <c r="I1296" s="2">
        <v>3.3</v>
      </c>
      <c r="J1296" s="2">
        <v>5.9</v>
      </c>
      <c r="K1296" s="27">
        <v>98.9</v>
      </c>
      <c r="L1296" s="2">
        <v>22</v>
      </c>
      <c r="M1296" s="27">
        <v>936.6</v>
      </c>
      <c r="N1296" s="53">
        <v>0</v>
      </c>
      <c r="O1296" s="27">
        <v>0</v>
      </c>
    </row>
    <row r="1297" spans="1:15" x14ac:dyDescent="0.2">
      <c r="A1297" s="7">
        <f t="shared" si="57"/>
        <v>221.35416666769743</v>
      </c>
      <c r="B1297" s="8">
        <f t="shared" si="59"/>
        <v>42956.854166667697</v>
      </c>
      <c r="C1297" s="9">
        <f t="shared" si="58"/>
        <v>42956.861111112143</v>
      </c>
      <c r="D1297" s="27">
        <v>0</v>
      </c>
      <c r="E1297" s="27">
        <v>0</v>
      </c>
      <c r="F1297" s="27">
        <v>0</v>
      </c>
      <c r="G1297" s="2">
        <v>29.9</v>
      </c>
      <c r="H1297" s="27">
        <v>81.3</v>
      </c>
      <c r="I1297" s="2">
        <v>3.8</v>
      </c>
      <c r="J1297" s="2">
        <v>5.6</v>
      </c>
      <c r="K1297" s="27">
        <v>107.4</v>
      </c>
      <c r="L1297" s="2">
        <v>14</v>
      </c>
      <c r="M1297" s="27">
        <v>936.7</v>
      </c>
      <c r="N1297" s="53">
        <v>0</v>
      </c>
      <c r="O1297" s="27">
        <v>0</v>
      </c>
    </row>
    <row r="1298" spans="1:15" x14ac:dyDescent="0.2">
      <c r="A1298" s="7">
        <f t="shared" si="57"/>
        <v>221.36111111214268</v>
      </c>
      <c r="B1298" s="8">
        <f t="shared" si="59"/>
        <v>42956.861111112143</v>
      </c>
      <c r="C1298" s="9">
        <f t="shared" si="58"/>
        <v>42956.868055556588</v>
      </c>
      <c r="D1298" s="27">
        <v>0</v>
      </c>
      <c r="E1298" s="27">
        <v>0</v>
      </c>
      <c r="F1298" s="27">
        <v>0</v>
      </c>
      <c r="G1298" s="2">
        <v>29.8</v>
      </c>
      <c r="H1298" s="27">
        <v>81.400000000000006</v>
      </c>
      <c r="I1298" s="2">
        <v>3.4</v>
      </c>
      <c r="J1298" s="2">
        <v>5.4</v>
      </c>
      <c r="K1298" s="27">
        <v>103</v>
      </c>
      <c r="L1298" s="2">
        <v>15.6</v>
      </c>
      <c r="M1298" s="27">
        <v>936.8</v>
      </c>
      <c r="N1298" s="53">
        <v>0</v>
      </c>
      <c r="O1298" s="27">
        <v>0</v>
      </c>
    </row>
    <row r="1299" spans="1:15" x14ac:dyDescent="0.2">
      <c r="A1299" s="7">
        <f t="shared" si="57"/>
        <v>221.36805555658793</v>
      </c>
      <c r="B1299" s="8">
        <f t="shared" si="59"/>
        <v>42956.868055556588</v>
      </c>
      <c r="C1299" s="9">
        <f t="shared" si="58"/>
        <v>42956.875000001033</v>
      </c>
      <c r="D1299" s="27">
        <v>0</v>
      </c>
      <c r="E1299" s="27">
        <v>0</v>
      </c>
      <c r="F1299" s="27">
        <v>0</v>
      </c>
      <c r="G1299" s="2">
        <v>29.8</v>
      </c>
      <c r="H1299" s="27">
        <v>81.599999999999994</v>
      </c>
      <c r="I1299" s="2">
        <v>2.6</v>
      </c>
      <c r="J1299" s="2">
        <v>4.4000000000000004</v>
      </c>
      <c r="K1299" s="27">
        <v>101.4</v>
      </c>
      <c r="L1299" s="2">
        <v>13.3</v>
      </c>
      <c r="M1299" s="27">
        <v>937</v>
      </c>
      <c r="N1299" s="53">
        <v>0</v>
      </c>
      <c r="O1299" s="27">
        <v>0</v>
      </c>
    </row>
    <row r="1300" spans="1:15" x14ac:dyDescent="0.2">
      <c r="A1300" s="7">
        <f t="shared" si="57"/>
        <v>221.37500000103319</v>
      </c>
      <c r="B1300" s="8">
        <f t="shared" si="59"/>
        <v>42956.875000001033</v>
      </c>
      <c r="C1300" s="9">
        <f t="shared" si="58"/>
        <v>42956.881944445478</v>
      </c>
      <c r="D1300" s="27">
        <v>0</v>
      </c>
      <c r="E1300" s="27">
        <v>0</v>
      </c>
      <c r="F1300" s="27">
        <v>0</v>
      </c>
      <c r="G1300" s="2">
        <v>29.8</v>
      </c>
      <c r="H1300" s="27">
        <v>81.2</v>
      </c>
      <c r="I1300" s="2">
        <v>3.2</v>
      </c>
      <c r="J1300" s="2">
        <v>5.6</v>
      </c>
      <c r="K1300" s="27">
        <v>97.2</v>
      </c>
      <c r="L1300" s="2">
        <v>18.5</v>
      </c>
      <c r="M1300" s="27">
        <v>937</v>
      </c>
      <c r="N1300" s="53">
        <v>0</v>
      </c>
      <c r="O1300" s="27">
        <v>0</v>
      </c>
    </row>
    <row r="1301" spans="1:15" x14ac:dyDescent="0.2">
      <c r="A1301" s="7">
        <f t="shared" si="57"/>
        <v>221.38194444547844</v>
      </c>
      <c r="B1301" s="8">
        <f t="shared" si="59"/>
        <v>42956.881944445478</v>
      </c>
      <c r="C1301" s="9">
        <f t="shared" si="58"/>
        <v>42956.888888889924</v>
      </c>
      <c r="D1301" s="27">
        <v>0</v>
      </c>
      <c r="E1301" s="27">
        <v>0</v>
      </c>
      <c r="F1301" s="27">
        <v>0</v>
      </c>
      <c r="G1301" s="2">
        <v>29.8</v>
      </c>
      <c r="H1301" s="27">
        <v>80.7</v>
      </c>
      <c r="I1301" s="2">
        <v>2.5</v>
      </c>
      <c r="J1301" s="2">
        <v>4.4000000000000004</v>
      </c>
      <c r="K1301" s="27">
        <v>92.5</v>
      </c>
      <c r="L1301" s="2">
        <v>22.6</v>
      </c>
      <c r="M1301" s="27">
        <v>937.2</v>
      </c>
      <c r="N1301" s="53">
        <v>0</v>
      </c>
      <c r="O1301" s="27">
        <v>0</v>
      </c>
    </row>
    <row r="1302" spans="1:15" x14ac:dyDescent="0.2">
      <c r="A1302" s="7">
        <f t="shared" si="57"/>
        <v>221.38888888992369</v>
      </c>
      <c r="B1302" s="8">
        <f t="shared" si="59"/>
        <v>42956.888888889924</v>
      </c>
      <c r="C1302" s="9">
        <f t="shared" si="58"/>
        <v>42956.895833334369</v>
      </c>
      <c r="D1302" s="27">
        <v>0</v>
      </c>
      <c r="E1302" s="27">
        <v>0</v>
      </c>
      <c r="F1302" s="27">
        <v>0</v>
      </c>
      <c r="G1302" s="2">
        <v>29.8</v>
      </c>
      <c r="H1302" s="27">
        <v>80.5</v>
      </c>
      <c r="I1302" s="2">
        <v>2.6</v>
      </c>
      <c r="J1302" s="2">
        <v>4.9000000000000004</v>
      </c>
      <c r="K1302" s="27">
        <v>94.7</v>
      </c>
      <c r="L1302" s="2">
        <v>18.5</v>
      </c>
      <c r="M1302" s="27">
        <v>937.1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221.39583333436894</v>
      </c>
      <c r="B1303" s="8">
        <f t="shared" si="59"/>
        <v>42956.895833334369</v>
      </c>
      <c r="C1303" s="9">
        <f t="shared" ref="C1303:C1366" si="61">IF(B1303="","",B1303+TIMEVALUE("0:10"))</f>
        <v>42956.902777778814</v>
      </c>
      <c r="D1303" s="27">
        <v>0</v>
      </c>
      <c r="E1303" s="27">
        <v>0</v>
      </c>
      <c r="F1303" s="27">
        <v>0</v>
      </c>
      <c r="G1303" s="2">
        <v>29.8</v>
      </c>
      <c r="H1303" s="27">
        <v>80</v>
      </c>
      <c r="I1303" s="2">
        <v>2.7</v>
      </c>
      <c r="J1303" s="2">
        <v>4.9000000000000004</v>
      </c>
      <c r="K1303" s="27">
        <v>89.4</v>
      </c>
      <c r="L1303" s="2">
        <v>27.3</v>
      </c>
      <c r="M1303" s="27">
        <v>937.1</v>
      </c>
      <c r="N1303" s="53">
        <v>0</v>
      </c>
      <c r="O1303" s="27">
        <v>0</v>
      </c>
    </row>
    <row r="1304" spans="1:15" x14ac:dyDescent="0.2">
      <c r="A1304" s="7">
        <f t="shared" si="60"/>
        <v>221.4027777788142</v>
      </c>
      <c r="B1304" s="8">
        <f t="shared" si="59"/>
        <v>42956.902777778814</v>
      </c>
      <c r="C1304" s="9">
        <f t="shared" si="61"/>
        <v>42956.909722223259</v>
      </c>
      <c r="D1304" s="27">
        <v>0</v>
      </c>
      <c r="E1304" s="27">
        <v>0</v>
      </c>
      <c r="F1304" s="27">
        <v>0</v>
      </c>
      <c r="G1304" s="2">
        <v>29.7</v>
      </c>
      <c r="H1304" s="27">
        <v>80.099999999999994</v>
      </c>
      <c r="I1304" s="2">
        <v>1.8</v>
      </c>
      <c r="J1304" s="2">
        <v>3.4</v>
      </c>
      <c r="K1304" s="27">
        <v>95.3</v>
      </c>
      <c r="L1304" s="2">
        <v>19.2</v>
      </c>
      <c r="M1304" s="27">
        <v>937.1</v>
      </c>
      <c r="N1304" s="53">
        <v>0</v>
      </c>
      <c r="O1304" s="27">
        <v>0</v>
      </c>
    </row>
    <row r="1305" spans="1:15" x14ac:dyDescent="0.2">
      <c r="A1305" s="7">
        <f t="shared" si="60"/>
        <v>221.40972222325945</v>
      </c>
      <c r="B1305" s="8">
        <f t="shared" ref="B1305:B1368" si="62">B1304+TIMEVALUE("0:10")</f>
        <v>42956.909722223259</v>
      </c>
      <c r="C1305" s="9">
        <f t="shared" si="61"/>
        <v>42956.916666667705</v>
      </c>
      <c r="D1305" s="27">
        <v>0</v>
      </c>
      <c r="E1305" s="27">
        <v>0</v>
      </c>
      <c r="F1305" s="27">
        <v>0</v>
      </c>
      <c r="G1305" s="2">
        <v>29.7</v>
      </c>
      <c r="H1305" s="27">
        <v>80.099999999999994</v>
      </c>
      <c r="I1305" s="2">
        <v>2.2999999999999998</v>
      </c>
      <c r="J1305" s="2">
        <v>4.0999999999999996</v>
      </c>
      <c r="K1305" s="27">
        <v>89.9</v>
      </c>
      <c r="L1305" s="2">
        <v>21.1</v>
      </c>
      <c r="M1305" s="27">
        <v>937.1</v>
      </c>
      <c r="N1305" s="53">
        <v>0</v>
      </c>
      <c r="O1305" s="27">
        <v>0</v>
      </c>
    </row>
    <row r="1306" spans="1:15" x14ac:dyDescent="0.2">
      <c r="A1306" s="7">
        <f t="shared" si="60"/>
        <v>221.4166666677047</v>
      </c>
      <c r="B1306" s="8">
        <f t="shared" si="62"/>
        <v>42956.916666667705</v>
      </c>
      <c r="C1306" s="9">
        <f t="shared" si="61"/>
        <v>42956.92361111215</v>
      </c>
      <c r="D1306" s="27">
        <v>0</v>
      </c>
      <c r="E1306" s="27">
        <v>0</v>
      </c>
      <c r="F1306" s="27">
        <v>0</v>
      </c>
      <c r="G1306" s="2">
        <v>29.6</v>
      </c>
      <c r="H1306" s="27">
        <v>80.900000000000006</v>
      </c>
      <c r="I1306" s="2">
        <v>2.4</v>
      </c>
      <c r="J1306" s="2">
        <v>4.0999999999999996</v>
      </c>
      <c r="K1306" s="27">
        <v>92.8</v>
      </c>
      <c r="L1306" s="2">
        <v>21</v>
      </c>
      <c r="M1306" s="27">
        <v>937.2</v>
      </c>
      <c r="N1306" s="53">
        <v>0</v>
      </c>
      <c r="O1306" s="27">
        <v>0</v>
      </c>
    </row>
    <row r="1307" spans="1:15" x14ac:dyDescent="0.2">
      <c r="A1307" s="7">
        <f t="shared" si="60"/>
        <v>221.42361111214996</v>
      </c>
      <c r="B1307" s="8">
        <f t="shared" si="62"/>
        <v>42956.92361111215</v>
      </c>
      <c r="C1307" s="9">
        <f t="shared" si="61"/>
        <v>42956.930555556595</v>
      </c>
      <c r="D1307" s="27">
        <v>0</v>
      </c>
      <c r="E1307" s="27">
        <v>0</v>
      </c>
      <c r="F1307" s="27">
        <v>0</v>
      </c>
      <c r="G1307" s="2">
        <v>29.5</v>
      </c>
      <c r="H1307" s="27">
        <v>80.8</v>
      </c>
      <c r="I1307" s="2">
        <v>1.7</v>
      </c>
      <c r="J1307" s="2">
        <v>4.0999999999999996</v>
      </c>
      <c r="K1307" s="27">
        <v>90.4</v>
      </c>
      <c r="L1307" s="2">
        <v>37.200000000000003</v>
      </c>
      <c r="M1307" s="27">
        <v>937.1</v>
      </c>
      <c r="N1307" s="53">
        <v>0</v>
      </c>
      <c r="O1307" s="27">
        <v>0</v>
      </c>
    </row>
    <row r="1308" spans="1:15" x14ac:dyDescent="0.2">
      <c r="A1308" s="7">
        <f t="shared" si="60"/>
        <v>221.43055555659521</v>
      </c>
      <c r="B1308" s="8">
        <f t="shared" si="62"/>
        <v>42956.930555556595</v>
      </c>
      <c r="C1308" s="9">
        <f t="shared" si="61"/>
        <v>42956.93750000104</v>
      </c>
      <c r="D1308" s="27">
        <v>0</v>
      </c>
      <c r="E1308" s="27">
        <v>0</v>
      </c>
      <c r="F1308" s="27">
        <v>0</v>
      </c>
      <c r="G1308" s="2">
        <v>29.6</v>
      </c>
      <c r="H1308" s="27">
        <v>80.400000000000006</v>
      </c>
      <c r="I1308" s="2">
        <v>1.8</v>
      </c>
      <c r="J1308" s="2">
        <v>4.4000000000000004</v>
      </c>
      <c r="K1308" s="27">
        <v>85.7</v>
      </c>
      <c r="L1308" s="2">
        <v>38</v>
      </c>
      <c r="M1308" s="27">
        <v>937.3</v>
      </c>
      <c r="N1308" s="53">
        <v>0</v>
      </c>
      <c r="O1308" s="27">
        <v>0</v>
      </c>
    </row>
    <row r="1309" spans="1:15" x14ac:dyDescent="0.2">
      <c r="A1309" s="7">
        <f t="shared" si="60"/>
        <v>221.43750000104046</v>
      </c>
      <c r="B1309" s="8">
        <f t="shared" si="62"/>
        <v>42956.93750000104</v>
      </c>
      <c r="C1309" s="9">
        <f t="shared" si="61"/>
        <v>42956.944444445486</v>
      </c>
      <c r="D1309" s="27">
        <v>0</v>
      </c>
      <c r="E1309" s="27">
        <v>0</v>
      </c>
      <c r="F1309" s="27">
        <v>0</v>
      </c>
      <c r="G1309" s="2">
        <v>29.6</v>
      </c>
      <c r="H1309" s="27">
        <v>80.5</v>
      </c>
      <c r="I1309" s="2">
        <v>3</v>
      </c>
      <c r="J1309" s="2">
        <v>5.4</v>
      </c>
      <c r="K1309" s="27">
        <v>94.1</v>
      </c>
      <c r="L1309" s="2">
        <v>19.3</v>
      </c>
      <c r="M1309" s="27">
        <v>937.3</v>
      </c>
      <c r="N1309" s="53">
        <v>0</v>
      </c>
      <c r="O1309" s="27">
        <v>0</v>
      </c>
    </row>
    <row r="1310" spans="1:15" x14ac:dyDescent="0.2">
      <c r="A1310" s="7">
        <f t="shared" si="60"/>
        <v>221.44444444548571</v>
      </c>
      <c r="B1310" s="8">
        <f t="shared" si="62"/>
        <v>42956.944444445486</v>
      </c>
      <c r="C1310" s="9">
        <f t="shared" si="61"/>
        <v>42956.951388889931</v>
      </c>
      <c r="D1310" s="27">
        <v>0</v>
      </c>
      <c r="E1310" s="27">
        <v>0</v>
      </c>
      <c r="F1310" s="27">
        <v>0</v>
      </c>
      <c r="G1310" s="2">
        <v>29.6</v>
      </c>
      <c r="H1310" s="27">
        <v>80.599999999999994</v>
      </c>
      <c r="I1310" s="2">
        <v>2.8</v>
      </c>
      <c r="J1310" s="2">
        <v>4.9000000000000004</v>
      </c>
      <c r="K1310" s="27">
        <v>91.3</v>
      </c>
      <c r="L1310" s="2">
        <v>22.1</v>
      </c>
      <c r="M1310" s="27">
        <v>937.2</v>
      </c>
      <c r="N1310" s="53">
        <v>0</v>
      </c>
      <c r="O1310" s="27">
        <v>0</v>
      </c>
    </row>
    <row r="1311" spans="1:15" x14ac:dyDescent="0.2">
      <c r="A1311" s="7">
        <f t="shared" si="60"/>
        <v>221.45138888993097</v>
      </c>
      <c r="B1311" s="8">
        <f t="shared" si="62"/>
        <v>42956.951388889931</v>
      </c>
      <c r="C1311" s="9">
        <f t="shared" si="61"/>
        <v>42956.958333334376</v>
      </c>
      <c r="D1311" s="27">
        <v>0</v>
      </c>
      <c r="E1311" s="27">
        <v>0</v>
      </c>
      <c r="F1311" s="27">
        <v>0</v>
      </c>
      <c r="G1311" s="2">
        <v>29.4</v>
      </c>
      <c r="H1311" s="27">
        <v>81.400000000000006</v>
      </c>
      <c r="I1311" s="2">
        <v>2.9</v>
      </c>
      <c r="J1311" s="2">
        <v>4.9000000000000004</v>
      </c>
      <c r="K1311" s="27">
        <v>101.6</v>
      </c>
      <c r="L1311" s="2">
        <v>10.8</v>
      </c>
      <c r="M1311" s="27">
        <v>937.2</v>
      </c>
      <c r="N1311" s="53">
        <v>0</v>
      </c>
      <c r="O1311" s="27">
        <v>0</v>
      </c>
    </row>
    <row r="1312" spans="1:15" x14ac:dyDescent="0.2">
      <c r="A1312" s="7">
        <f t="shared" si="60"/>
        <v>221.45833333437622</v>
      </c>
      <c r="B1312" s="8">
        <f t="shared" si="62"/>
        <v>42956.958333334376</v>
      </c>
      <c r="C1312" s="9">
        <f t="shared" si="61"/>
        <v>42956.965277778821</v>
      </c>
      <c r="D1312" s="27">
        <v>0</v>
      </c>
      <c r="E1312" s="27">
        <v>0</v>
      </c>
      <c r="F1312" s="27">
        <v>0</v>
      </c>
      <c r="G1312" s="2">
        <v>29.3</v>
      </c>
      <c r="H1312" s="27">
        <v>81.8</v>
      </c>
      <c r="I1312" s="2">
        <v>2.9</v>
      </c>
      <c r="J1312" s="2">
        <v>4.0999999999999996</v>
      </c>
      <c r="K1312" s="27">
        <v>106.1</v>
      </c>
      <c r="L1312" s="2">
        <v>7.4</v>
      </c>
      <c r="M1312" s="27">
        <v>937.1</v>
      </c>
      <c r="N1312" s="53">
        <v>0</v>
      </c>
      <c r="O1312" s="27">
        <v>0</v>
      </c>
    </row>
    <row r="1313" spans="1:15" x14ac:dyDescent="0.2">
      <c r="A1313" s="7">
        <f t="shared" si="60"/>
        <v>221.46527777882147</v>
      </c>
      <c r="B1313" s="8">
        <f t="shared" si="62"/>
        <v>42956.965277778821</v>
      </c>
      <c r="C1313" s="9">
        <f t="shared" si="61"/>
        <v>42956.972222223267</v>
      </c>
      <c r="D1313" s="27">
        <v>0</v>
      </c>
      <c r="E1313" s="27">
        <v>0</v>
      </c>
      <c r="F1313" s="27">
        <v>0</v>
      </c>
      <c r="G1313" s="2">
        <v>29.2</v>
      </c>
      <c r="H1313" s="27">
        <v>82.2</v>
      </c>
      <c r="I1313" s="2">
        <v>2.7</v>
      </c>
      <c r="J1313" s="2">
        <v>4.9000000000000004</v>
      </c>
      <c r="K1313" s="27">
        <v>91.2</v>
      </c>
      <c r="L1313" s="2">
        <v>15.8</v>
      </c>
      <c r="M1313" s="27">
        <v>937</v>
      </c>
      <c r="N1313" s="53">
        <v>0</v>
      </c>
      <c r="O1313" s="27">
        <v>0</v>
      </c>
    </row>
    <row r="1314" spans="1:15" x14ac:dyDescent="0.2">
      <c r="A1314" s="7">
        <f t="shared" si="60"/>
        <v>221.47222222326673</v>
      </c>
      <c r="B1314" s="8">
        <f t="shared" si="62"/>
        <v>42956.972222223267</v>
      </c>
      <c r="C1314" s="9">
        <f t="shared" si="61"/>
        <v>42956.979166667712</v>
      </c>
      <c r="D1314" s="27">
        <v>0</v>
      </c>
      <c r="E1314" s="27">
        <v>0</v>
      </c>
      <c r="F1314" s="27">
        <v>0</v>
      </c>
      <c r="G1314" s="2">
        <v>29.2</v>
      </c>
      <c r="H1314" s="27">
        <v>81.7</v>
      </c>
      <c r="I1314" s="2">
        <v>2.7</v>
      </c>
      <c r="J1314" s="2">
        <v>4.4000000000000004</v>
      </c>
      <c r="K1314" s="27">
        <v>89.8</v>
      </c>
      <c r="L1314" s="2">
        <v>23.2</v>
      </c>
      <c r="M1314" s="27">
        <v>937</v>
      </c>
      <c r="N1314" s="53">
        <v>0</v>
      </c>
      <c r="O1314" s="27">
        <v>0</v>
      </c>
    </row>
    <row r="1315" spans="1:15" x14ac:dyDescent="0.2">
      <c r="A1315" s="7">
        <f t="shared" si="60"/>
        <v>221.47916666771198</v>
      </c>
      <c r="B1315" s="8">
        <f t="shared" si="62"/>
        <v>42956.979166667712</v>
      </c>
      <c r="C1315" s="9">
        <f t="shared" si="61"/>
        <v>42956.986111112157</v>
      </c>
      <c r="D1315" s="27">
        <v>0</v>
      </c>
      <c r="E1315" s="27">
        <v>0</v>
      </c>
      <c r="F1315" s="27">
        <v>0</v>
      </c>
      <c r="G1315" s="2">
        <v>29.1</v>
      </c>
      <c r="H1315" s="27">
        <v>82</v>
      </c>
      <c r="I1315" s="2">
        <v>3.2</v>
      </c>
      <c r="J1315" s="2">
        <v>4.9000000000000004</v>
      </c>
      <c r="K1315" s="27">
        <v>99.7</v>
      </c>
      <c r="L1315" s="2">
        <v>15.8</v>
      </c>
      <c r="M1315" s="27">
        <v>937</v>
      </c>
      <c r="N1315" s="53">
        <v>0</v>
      </c>
      <c r="O1315" s="27">
        <v>0</v>
      </c>
    </row>
    <row r="1316" spans="1:15" x14ac:dyDescent="0.2">
      <c r="A1316" s="7">
        <f t="shared" si="60"/>
        <v>221.48611111215723</v>
      </c>
      <c r="B1316" s="8">
        <f t="shared" si="62"/>
        <v>42956.986111112157</v>
      </c>
      <c r="C1316" s="9">
        <f t="shared" si="61"/>
        <v>42956.993055556602</v>
      </c>
      <c r="D1316" s="27">
        <v>0</v>
      </c>
      <c r="E1316" s="27">
        <v>0</v>
      </c>
      <c r="F1316" s="27">
        <v>0</v>
      </c>
      <c r="G1316" s="2">
        <v>29.1</v>
      </c>
      <c r="H1316" s="27">
        <v>82.2</v>
      </c>
      <c r="I1316" s="2">
        <v>3.3</v>
      </c>
      <c r="J1316" s="2">
        <v>5.0999999999999996</v>
      </c>
      <c r="K1316" s="27">
        <v>113</v>
      </c>
      <c r="L1316" s="2">
        <v>10.8</v>
      </c>
      <c r="M1316" s="27">
        <v>936.9</v>
      </c>
      <c r="N1316" s="53">
        <v>0</v>
      </c>
      <c r="O1316" s="27">
        <v>0</v>
      </c>
    </row>
    <row r="1317" spans="1:15" x14ac:dyDescent="0.2">
      <c r="A1317" s="11">
        <f t="shared" si="60"/>
        <v>221.49305555660249</v>
      </c>
      <c r="B1317" s="12">
        <f t="shared" si="62"/>
        <v>42956.993055556602</v>
      </c>
      <c r="C1317" s="13">
        <f t="shared" si="61"/>
        <v>42957.000000001048</v>
      </c>
      <c r="D1317" s="30">
        <v>0</v>
      </c>
      <c r="E1317" s="30">
        <v>0</v>
      </c>
      <c r="F1317" s="30">
        <v>0</v>
      </c>
      <c r="G1317" s="31">
        <v>28.9</v>
      </c>
      <c r="H1317" s="30">
        <v>83.4</v>
      </c>
      <c r="I1317" s="31">
        <v>3</v>
      </c>
      <c r="J1317" s="31">
        <v>4.5999999999999996</v>
      </c>
      <c r="K1317" s="30">
        <v>106.2</v>
      </c>
      <c r="L1317" s="31">
        <v>9.3000000000000007</v>
      </c>
      <c r="M1317" s="30">
        <v>936.9</v>
      </c>
      <c r="N1317" s="54">
        <v>0</v>
      </c>
      <c r="O1317" s="30">
        <v>0</v>
      </c>
    </row>
    <row r="1318" spans="1:15" x14ac:dyDescent="0.2">
      <c r="A1318" s="7">
        <f t="shared" si="60"/>
        <v>221.50000000104774</v>
      </c>
      <c r="B1318" s="8">
        <f t="shared" si="62"/>
        <v>42957.000000001048</v>
      </c>
      <c r="C1318" s="9">
        <f t="shared" si="61"/>
        <v>42957.006944445493</v>
      </c>
      <c r="D1318" s="27">
        <v>0</v>
      </c>
      <c r="E1318" s="27">
        <v>0</v>
      </c>
      <c r="F1318" s="27">
        <v>0</v>
      </c>
      <c r="G1318" s="2">
        <v>28.9</v>
      </c>
      <c r="H1318" s="27">
        <v>83.5</v>
      </c>
      <c r="I1318" s="2">
        <v>3.2</v>
      </c>
      <c r="J1318" s="2">
        <v>5.0999999999999996</v>
      </c>
      <c r="K1318" s="27">
        <v>103.7</v>
      </c>
      <c r="L1318" s="2">
        <v>10.5</v>
      </c>
      <c r="M1318" s="27">
        <v>937</v>
      </c>
      <c r="N1318" s="53">
        <v>0</v>
      </c>
      <c r="O1318" s="27">
        <v>0</v>
      </c>
    </row>
    <row r="1319" spans="1:15" x14ac:dyDescent="0.2">
      <c r="A1319" s="7">
        <f t="shared" si="60"/>
        <v>221.50694444549299</v>
      </c>
      <c r="B1319" s="8">
        <f t="shared" si="62"/>
        <v>42957.006944445493</v>
      </c>
      <c r="C1319" s="9">
        <f t="shared" si="61"/>
        <v>42957.013888889938</v>
      </c>
      <c r="D1319" s="27">
        <v>0</v>
      </c>
      <c r="E1319" s="27">
        <v>0</v>
      </c>
      <c r="F1319" s="27">
        <v>0</v>
      </c>
      <c r="G1319" s="2">
        <v>28.8</v>
      </c>
      <c r="H1319" s="27">
        <v>83.9</v>
      </c>
      <c r="I1319" s="2">
        <v>3</v>
      </c>
      <c r="J1319" s="2">
        <v>5.0999999999999996</v>
      </c>
      <c r="K1319" s="27">
        <v>95.1</v>
      </c>
      <c r="L1319" s="2">
        <v>19.7</v>
      </c>
      <c r="M1319" s="27">
        <v>937</v>
      </c>
      <c r="N1319" s="53">
        <v>0</v>
      </c>
      <c r="O1319" s="27">
        <v>0</v>
      </c>
    </row>
    <row r="1320" spans="1:15" x14ac:dyDescent="0.2">
      <c r="A1320" s="7">
        <f t="shared" si="60"/>
        <v>221.51388888993824</v>
      </c>
      <c r="B1320" s="8">
        <f t="shared" si="62"/>
        <v>42957.013888889938</v>
      </c>
      <c r="C1320" s="9">
        <f t="shared" si="61"/>
        <v>42957.020833334383</v>
      </c>
      <c r="D1320" s="27">
        <v>0</v>
      </c>
      <c r="E1320" s="27">
        <v>0</v>
      </c>
      <c r="F1320" s="27">
        <v>0</v>
      </c>
      <c r="G1320" s="2">
        <v>28.8</v>
      </c>
      <c r="H1320" s="27">
        <v>83.6</v>
      </c>
      <c r="I1320" s="2">
        <v>3.4</v>
      </c>
      <c r="J1320" s="2">
        <v>4.9000000000000004</v>
      </c>
      <c r="K1320" s="27">
        <v>99</v>
      </c>
      <c r="L1320" s="2">
        <v>14.8</v>
      </c>
      <c r="M1320" s="27">
        <v>936.8</v>
      </c>
      <c r="N1320" s="53">
        <v>0</v>
      </c>
      <c r="O1320" s="27">
        <v>0</v>
      </c>
    </row>
    <row r="1321" spans="1:15" x14ac:dyDescent="0.2">
      <c r="A1321" s="7">
        <f t="shared" si="60"/>
        <v>221.5208333343835</v>
      </c>
      <c r="B1321" s="8">
        <f t="shared" si="62"/>
        <v>42957.020833334383</v>
      </c>
      <c r="C1321" s="9">
        <f t="shared" si="61"/>
        <v>42957.027777778829</v>
      </c>
      <c r="D1321" s="27">
        <v>0</v>
      </c>
      <c r="E1321" s="27">
        <v>0</v>
      </c>
      <c r="F1321" s="27">
        <v>0</v>
      </c>
      <c r="G1321" s="2">
        <v>28.8</v>
      </c>
      <c r="H1321" s="27">
        <v>84.1</v>
      </c>
      <c r="I1321" s="2">
        <v>2.9</v>
      </c>
      <c r="J1321" s="2">
        <v>4.9000000000000004</v>
      </c>
      <c r="K1321" s="27">
        <v>107.8</v>
      </c>
      <c r="L1321" s="2">
        <v>8.9</v>
      </c>
      <c r="M1321" s="27">
        <v>936.8</v>
      </c>
      <c r="N1321" s="53">
        <v>0</v>
      </c>
      <c r="O1321" s="27">
        <v>0</v>
      </c>
    </row>
    <row r="1322" spans="1:15" x14ac:dyDescent="0.2">
      <c r="A1322" s="7">
        <f t="shared" si="60"/>
        <v>221.52777777882875</v>
      </c>
      <c r="B1322" s="8">
        <f t="shared" si="62"/>
        <v>42957.027777778829</v>
      </c>
      <c r="C1322" s="9">
        <f t="shared" si="61"/>
        <v>42957.034722223274</v>
      </c>
      <c r="D1322" s="27">
        <v>0</v>
      </c>
      <c r="E1322" s="27">
        <v>0</v>
      </c>
      <c r="F1322" s="27">
        <v>0</v>
      </c>
      <c r="G1322" s="2">
        <v>28.8</v>
      </c>
      <c r="H1322" s="27">
        <v>84.7</v>
      </c>
      <c r="I1322" s="2">
        <v>2.5</v>
      </c>
      <c r="J1322" s="2">
        <v>3.9</v>
      </c>
      <c r="K1322" s="27">
        <v>104.9</v>
      </c>
      <c r="L1322" s="2">
        <v>7.7</v>
      </c>
      <c r="M1322" s="27">
        <v>936.8</v>
      </c>
      <c r="N1322" s="53">
        <v>0</v>
      </c>
      <c r="O1322" s="27">
        <v>0</v>
      </c>
    </row>
    <row r="1323" spans="1:15" x14ac:dyDescent="0.2">
      <c r="A1323" s="7">
        <f t="shared" si="60"/>
        <v>221.534722223274</v>
      </c>
      <c r="B1323" s="8">
        <f t="shared" si="62"/>
        <v>42957.034722223274</v>
      </c>
      <c r="C1323" s="9">
        <f t="shared" si="61"/>
        <v>42957.041666667719</v>
      </c>
      <c r="D1323" s="27">
        <v>0</v>
      </c>
      <c r="E1323" s="27">
        <v>0</v>
      </c>
      <c r="F1323" s="27">
        <v>0</v>
      </c>
      <c r="G1323" s="2">
        <v>28.8</v>
      </c>
      <c r="H1323" s="27">
        <v>84.8</v>
      </c>
      <c r="I1323" s="2">
        <v>2.1</v>
      </c>
      <c r="J1323" s="2">
        <v>3.1</v>
      </c>
      <c r="K1323" s="27">
        <v>102.3</v>
      </c>
      <c r="L1323" s="2">
        <v>8.5</v>
      </c>
      <c r="M1323" s="27">
        <v>936.8</v>
      </c>
      <c r="N1323" s="53">
        <v>0</v>
      </c>
      <c r="O1323" s="27">
        <v>0</v>
      </c>
    </row>
    <row r="1324" spans="1:15" x14ac:dyDescent="0.2">
      <c r="A1324" s="7">
        <f t="shared" si="60"/>
        <v>221.54166666771926</v>
      </c>
      <c r="B1324" s="8">
        <f t="shared" si="62"/>
        <v>42957.041666667719</v>
      </c>
      <c r="C1324" s="9">
        <f t="shared" si="61"/>
        <v>42957.048611112165</v>
      </c>
      <c r="D1324" s="27">
        <v>0</v>
      </c>
      <c r="E1324" s="27">
        <v>0</v>
      </c>
      <c r="F1324" s="27">
        <v>0</v>
      </c>
      <c r="G1324" s="2">
        <v>28.7</v>
      </c>
      <c r="H1324" s="27">
        <v>85.2</v>
      </c>
      <c r="I1324" s="2">
        <v>2.6</v>
      </c>
      <c r="J1324" s="2">
        <v>3.9</v>
      </c>
      <c r="K1324" s="27">
        <v>102.3</v>
      </c>
      <c r="L1324" s="2">
        <v>9.8000000000000007</v>
      </c>
      <c r="M1324" s="27">
        <v>936.7</v>
      </c>
      <c r="N1324" s="53">
        <v>0</v>
      </c>
      <c r="O1324" s="27">
        <v>0</v>
      </c>
    </row>
    <row r="1325" spans="1:15" x14ac:dyDescent="0.2">
      <c r="A1325" s="7">
        <f t="shared" si="60"/>
        <v>221.54861111216451</v>
      </c>
      <c r="B1325" s="8">
        <f t="shared" si="62"/>
        <v>42957.048611112165</v>
      </c>
      <c r="C1325" s="9">
        <f t="shared" si="61"/>
        <v>42957.05555555661</v>
      </c>
      <c r="D1325" s="27">
        <v>0</v>
      </c>
      <c r="E1325" s="27">
        <v>0</v>
      </c>
      <c r="F1325" s="27">
        <v>0</v>
      </c>
      <c r="G1325" s="2">
        <v>28.7</v>
      </c>
      <c r="H1325" s="27">
        <v>84.8</v>
      </c>
      <c r="I1325" s="2">
        <v>1.3</v>
      </c>
      <c r="J1325" s="2">
        <v>3.9</v>
      </c>
      <c r="K1325" s="27">
        <v>79.400000000000006</v>
      </c>
      <c r="L1325" s="2">
        <v>38.1</v>
      </c>
      <c r="M1325" s="27">
        <v>936.7</v>
      </c>
      <c r="N1325" s="53">
        <v>0</v>
      </c>
      <c r="O1325" s="27">
        <v>0</v>
      </c>
    </row>
    <row r="1326" spans="1:15" x14ac:dyDescent="0.2">
      <c r="A1326" s="7">
        <f t="shared" si="60"/>
        <v>221.55555555660976</v>
      </c>
      <c r="B1326" s="8">
        <f t="shared" si="62"/>
        <v>42957.05555555661</v>
      </c>
      <c r="C1326" s="9">
        <f t="shared" si="61"/>
        <v>42957.062500001055</v>
      </c>
      <c r="D1326" s="27">
        <v>0</v>
      </c>
      <c r="E1326" s="27">
        <v>0</v>
      </c>
      <c r="F1326" s="27">
        <v>0</v>
      </c>
      <c r="G1326" s="2">
        <v>28.7</v>
      </c>
      <c r="H1326" s="27">
        <v>84.7</v>
      </c>
      <c r="I1326" s="2">
        <v>3</v>
      </c>
      <c r="J1326" s="2">
        <v>5.0999999999999996</v>
      </c>
      <c r="K1326" s="27">
        <v>94.1</v>
      </c>
      <c r="L1326" s="2">
        <v>20.399999999999999</v>
      </c>
      <c r="M1326" s="27">
        <v>936.7</v>
      </c>
      <c r="N1326" s="53">
        <v>0</v>
      </c>
      <c r="O1326" s="27">
        <v>0</v>
      </c>
    </row>
    <row r="1327" spans="1:15" x14ac:dyDescent="0.2">
      <c r="A1327" s="7">
        <f t="shared" si="60"/>
        <v>221.56250000105501</v>
      </c>
      <c r="B1327" s="8">
        <f t="shared" si="62"/>
        <v>42957.062500001055</v>
      </c>
      <c r="C1327" s="9">
        <f t="shared" si="61"/>
        <v>42957.0694444455</v>
      </c>
      <c r="D1327" s="27">
        <v>0</v>
      </c>
      <c r="E1327" s="27">
        <v>0</v>
      </c>
      <c r="F1327" s="27">
        <v>0</v>
      </c>
      <c r="G1327" s="2">
        <v>28.6</v>
      </c>
      <c r="H1327" s="27">
        <v>84.7</v>
      </c>
      <c r="I1327" s="2">
        <v>3.6</v>
      </c>
      <c r="J1327" s="2">
        <v>6.4</v>
      </c>
      <c r="K1327" s="27">
        <v>102.4</v>
      </c>
      <c r="L1327" s="2">
        <v>15.9</v>
      </c>
      <c r="M1327" s="27">
        <v>936.6</v>
      </c>
      <c r="N1327" s="53">
        <v>0</v>
      </c>
      <c r="O1327" s="27">
        <v>0</v>
      </c>
    </row>
    <row r="1328" spans="1:15" x14ac:dyDescent="0.2">
      <c r="A1328" s="7">
        <f t="shared" si="60"/>
        <v>221.56944444550027</v>
      </c>
      <c r="B1328" s="8">
        <f t="shared" si="62"/>
        <v>42957.0694444455</v>
      </c>
      <c r="C1328" s="9">
        <f t="shared" si="61"/>
        <v>42957.076388889946</v>
      </c>
      <c r="D1328" s="27">
        <v>0</v>
      </c>
      <c r="E1328" s="27">
        <v>0</v>
      </c>
      <c r="F1328" s="27">
        <v>0</v>
      </c>
      <c r="G1328" s="2">
        <v>28.6</v>
      </c>
      <c r="H1328" s="27">
        <v>84</v>
      </c>
      <c r="I1328" s="2">
        <v>4.4000000000000004</v>
      </c>
      <c r="J1328" s="2">
        <v>7.9</v>
      </c>
      <c r="K1328" s="27">
        <v>111.6</v>
      </c>
      <c r="L1328" s="2">
        <v>12.4</v>
      </c>
      <c r="M1328" s="27">
        <v>936.4</v>
      </c>
      <c r="N1328" s="53">
        <v>0</v>
      </c>
      <c r="O1328" s="27">
        <v>0</v>
      </c>
    </row>
    <row r="1329" spans="1:15" x14ac:dyDescent="0.2">
      <c r="A1329" s="7">
        <f t="shared" si="60"/>
        <v>221.57638888994552</v>
      </c>
      <c r="B1329" s="8">
        <f t="shared" si="62"/>
        <v>42957.076388889946</v>
      </c>
      <c r="C1329" s="9">
        <f t="shared" si="61"/>
        <v>42957.083333334391</v>
      </c>
      <c r="D1329" s="27">
        <v>0</v>
      </c>
      <c r="E1329" s="27">
        <v>0</v>
      </c>
      <c r="F1329" s="27">
        <v>0</v>
      </c>
      <c r="G1329" s="2">
        <v>27.7</v>
      </c>
      <c r="H1329" s="27">
        <v>77.7</v>
      </c>
      <c r="I1329" s="2">
        <v>5</v>
      </c>
      <c r="J1329" s="2">
        <v>8.4</v>
      </c>
      <c r="K1329" s="27">
        <v>92</v>
      </c>
      <c r="L1329" s="2">
        <v>25.3</v>
      </c>
      <c r="M1329" s="27">
        <v>936.5</v>
      </c>
      <c r="N1329" s="53">
        <v>0</v>
      </c>
      <c r="O1329" s="27">
        <v>0</v>
      </c>
    </row>
    <row r="1330" spans="1:15" x14ac:dyDescent="0.2">
      <c r="A1330" s="7">
        <f t="shared" si="60"/>
        <v>221.58333333439077</v>
      </c>
      <c r="B1330" s="8">
        <f t="shared" si="62"/>
        <v>42957.083333334391</v>
      </c>
      <c r="C1330" s="9">
        <f t="shared" si="61"/>
        <v>42957.090277778836</v>
      </c>
      <c r="D1330" s="27">
        <v>0</v>
      </c>
      <c r="E1330" s="27">
        <v>0</v>
      </c>
      <c r="F1330" s="27">
        <v>0</v>
      </c>
      <c r="G1330" s="2">
        <v>26.4</v>
      </c>
      <c r="H1330" s="27">
        <v>79.900000000000006</v>
      </c>
      <c r="I1330" s="2">
        <v>1.9</v>
      </c>
      <c r="J1330" s="2">
        <v>5.4</v>
      </c>
      <c r="K1330" s="27">
        <v>85.7</v>
      </c>
      <c r="L1330" s="2">
        <v>50.6</v>
      </c>
      <c r="M1330" s="27">
        <v>936.8</v>
      </c>
      <c r="N1330" s="53">
        <v>0</v>
      </c>
      <c r="O1330" s="27">
        <v>0</v>
      </c>
    </row>
    <row r="1331" spans="1:15" x14ac:dyDescent="0.2">
      <c r="A1331" s="7">
        <f t="shared" si="60"/>
        <v>221.59027777883603</v>
      </c>
      <c r="B1331" s="8">
        <f t="shared" si="62"/>
        <v>42957.090277778836</v>
      </c>
      <c r="C1331" s="9">
        <f t="shared" si="61"/>
        <v>42957.097222223281</v>
      </c>
      <c r="D1331" s="27">
        <v>0</v>
      </c>
      <c r="E1331" s="27">
        <v>0</v>
      </c>
      <c r="F1331" s="27">
        <v>0</v>
      </c>
      <c r="G1331" s="2">
        <v>26.2</v>
      </c>
      <c r="H1331" s="27">
        <v>82.7</v>
      </c>
      <c r="I1331" s="2">
        <v>1.1000000000000001</v>
      </c>
      <c r="J1331" s="2">
        <v>3.1</v>
      </c>
      <c r="K1331" s="27">
        <v>84.1</v>
      </c>
      <c r="L1331" s="2">
        <v>48</v>
      </c>
      <c r="M1331" s="27">
        <v>936.8</v>
      </c>
      <c r="N1331" s="53">
        <v>0</v>
      </c>
      <c r="O1331" s="27">
        <v>0</v>
      </c>
    </row>
    <row r="1332" spans="1:15" x14ac:dyDescent="0.2">
      <c r="A1332" s="7">
        <f t="shared" si="60"/>
        <v>221.59722222328128</v>
      </c>
      <c r="B1332" s="8">
        <f t="shared" si="62"/>
        <v>42957.097222223281</v>
      </c>
      <c r="C1332" s="9">
        <f t="shared" si="61"/>
        <v>42957.104166667727</v>
      </c>
      <c r="D1332" s="27">
        <v>0</v>
      </c>
      <c r="E1332" s="27">
        <v>0</v>
      </c>
      <c r="F1332" s="27">
        <v>0</v>
      </c>
      <c r="G1332" s="2">
        <v>26.2</v>
      </c>
      <c r="H1332" s="27">
        <v>83</v>
      </c>
      <c r="I1332" s="2">
        <v>1.6</v>
      </c>
      <c r="J1332" s="2">
        <v>4.5999999999999996</v>
      </c>
      <c r="K1332" s="27">
        <v>77.2</v>
      </c>
      <c r="L1332" s="2">
        <v>37.4</v>
      </c>
      <c r="M1332" s="27">
        <v>936.9</v>
      </c>
      <c r="N1332" s="53">
        <v>0</v>
      </c>
      <c r="O1332" s="27">
        <v>0</v>
      </c>
    </row>
    <row r="1333" spans="1:15" x14ac:dyDescent="0.2">
      <c r="A1333" s="7">
        <f t="shared" si="60"/>
        <v>221.60416666772653</v>
      </c>
      <c r="B1333" s="8">
        <f t="shared" si="62"/>
        <v>42957.104166667727</v>
      </c>
      <c r="C1333" s="9">
        <f t="shared" si="61"/>
        <v>42957.111111112172</v>
      </c>
      <c r="D1333" s="27">
        <v>0</v>
      </c>
      <c r="E1333" s="27">
        <v>0</v>
      </c>
      <c r="F1333" s="27">
        <v>0</v>
      </c>
      <c r="G1333" s="2">
        <v>26.1</v>
      </c>
      <c r="H1333" s="27">
        <v>81.8</v>
      </c>
      <c r="I1333" s="2">
        <v>2.2999999999999998</v>
      </c>
      <c r="J1333" s="2">
        <v>5.6</v>
      </c>
      <c r="K1333" s="27">
        <v>90.2</v>
      </c>
      <c r="L1333" s="2">
        <v>33.700000000000003</v>
      </c>
      <c r="M1333" s="27">
        <v>936.8</v>
      </c>
      <c r="N1333" s="53">
        <v>0</v>
      </c>
      <c r="O1333" s="27">
        <v>0</v>
      </c>
    </row>
    <row r="1334" spans="1:15" x14ac:dyDescent="0.2">
      <c r="A1334" s="7">
        <f t="shared" si="60"/>
        <v>221.61111111217178</v>
      </c>
      <c r="B1334" s="8">
        <f t="shared" si="62"/>
        <v>42957.111111112172</v>
      </c>
      <c r="C1334" s="9">
        <f t="shared" si="61"/>
        <v>42957.118055556617</v>
      </c>
      <c r="D1334" s="27">
        <v>0</v>
      </c>
      <c r="E1334" s="27">
        <v>0</v>
      </c>
      <c r="F1334" s="27">
        <v>0</v>
      </c>
      <c r="G1334" s="2">
        <v>26.1</v>
      </c>
      <c r="H1334" s="27">
        <v>82.2</v>
      </c>
      <c r="I1334" s="2">
        <v>2.6</v>
      </c>
      <c r="J1334" s="2">
        <v>5.6</v>
      </c>
      <c r="K1334" s="27">
        <v>92.4</v>
      </c>
      <c r="L1334" s="2">
        <v>29.8</v>
      </c>
      <c r="M1334" s="27">
        <v>936.5</v>
      </c>
      <c r="N1334" s="53">
        <v>0</v>
      </c>
      <c r="O1334" s="27">
        <v>0</v>
      </c>
    </row>
    <row r="1335" spans="1:15" x14ac:dyDescent="0.2">
      <c r="A1335" s="7">
        <f t="shared" si="60"/>
        <v>221.61805555661704</v>
      </c>
      <c r="B1335" s="8">
        <f t="shared" si="62"/>
        <v>42957.118055556617</v>
      </c>
      <c r="C1335" s="9">
        <f t="shared" si="61"/>
        <v>42957.125000001062</v>
      </c>
      <c r="D1335" s="27">
        <v>0</v>
      </c>
      <c r="E1335" s="27">
        <v>0</v>
      </c>
      <c r="F1335" s="27">
        <v>0</v>
      </c>
      <c r="G1335" s="2">
        <v>26.1</v>
      </c>
      <c r="H1335" s="27">
        <v>82.5</v>
      </c>
      <c r="I1335" s="2">
        <v>2.6</v>
      </c>
      <c r="J1335" s="2">
        <v>4.9000000000000004</v>
      </c>
      <c r="K1335" s="27">
        <v>89.9</v>
      </c>
      <c r="L1335" s="2">
        <v>28.3</v>
      </c>
      <c r="M1335" s="27">
        <v>936.4</v>
      </c>
      <c r="N1335" s="53">
        <v>0</v>
      </c>
      <c r="O1335" s="27">
        <v>0</v>
      </c>
    </row>
    <row r="1336" spans="1:15" x14ac:dyDescent="0.2">
      <c r="A1336" s="7">
        <f t="shared" si="60"/>
        <v>221.62500000106229</v>
      </c>
      <c r="B1336" s="8">
        <f t="shared" si="62"/>
        <v>42957.125000001062</v>
      </c>
      <c r="C1336" s="9">
        <f t="shared" si="61"/>
        <v>42957.131944445508</v>
      </c>
      <c r="D1336" s="27">
        <v>0</v>
      </c>
      <c r="E1336" s="27">
        <v>0</v>
      </c>
      <c r="F1336" s="27">
        <v>0</v>
      </c>
      <c r="G1336" s="2">
        <v>25.8</v>
      </c>
      <c r="H1336" s="27">
        <v>82.6</v>
      </c>
      <c r="I1336" s="2">
        <v>2.7</v>
      </c>
      <c r="J1336" s="2">
        <v>5.0999999999999996</v>
      </c>
      <c r="K1336" s="27">
        <v>93.1</v>
      </c>
      <c r="L1336" s="2">
        <v>34.6</v>
      </c>
      <c r="M1336" s="27">
        <v>936.2</v>
      </c>
      <c r="N1336" s="53">
        <v>0</v>
      </c>
      <c r="O1336" s="27">
        <v>0</v>
      </c>
    </row>
    <row r="1337" spans="1:15" x14ac:dyDescent="0.2">
      <c r="A1337" s="7">
        <f t="shared" si="60"/>
        <v>221.63194444550754</v>
      </c>
      <c r="B1337" s="8">
        <f t="shared" si="62"/>
        <v>42957.131944445508</v>
      </c>
      <c r="C1337" s="9">
        <f t="shared" si="61"/>
        <v>42957.138888889953</v>
      </c>
      <c r="D1337" s="27">
        <v>0</v>
      </c>
      <c r="E1337" s="27">
        <v>0</v>
      </c>
      <c r="F1337" s="27">
        <v>0</v>
      </c>
      <c r="G1337" s="2">
        <v>25.8</v>
      </c>
      <c r="H1337" s="27">
        <v>79.8</v>
      </c>
      <c r="I1337" s="2">
        <v>2.1</v>
      </c>
      <c r="J1337" s="2">
        <v>5.0999999999999996</v>
      </c>
      <c r="K1337" s="27">
        <v>79.3</v>
      </c>
      <c r="L1337" s="2">
        <v>43</v>
      </c>
      <c r="M1337" s="27">
        <v>936.2</v>
      </c>
      <c r="N1337" s="53">
        <v>0</v>
      </c>
      <c r="O1337" s="27">
        <v>0</v>
      </c>
    </row>
    <row r="1338" spans="1:15" x14ac:dyDescent="0.2">
      <c r="A1338" s="7">
        <f t="shared" si="60"/>
        <v>221.6388888899528</v>
      </c>
      <c r="B1338" s="8">
        <f t="shared" si="62"/>
        <v>42957.138888889953</v>
      </c>
      <c r="C1338" s="9">
        <f t="shared" si="61"/>
        <v>42957.145833334398</v>
      </c>
      <c r="D1338" s="27">
        <v>0</v>
      </c>
      <c r="E1338" s="27">
        <v>0</v>
      </c>
      <c r="F1338" s="27">
        <v>0</v>
      </c>
      <c r="G1338" s="2">
        <v>25.8</v>
      </c>
      <c r="H1338" s="27">
        <v>77.7</v>
      </c>
      <c r="I1338" s="2">
        <v>3.2</v>
      </c>
      <c r="J1338" s="2">
        <v>5.4</v>
      </c>
      <c r="K1338" s="27">
        <v>96.8</v>
      </c>
      <c r="L1338" s="2">
        <v>23.6</v>
      </c>
      <c r="M1338" s="27">
        <v>936.5</v>
      </c>
      <c r="N1338" s="53">
        <v>0</v>
      </c>
      <c r="O1338" s="27">
        <v>0</v>
      </c>
    </row>
    <row r="1339" spans="1:15" x14ac:dyDescent="0.2">
      <c r="A1339" s="7">
        <f t="shared" si="60"/>
        <v>221.64583333439805</v>
      </c>
      <c r="B1339" s="8">
        <f t="shared" si="62"/>
        <v>42957.145833334398</v>
      </c>
      <c r="C1339" s="9">
        <f t="shared" si="61"/>
        <v>42957.152777778843</v>
      </c>
      <c r="D1339" s="27">
        <v>0</v>
      </c>
      <c r="E1339" s="27">
        <v>0</v>
      </c>
      <c r="F1339" s="27">
        <v>0</v>
      </c>
      <c r="G1339" s="2">
        <v>25.6</v>
      </c>
      <c r="H1339" s="27">
        <v>77.8</v>
      </c>
      <c r="I1339" s="2">
        <v>3.8</v>
      </c>
      <c r="J1339" s="2">
        <v>13.4</v>
      </c>
      <c r="K1339" s="27">
        <v>81.3</v>
      </c>
      <c r="L1339" s="2">
        <v>79.8</v>
      </c>
      <c r="M1339" s="27">
        <v>937.1</v>
      </c>
      <c r="N1339" s="53">
        <v>0</v>
      </c>
      <c r="O1339" s="27">
        <v>0</v>
      </c>
    </row>
    <row r="1340" spans="1:15" x14ac:dyDescent="0.2">
      <c r="A1340" s="7">
        <f t="shared" si="60"/>
        <v>221.6527777788433</v>
      </c>
      <c r="B1340" s="8">
        <f t="shared" si="62"/>
        <v>42957.152777778843</v>
      </c>
      <c r="C1340" s="9">
        <f t="shared" si="61"/>
        <v>42957.159722223289</v>
      </c>
      <c r="D1340" s="27">
        <v>0</v>
      </c>
      <c r="E1340" s="27">
        <v>0</v>
      </c>
      <c r="F1340" s="27">
        <v>0</v>
      </c>
      <c r="G1340" s="2">
        <v>24</v>
      </c>
      <c r="H1340" s="27">
        <v>80.8</v>
      </c>
      <c r="I1340" s="2">
        <v>9.6999999999999993</v>
      </c>
      <c r="J1340" s="2">
        <v>15.9</v>
      </c>
      <c r="K1340" s="27">
        <v>331.6</v>
      </c>
      <c r="L1340" s="2">
        <v>29.4</v>
      </c>
      <c r="M1340" s="27">
        <v>937.6</v>
      </c>
      <c r="N1340" s="53">
        <v>0</v>
      </c>
      <c r="O1340" s="27">
        <v>0</v>
      </c>
    </row>
    <row r="1341" spans="1:15" x14ac:dyDescent="0.2">
      <c r="A1341" s="7">
        <f t="shared" si="60"/>
        <v>221.65972222328855</v>
      </c>
      <c r="B1341" s="8">
        <f t="shared" si="62"/>
        <v>42957.159722223289</v>
      </c>
      <c r="C1341" s="9">
        <f t="shared" si="61"/>
        <v>42957.166666667734</v>
      </c>
      <c r="D1341" s="27">
        <v>0</v>
      </c>
      <c r="E1341" s="27">
        <v>0</v>
      </c>
      <c r="F1341" s="27">
        <v>0</v>
      </c>
      <c r="G1341" s="2">
        <v>21.9</v>
      </c>
      <c r="H1341" s="27">
        <v>92.9</v>
      </c>
      <c r="I1341" s="2">
        <v>9</v>
      </c>
      <c r="J1341" s="2">
        <v>14.9</v>
      </c>
      <c r="K1341" s="27">
        <v>329.3</v>
      </c>
      <c r="L1341" s="2">
        <v>22.6</v>
      </c>
      <c r="M1341" s="27">
        <v>937.6</v>
      </c>
      <c r="N1341" s="53">
        <v>0</v>
      </c>
      <c r="O1341" s="27">
        <v>0</v>
      </c>
    </row>
    <row r="1342" spans="1:15" x14ac:dyDescent="0.2">
      <c r="A1342" s="7">
        <f t="shared" si="60"/>
        <v>221.66666666773381</v>
      </c>
      <c r="B1342" s="8">
        <f t="shared" si="62"/>
        <v>42957.166666667734</v>
      </c>
      <c r="C1342" s="9">
        <f t="shared" si="61"/>
        <v>42957.173611112179</v>
      </c>
      <c r="D1342" s="27">
        <v>0</v>
      </c>
      <c r="E1342" s="27">
        <v>0</v>
      </c>
      <c r="F1342" s="27">
        <v>0</v>
      </c>
      <c r="G1342" s="2">
        <v>21.5</v>
      </c>
      <c r="H1342" s="27">
        <v>93.4</v>
      </c>
      <c r="I1342" s="2">
        <v>6</v>
      </c>
      <c r="J1342" s="2">
        <v>10.199999999999999</v>
      </c>
      <c r="K1342" s="27">
        <v>329.5</v>
      </c>
      <c r="L1342" s="2">
        <v>20.3</v>
      </c>
      <c r="M1342" s="27">
        <v>938.2</v>
      </c>
      <c r="N1342" s="53">
        <v>0</v>
      </c>
      <c r="O1342" s="27">
        <v>0</v>
      </c>
    </row>
    <row r="1343" spans="1:15" x14ac:dyDescent="0.2">
      <c r="A1343" s="7">
        <f t="shared" si="60"/>
        <v>221.67361111217906</v>
      </c>
      <c r="B1343" s="8">
        <f t="shared" si="62"/>
        <v>42957.173611112179</v>
      </c>
      <c r="C1343" s="9">
        <f t="shared" si="61"/>
        <v>42957.180555556624</v>
      </c>
      <c r="D1343" s="27">
        <v>0</v>
      </c>
      <c r="E1343" s="27">
        <v>0</v>
      </c>
      <c r="F1343" s="27">
        <v>0</v>
      </c>
      <c r="G1343" s="2">
        <v>21.5</v>
      </c>
      <c r="H1343" s="27">
        <v>92.4</v>
      </c>
      <c r="I1343" s="2">
        <v>4.9000000000000004</v>
      </c>
      <c r="J1343" s="2">
        <v>7.7</v>
      </c>
      <c r="K1343" s="27">
        <v>344.2</v>
      </c>
      <c r="L1343" s="2">
        <v>28.6</v>
      </c>
      <c r="M1343" s="27">
        <v>938.4</v>
      </c>
      <c r="N1343" s="53">
        <v>0</v>
      </c>
      <c r="O1343" s="27">
        <v>0</v>
      </c>
    </row>
    <row r="1344" spans="1:15" x14ac:dyDescent="0.2">
      <c r="A1344" s="7">
        <f t="shared" si="60"/>
        <v>221.68055555662431</v>
      </c>
      <c r="B1344" s="8">
        <f t="shared" si="62"/>
        <v>42957.180555556624</v>
      </c>
      <c r="C1344" s="9">
        <f t="shared" si="61"/>
        <v>42957.18750000107</v>
      </c>
      <c r="D1344" s="27">
        <v>0</v>
      </c>
      <c r="E1344" s="27">
        <v>0</v>
      </c>
      <c r="F1344" s="27">
        <v>0</v>
      </c>
      <c r="G1344" s="2">
        <v>21.3</v>
      </c>
      <c r="H1344" s="27">
        <v>93.8</v>
      </c>
      <c r="I1344" s="2">
        <v>4.5999999999999996</v>
      </c>
      <c r="J1344" s="2">
        <v>7.7</v>
      </c>
      <c r="K1344" s="27">
        <v>349</v>
      </c>
      <c r="L1344" s="2">
        <v>31</v>
      </c>
      <c r="M1344" s="27">
        <v>938</v>
      </c>
      <c r="N1344" s="53">
        <v>0</v>
      </c>
      <c r="O1344" s="27">
        <v>0</v>
      </c>
    </row>
    <row r="1345" spans="1:15" x14ac:dyDescent="0.2">
      <c r="A1345" s="7">
        <f t="shared" si="60"/>
        <v>221.68750000106957</v>
      </c>
      <c r="B1345" s="8">
        <f t="shared" si="62"/>
        <v>42957.18750000107</v>
      </c>
      <c r="C1345" s="9">
        <f t="shared" si="61"/>
        <v>42957.194444445515</v>
      </c>
      <c r="D1345" s="27">
        <v>0</v>
      </c>
      <c r="E1345" s="27">
        <v>0</v>
      </c>
      <c r="F1345" s="27">
        <v>0</v>
      </c>
      <c r="G1345" s="2">
        <v>21.4</v>
      </c>
      <c r="H1345" s="27">
        <v>94.2</v>
      </c>
      <c r="I1345" s="2">
        <v>2</v>
      </c>
      <c r="J1345" s="2">
        <v>4.4000000000000004</v>
      </c>
      <c r="K1345" s="27">
        <v>1</v>
      </c>
      <c r="L1345" s="2">
        <v>29.9</v>
      </c>
      <c r="M1345" s="27">
        <v>937.4</v>
      </c>
      <c r="N1345" s="53">
        <v>0</v>
      </c>
      <c r="O1345" s="27">
        <v>0</v>
      </c>
    </row>
    <row r="1346" spans="1:15" x14ac:dyDescent="0.2">
      <c r="A1346" s="7">
        <f t="shared" si="60"/>
        <v>221.69444444551482</v>
      </c>
      <c r="B1346" s="8">
        <f t="shared" si="62"/>
        <v>42957.194444445515</v>
      </c>
      <c r="C1346" s="9">
        <f t="shared" si="61"/>
        <v>42957.20138888996</v>
      </c>
      <c r="D1346" s="27">
        <v>0</v>
      </c>
      <c r="E1346" s="27">
        <v>0</v>
      </c>
      <c r="F1346" s="27">
        <v>0</v>
      </c>
      <c r="G1346" s="2">
        <v>21.6</v>
      </c>
      <c r="H1346" s="27">
        <v>93.9</v>
      </c>
      <c r="I1346" s="2">
        <v>1</v>
      </c>
      <c r="J1346" s="2">
        <v>2.1</v>
      </c>
      <c r="K1346" s="27">
        <v>204.9</v>
      </c>
      <c r="L1346" s="2">
        <v>4.0999999999999996</v>
      </c>
      <c r="M1346" s="27">
        <v>937.1</v>
      </c>
      <c r="N1346" s="53">
        <v>0</v>
      </c>
      <c r="O1346" s="27">
        <v>0</v>
      </c>
    </row>
    <row r="1347" spans="1:15" x14ac:dyDescent="0.2">
      <c r="A1347" s="7">
        <f t="shared" si="60"/>
        <v>221.70138888996007</v>
      </c>
      <c r="B1347" s="8">
        <f t="shared" si="62"/>
        <v>42957.20138888996</v>
      </c>
      <c r="C1347" s="9">
        <f t="shared" si="61"/>
        <v>42957.208333334405</v>
      </c>
      <c r="D1347" s="27">
        <v>0</v>
      </c>
      <c r="E1347" s="27">
        <v>0</v>
      </c>
      <c r="F1347" s="27">
        <v>0</v>
      </c>
      <c r="G1347" s="2">
        <v>21.9</v>
      </c>
      <c r="H1347" s="27">
        <v>92.5</v>
      </c>
      <c r="I1347" s="2">
        <v>0.5</v>
      </c>
      <c r="J1347" s="2">
        <v>1.9</v>
      </c>
      <c r="K1347" s="27">
        <v>202.5</v>
      </c>
      <c r="L1347" s="2">
        <v>0.4</v>
      </c>
      <c r="M1347" s="27">
        <v>937.1</v>
      </c>
      <c r="N1347" s="53">
        <v>0</v>
      </c>
      <c r="O1347" s="27">
        <v>0</v>
      </c>
    </row>
    <row r="1348" spans="1:15" x14ac:dyDescent="0.2">
      <c r="A1348" s="7">
        <f t="shared" si="60"/>
        <v>221.70833333440532</v>
      </c>
      <c r="B1348" s="8">
        <f t="shared" si="62"/>
        <v>42957.208333334405</v>
      </c>
      <c r="C1348" s="9">
        <f t="shared" si="61"/>
        <v>42957.215277778851</v>
      </c>
      <c r="D1348" s="27">
        <v>0</v>
      </c>
      <c r="E1348" s="27">
        <v>0</v>
      </c>
      <c r="F1348" s="27">
        <v>0</v>
      </c>
      <c r="G1348" s="2">
        <v>22</v>
      </c>
      <c r="H1348" s="27">
        <v>91.9</v>
      </c>
      <c r="I1348" s="2">
        <v>0.6</v>
      </c>
      <c r="J1348" s="2">
        <v>3.4</v>
      </c>
      <c r="K1348" s="27">
        <v>173.1</v>
      </c>
      <c r="L1348" s="2">
        <v>7.1</v>
      </c>
      <c r="M1348" s="27">
        <v>937.1</v>
      </c>
      <c r="N1348" s="53">
        <v>0</v>
      </c>
      <c r="O1348" s="27">
        <v>0</v>
      </c>
    </row>
    <row r="1349" spans="1:15" x14ac:dyDescent="0.2">
      <c r="A1349" s="7">
        <f t="shared" si="60"/>
        <v>221.71527777885058</v>
      </c>
      <c r="B1349" s="8">
        <f t="shared" si="62"/>
        <v>42957.215277778851</v>
      </c>
      <c r="C1349" s="9">
        <f t="shared" si="61"/>
        <v>42957.222222223296</v>
      </c>
      <c r="D1349" s="27">
        <v>0</v>
      </c>
      <c r="E1349" s="27">
        <v>0</v>
      </c>
      <c r="F1349" s="27">
        <v>0</v>
      </c>
      <c r="G1349" s="2">
        <v>22.2</v>
      </c>
      <c r="H1349" s="27">
        <v>91.9</v>
      </c>
      <c r="I1349" s="2">
        <v>2.2000000000000002</v>
      </c>
      <c r="J1349" s="2">
        <v>3.6</v>
      </c>
      <c r="K1349" s="27">
        <v>157.5</v>
      </c>
      <c r="L1349" s="2">
        <v>11.7</v>
      </c>
      <c r="M1349" s="27">
        <v>936.9</v>
      </c>
      <c r="N1349" s="53">
        <v>0</v>
      </c>
      <c r="O1349" s="27">
        <v>0</v>
      </c>
    </row>
    <row r="1350" spans="1:15" x14ac:dyDescent="0.2">
      <c r="A1350" s="7">
        <f t="shared" si="60"/>
        <v>221.72222222329583</v>
      </c>
      <c r="B1350" s="8">
        <f t="shared" si="62"/>
        <v>42957.222222223296</v>
      </c>
      <c r="C1350" s="9">
        <f t="shared" si="61"/>
        <v>42957.229166667741</v>
      </c>
      <c r="D1350" s="27">
        <v>0</v>
      </c>
      <c r="E1350" s="27">
        <v>0</v>
      </c>
      <c r="F1350" s="27">
        <v>0</v>
      </c>
      <c r="G1350" s="2">
        <v>22.5</v>
      </c>
      <c r="H1350" s="27">
        <v>90.8</v>
      </c>
      <c r="I1350" s="2">
        <v>1.4</v>
      </c>
      <c r="J1350" s="2">
        <v>2.6</v>
      </c>
      <c r="K1350" s="27">
        <v>104.4</v>
      </c>
      <c r="L1350" s="2">
        <v>72.3</v>
      </c>
      <c r="M1350" s="27">
        <v>936.9</v>
      </c>
      <c r="N1350" s="53">
        <v>0</v>
      </c>
      <c r="O1350" s="27">
        <v>0</v>
      </c>
    </row>
    <row r="1351" spans="1:15" x14ac:dyDescent="0.2">
      <c r="A1351" s="7">
        <f t="shared" si="60"/>
        <v>221.72916666774108</v>
      </c>
      <c r="B1351" s="8">
        <f t="shared" si="62"/>
        <v>42957.229166667741</v>
      </c>
      <c r="C1351" s="9">
        <f t="shared" si="61"/>
        <v>42957.236111112186</v>
      </c>
      <c r="D1351" s="27">
        <v>1.9</v>
      </c>
      <c r="E1351" s="27">
        <v>0</v>
      </c>
      <c r="F1351" s="27">
        <v>1.1000000000000001</v>
      </c>
      <c r="G1351" s="2">
        <v>22.5</v>
      </c>
      <c r="H1351" s="27">
        <v>92.4</v>
      </c>
      <c r="I1351" s="2">
        <v>0.9</v>
      </c>
      <c r="J1351" s="2">
        <v>3.1</v>
      </c>
      <c r="K1351" s="27">
        <v>48.1</v>
      </c>
      <c r="L1351" s="2">
        <v>23.2</v>
      </c>
      <c r="M1351" s="27">
        <v>936.9</v>
      </c>
      <c r="N1351" s="53">
        <v>-38.91219817781748</v>
      </c>
      <c r="O1351" s="27">
        <v>0</v>
      </c>
    </row>
    <row r="1352" spans="1:15" x14ac:dyDescent="0.2">
      <c r="A1352" s="7">
        <f t="shared" si="60"/>
        <v>221.73611111218634</v>
      </c>
      <c r="B1352" s="8">
        <f t="shared" si="62"/>
        <v>42957.236111112186</v>
      </c>
      <c r="C1352" s="9">
        <f t="shared" si="61"/>
        <v>42957.243055556632</v>
      </c>
      <c r="D1352" s="27">
        <v>7</v>
      </c>
      <c r="E1352" s="27">
        <v>0</v>
      </c>
      <c r="F1352" s="27">
        <v>6</v>
      </c>
      <c r="G1352" s="2">
        <v>22.2</v>
      </c>
      <c r="H1352" s="27">
        <v>93.3</v>
      </c>
      <c r="I1352" s="2">
        <v>1.5</v>
      </c>
      <c r="J1352" s="2">
        <v>4.5999999999999996</v>
      </c>
      <c r="K1352" s="27">
        <v>39.6</v>
      </c>
      <c r="L1352" s="2">
        <v>21</v>
      </c>
      <c r="M1352" s="27">
        <v>936.9</v>
      </c>
      <c r="N1352" s="53">
        <v>-18.895965356427652</v>
      </c>
      <c r="O1352" s="27">
        <v>0</v>
      </c>
    </row>
    <row r="1353" spans="1:15" x14ac:dyDescent="0.2">
      <c r="A1353" s="7">
        <f t="shared" si="60"/>
        <v>221.74305555663159</v>
      </c>
      <c r="B1353" s="8">
        <f t="shared" si="62"/>
        <v>42957.243055556632</v>
      </c>
      <c r="C1353" s="9">
        <f t="shared" si="61"/>
        <v>42957.250000001077</v>
      </c>
      <c r="D1353" s="27">
        <v>10.4</v>
      </c>
      <c r="E1353" s="27">
        <v>0</v>
      </c>
      <c r="F1353" s="27">
        <v>9.6999999999999993</v>
      </c>
      <c r="G1353" s="2">
        <v>21.9</v>
      </c>
      <c r="H1353" s="27">
        <v>91.8</v>
      </c>
      <c r="I1353" s="2">
        <v>1.7</v>
      </c>
      <c r="J1353" s="2">
        <v>3.9</v>
      </c>
      <c r="K1353" s="27">
        <v>29.8</v>
      </c>
      <c r="L1353" s="2">
        <v>11</v>
      </c>
      <c r="M1353" s="27">
        <v>937</v>
      </c>
      <c r="N1353" s="53">
        <v>-8.0866242015081209</v>
      </c>
      <c r="O1353" s="27">
        <v>0</v>
      </c>
    </row>
    <row r="1354" spans="1:15" x14ac:dyDescent="0.2">
      <c r="A1354" s="7">
        <f t="shared" si="60"/>
        <v>221.75000000107684</v>
      </c>
      <c r="B1354" s="8">
        <f t="shared" si="62"/>
        <v>42957.250000001077</v>
      </c>
      <c r="C1354" s="9">
        <f t="shared" si="61"/>
        <v>42957.256944445522</v>
      </c>
      <c r="D1354" s="27">
        <v>12</v>
      </c>
      <c r="E1354" s="27">
        <v>0</v>
      </c>
      <c r="F1354" s="27">
        <v>11.4</v>
      </c>
      <c r="G1354" s="2">
        <v>21.9</v>
      </c>
      <c r="H1354" s="27">
        <v>92.1</v>
      </c>
      <c r="I1354" s="2">
        <v>2.1</v>
      </c>
      <c r="J1354" s="2">
        <v>3.4</v>
      </c>
      <c r="K1354" s="27">
        <v>15.9</v>
      </c>
      <c r="L1354" s="2">
        <v>18.399999999999999</v>
      </c>
      <c r="M1354" s="27">
        <v>936.9</v>
      </c>
      <c r="N1354" s="53">
        <v>-4.9649753513807431</v>
      </c>
      <c r="O1354" s="27">
        <v>0</v>
      </c>
    </row>
    <row r="1355" spans="1:15" x14ac:dyDescent="0.2">
      <c r="A1355" s="7">
        <f t="shared" si="60"/>
        <v>221.75694444552209</v>
      </c>
      <c r="B1355" s="8">
        <f t="shared" si="62"/>
        <v>42957.256944445522</v>
      </c>
      <c r="C1355" s="9">
        <f t="shared" si="61"/>
        <v>42957.263888889967</v>
      </c>
      <c r="D1355" s="27">
        <v>17.2</v>
      </c>
      <c r="E1355" s="27">
        <v>0</v>
      </c>
      <c r="F1355" s="27">
        <v>16.7</v>
      </c>
      <c r="G1355" s="2">
        <v>21.9</v>
      </c>
      <c r="H1355" s="27">
        <v>93.5</v>
      </c>
      <c r="I1355" s="2">
        <v>1.4</v>
      </c>
      <c r="J1355" s="2">
        <v>3.4</v>
      </c>
      <c r="K1355" s="27">
        <v>17.899999999999999</v>
      </c>
      <c r="L1355" s="2">
        <v>15.6</v>
      </c>
      <c r="M1355" s="27">
        <v>936.9</v>
      </c>
      <c r="N1355" s="53">
        <v>-3.2172781914573911</v>
      </c>
      <c r="O1355" s="27">
        <v>0</v>
      </c>
    </row>
    <row r="1356" spans="1:15" x14ac:dyDescent="0.2">
      <c r="A1356" s="7">
        <f t="shared" si="60"/>
        <v>221.76388888996735</v>
      </c>
      <c r="B1356" s="8">
        <f t="shared" si="62"/>
        <v>42957.263888889967</v>
      </c>
      <c r="C1356" s="9">
        <f t="shared" si="61"/>
        <v>42957.270833334413</v>
      </c>
      <c r="D1356" s="27">
        <v>25</v>
      </c>
      <c r="E1356" s="27">
        <v>0</v>
      </c>
      <c r="F1356" s="27">
        <v>24.3</v>
      </c>
      <c r="G1356" s="2">
        <v>22.1</v>
      </c>
      <c r="H1356" s="27">
        <v>92.5</v>
      </c>
      <c r="I1356" s="2">
        <v>0.7</v>
      </c>
      <c r="J1356" s="2">
        <v>3.1</v>
      </c>
      <c r="K1356" s="27">
        <v>30.8</v>
      </c>
      <c r="L1356" s="2">
        <v>9.9</v>
      </c>
      <c r="M1356" s="27">
        <v>936.8</v>
      </c>
      <c r="N1356" s="53">
        <v>-3.6823854847942541</v>
      </c>
      <c r="O1356" s="27">
        <v>0</v>
      </c>
    </row>
    <row r="1357" spans="1:15" x14ac:dyDescent="0.2">
      <c r="A1357" s="7">
        <f t="shared" si="60"/>
        <v>221.7708333344126</v>
      </c>
      <c r="B1357" s="8">
        <f t="shared" si="62"/>
        <v>42957.270833334413</v>
      </c>
      <c r="C1357" s="9">
        <f t="shared" si="61"/>
        <v>42957.277777778858</v>
      </c>
      <c r="D1357" s="27">
        <v>29.2</v>
      </c>
      <c r="E1357" s="27">
        <v>0</v>
      </c>
      <c r="F1357" s="27">
        <v>28.5</v>
      </c>
      <c r="G1357" s="2">
        <v>22.3</v>
      </c>
      <c r="H1357" s="27">
        <v>91.8</v>
      </c>
      <c r="I1357" s="2">
        <v>1.3</v>
      </c>
      <c r="J1357" s="2">
        <v>3.1</v>
      </c>
      <c r="K1357" s="27">
        <v>22.9</v>
      </c>
      <c r="L1357" s="2">
        <v>15.4</v>
      </c>
      <c r="M1357" s="27">
        <v>937.1</v>
      </c>
      <c r="N1357" s="53">
        <v>-3.1141598409683948</v>
      </c>
      <c r="O1357" s="27">
        <v>0</v>
      </c>
    </row>
    <row r="1358" spans="1:15" x14ac:dyDescent="0.2">
      <c r="A1358" s="7">
        <f t="shared" si="60"/>
        <v>221.77777777885785</v>
      </c>
      <c r="B1358" s="8">
        <f t="shared" si="62"/>
        <v>42957.277777778858</v>
      </c>
      <c r="C1358" s="9">
        <f t="shared" si="61"/>
        <v>42957.284722223303</v>
      </c>
      <c r="D1358" s="27">
        <v>58.3</v>
      </c>
      <c r="E1358" s="27">
        <v>0</v>
      </c>
      <c r="F1358" s="27">
        <v>57.3</v>
      </c>
      <c r="G1358" s="2">
        <v>22.6</v>
      </c>
      <c r="H1358" s="27">
        <v>91.5</v>
      </c>
      <c r="I1358" s="2">
        <v>0.8</v>
      </c>
      <c r="J1358" s="2">
        <v>3.1</v>
      </c>
      <c r="K1358" s="27">
        <v>72.400000000000006</v>
      </c>
      <c r="L1358" s="2">
        <v>20.7</v>
      </c>
      <c r="M1358" s="27">
        <v>937.1</v>
      </c>
      <c r="N1358" s="53">
        <v>-3.8554729316457599</v>
      </c>
      <c r="O1358" s="27">
        <v>0</v>
      </c>
    </row>
    <row r="1359" spans="1:15" x14ac:dyDescent="0.2">
      <c r="A1359" s="7">
        <f t="shared" si="60"/>
        <v>221.78472222330311</v>
      </c>
      <c r="B1359" s="8">
        <f t="shared" si="62"/>
        <v>42957.284722223303</v>
      </c>
      <c r="C1359" s="9">
        <f t="shared" si="61"/>
        <v>42957.291666667748</v>
      </c>
      <c r="D1359" s="27">
        <v>109.7</v>
      </c>
      <c r="E1359" s="27">
        <v>0.9</v>
      </c>
      <c r="F1359" s="27">
        <v>107.6</v>
      </c>
      <c r="G1359" s="2">
        <v>22.8</v>
      </c>
      <c r="H1359" s="27">
        <v>89.7</v>
      </c>
      <c r="I1359" s="2">
        <v>1.4</v>
      </c>
      <c r="J1359" s="2">
        <v>3.6</v>
      </c>
      <c r="K1359" s="27">
        <v>25.5</v>
      </c>
      <c r="L1359" s="2">
        <v>18.5</v>
      </c>
      <c r="M1359" s="27">
        <v>937.1</v>
      </c>
      <c r="N1359" s="53">
        <v>-6.2480075306194029</v>
      </c>
      <c r="O1359" s="27">
        <v>0</v>
      </c>
    </row>
    <row r="1360" spans="1:15" x14ac:dyDescent="0.2">
      <c r="A1360" s="7">
        <f t="shared" si="60"/>
        <v>221.79166666774836</v>
      </c>
      <c r="B1360" s="8">
        <f t="shared" si="62"/>
        <v>42957.291666667748</v>
      </c>
      <c r="C1360" s="9">
        <f t="shared" si="61"/>
        <v>42957.298611112194</v>
      </c>
      <c r="D1360" s="27">
        <v>148.6</v>
      </c>
      <c r="E1360" s="27">
        <v>0.8</v>
      </c>
      <c r="F1360" s="27">
        <v>146.19999999999999</v>
      </c>
      <c r="G1360" s="2">
        <v>23</v>
      </c>
      <c r="H1360" s="27">
        <v>89.5</v>
      </c>
      <c r="I1360" s="2">
        <v>1.3</v>
      </c>
      <c r="J1360" s="2">
        <v>3.4</v>
      </c>
      <c r="K1360" s="27">
        <v>49</v>
      </c>
      <c r="L1360" s="2">
        <v>30.1</v>
      </c>
      <c r="M1360" s="27">
        <v>937.5</v>
      </c>
      <c r="N1360" s="53">
        <v>-6.518105108199129</v>
      </c>
      <c r="O1360" s="27">
        <v>0</v>
      </c>
    </row>
    <row r="1361" spans="1:15" x14ac:dyDescent="0.2">
      <c r="A1361" s="7">
        <f t="shared" si="60"/>
        <v>221.79861111219361</v>
      </c>
      <c r="B1361" s="8">
        <f t="shared" si="62"/>
        <v>42957.298611112194</v>
      </c>
      <c r="C1361" s="9">
        <f t="shared" si="61"/>
        <v>42957.305555556639</v>
      </c>
      <c r="D1361" s="27">
        <v>128.19999999999999</v>
      </c>
      <c r="E1361" s="27">
        <v>8.6999999999999993</v>
      </c>
      <c r="F1361" s="27">
        <v>122.9</v>
      </c>
      <c r="G1361" s="2">
        <v>23.1</v>
      </c>
      <c r="H1361" s="27">
        <v>90</v>
      </c>
      <c r="I1361" s="2">
        <v>2.4</v>
      </c>
      <c r="J1361" s="2">
        <v>4.4000000000000004</v>
      </c>
      <c r="K1361" s="27">
        <v>138.5</v>
      </c>
      <c r="L1361" s="2">
        <v>16.100000000000001</v>
      </c>
      <c r="M1361" s="27">
        <v>937.9</v>
      </c>
      <c r="N1361" s="53">
        <v>-5.9491183568894215</v>
      </c>
      <c r="O1361" s="27">
        <v>0</v>
      </c>
    </row>
    <row r="1362" spans="1:15" x14ac:dyDescent="0.2">
      <c r="A1362" s="7">
        <f t="shared" si="60"/>
        <v>221.80555555663886</v>
      </c>
      <c r="B1362" s="8">
        <f t="shared" si="62"/>
        <v>42957.305555556639</v>
      </c>
      <c r="C1362" s="9">
        <f t="shared" si="61"/>
        <v>42957.312500001084</v>
      </c>
      <c r="D1362" s="27">
        <v>154.6</v>
      </c>
      <c r="E1362" s="27">
        <v>28.3</v>
      </c>
      <c r="F1362" s="27">
        <v>140.30000000000001</v>
      </c>
      <c r="G1362" s="2">
        <v>23.3</v>
      </c>
      <c r="H1362" s="27">
        <v>89</v>
      </c>
      <c r="I1362" s="2">
        <v>2</v>
      </c>
      <c r="J1362" s="2">
        <v>3.4</v>
      </c>
      <c r="K1362" s="27">
        <v>118.2</v>
      </c>
      <c r="L1362" s="2">
        <v>5.8</v>
      </c>
      <c r="M1362" s="27">
        <v>937.7</v>
      </c>
      <c r="N1362" s="53">
        <v>-7.8799221117506271</v>
      </c>
      <c r="O1362" s="27">
        <v>0</v>
      </c>
    </row>
    <row r="1363" spans="1:15" x14ac:dyDescent="0.2">
      <c r="A1363" s="7">
        <f t="shared" si="60"/>
        <v>221.81250000108412</v>
      </c>
      <c r="B1363" s="8">
        <f t="shared" si="62"/>
        <v>42957.312500001084</v>
      </c>
      <c r="C1363" s="9">
        <f t="shared" si="61"/>
        <v>42957.319444445529</v>
      </c>
      <c r="D1363" s="27">
        <v>178.8</v>
      </c>
      <c r="E1363" s="27">
        <v>12.1</v>
      </c>
      <c r="F1363" s="27">
        <v>171.9</v>
      </c>
      <c r="G1363" s="2">
        <v>23.6</v>
      </c>
      <c r="H1363" s="27">
        <v>87.4</v>
      </c>
      <c r="I1363" s="2">
        <v>1.6</v>
      </c>
      <c r="J1363" s="2">
        <v>2.6</v>
      </c>
      <c r="K1363" s="27">
        <v>109.8</v>
      </c>
      <c r="L1363" s="2">
        <v>7.6</v>
      </c>
      <c r="M1363" s="27">
        <v>936.9</v>
      </c>
      <c r="N1363" s="53">
        <v>-4.0125305500724284</v>
      </c>
      <c r="O1363" s="27">
        <v>0</v>
      </c>
    </row>
    <row r="1364" spans="1:15" x14ac:dyDescent="0.2">
      <c r="A1364" s="7">
        <f t="shared" si="60"/>
        <v>221.81944444552937</v>
      </c>
      <c r="B1364" s="8">
        <f t="shared" si="62"/>
        <v>42957.319444445529</v>
      </c>
      <c r="C1364" s="9">
        <f t="shared" si="61"/>
        <v>42957.326388889975</v>
      </c>
      <c r="D1364" s="27">
        <v>149.69999999999999</v>
      </c>
      <c r="E1364" s="27">
        <v>2.7</v>
      </c>
      <c r="F1364" s="27">
        <v>148.19999999999999</v>
      </c>
      <c r="G1364" s="2">
        <v>23.9</v>
      </c>
      <c r="H1364" s="27">
        <v>86.7</v>
      </c>
      <c r="I1364" s="2">
        <v>1.4</v>
      </c>
      <c r="J1364" s="2">
        <v>3.4</v>
      </c>
      <c r="K1364" s="27">
        <v>105.4</v>
      </c>
      <c r="L1364" s="2">
        <v>11.4</v>
      </c>
      <c r="M1364" s="27">
        <v>937.1</v>
      </c>
      <c r="N1364" s="53">
        <v>-0.55586996509375863</v>
      </c>
      <c r="O1364" s="27">
        <v>0</v>
      </c>
    </row>
    <row r="1365" spans="1:15" x14ac:dyDescent="0.2">
      <c r="A1365" s="7">
        <f t="shared" si="60"/>
        <v>221.82638888997462</v>
      </c>
      <c r="B1365" s="8">
        <f t="shared" si="62"/>
        <v>42957.326388889975</v>
      </c>
      <c r="C1365" s="9">
        <f t="shared" si="61"/>
        <v>42957.33333333442</v>
      </c>
      <c r="D1365" s="27">
        <v>175.9</v>
      </c>
      <c r="E1365" s="27">
        <v>16.3</v>
      </c>
      <c r="F1365" s="27">
        <v>166.7</v>
      </c>
      <c r="G1365" s="2">
        <v>24.2</v>
      </c>
      <c r="H1365" s="27">
        <v>84.3</v>
      </c>
      <c r="I1365" s="2">
        <v>0.8</v>
      </c>
      <c r="J1365" s="2">
        <v>2.9</v>
      </c>
      <c r="K1365" s="27">
        <v>91.2</v>
      </c>
      <c r="L1365" s="2">
        <v>24.1</v>
      </c>
      <c r="M1365" s="27">
        <v>937.1</v>
      </c>
      <c r="N1365" s="53">
        <v>-2.3768888544185884</v>
      </c>
      <c r="O1365" s="27">
        <v>0</v>
      </c>
    </row>
    <row r="1366" spans="1:15" x14ac:dyDescent="0.2">
      <c r="A1366" s="7">
        <f t="shared" si="60"/>
        <v>221.83333333441988</v>
      </c>
      <c r="B1366" s="8">
        <f t="shared" si="62"/>
        <v>42957.33333333442</v>
      </c>
      <c r="C1366" s="9">
        <f t="shared" si="61"/>
        <v>42957.340277778865</v>
      </c>
      <c r="D1366" s="27">
        <v>195.6</v>
      </c>
      <c r="E1366" s="27">
        <v>2.5</v>
      </c>
      <c r="F1366" s="27">
        <v>194.7</v>
      </c>
      <c r="G1366" s="2">
        <v>24.6</v>
      </c>
      <c r="H1366" s="27">
        <v>83.1</v>
      </c>
      <c r="I1366" s="2">
        <v>0.4</v>
      </c>
      <c r="J1366" s="2">
        <v>1.9</v>
      </c>
      <c r="K1366" s="27">
        <v>59.9</v>
      </c>
      <c r="L1366" s="2">
        <v>22.8</v>
      </c>
      <c r="M1366" s="27">
        <v>937.1</v>
      </c>
      <c r="N1366" s="53">
        <v>0.78185010983424541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221.84027777886513</v>
      </c>
      <c r="B1367" s="8">
        <f t="shared" si="62"/>
        <v>42957.340277778865</v>
      </c>
      <c r="C1367" s="9">
        <f t="shared" ref="C1367:C1430" si="64">IF(B1367="","",B1367+TIMEVALUE("0:10"))</f>
        <v>42957.34722222331</v>
      </c>
      <c r="D1367" s="27">
        <v>193.3</v>
      </c>
      <c r="E1367" s="27">
        <v>5.7</v>
      </c>
      <c r="F1367" s="27">
        <v>190.5</v>
      </c>
      <c r="G1367" s="2">
        <v>24.8</v>
      </c>
      <c r="H1367" s="27">
        <v>83.3</v>
      </c>
      <c r="I1367" s="2">
        <v>0.6</v>
      </c>
      <c r="J1367" s="2">
        <v>2.4</v>
      </c>
      <c r="K1367" s="27">
        <v>96</v>
      </c>
      <c r="L1367" s="2">
        <v>4.3</v>
      </c>
      <c r="M1367" s="27">
        <v>937.2</v>
      </c>
      <c r="N1367" s="53">
        <v>0.64896554731827738</v>
      </c>
      <c r="O1367" s="27">
        <v>0</v>
      </c>
    </row>
    <row r="1368" spans="1:15" x14ac:dyDescent="0.2">
      <c r="A1368" s="7">
        <f t="shared" si="63"/>
        <v>221.84722222331038</v>
      </c>
      <c r="B1368" s="8">
        <f t="shared" si="62"/>
        <v>42957.34722222331</v>
      </c>
      <c r="C1368" s="9">
        <f t="shared" si="64"/>
        <v>42957.354166667756</v>
      </c>
      <c r="D1368" s="27">
        <v>378.8</v>
      </c>
      <c r="E1368" s="27">
        <v>111.7</v>
      </c>
      <c r="F1368" s="27">
        <v>304.5</v>
      </c>
      <c r="G1368" s="2">
        <v>25.3</v>
      </c>
      <c r="H1368" s="27">
        <v>81.599999999999994</v>
      </c>
      <c r="I1368" s="2">
        <v>0.4</v>
      </c>
      <c r="J1368" s="2">
        <v>2.1</v>
      </c>
      <c r="K1368" s="27">
        <v>29.8</v>
      </c>
      <c r="L1368" s="2">
        <v>13.3</v>
      </c>
      <c r="M1368" s="27">
        <v>937.3</v>
      </c>
      <c r="N1368" s="53">
        <v>-15.505154303548792</v>
      </c>
      <c r="O1368" s="27">
        <v>0</v>
      </c>
    </row>
    <row r="1369" spans="1:15" x14ac:dyDescent="0.2">
      <c r="A1369" s="7">
        <f t="shared" si="63"/>
        <v>221.85416666775563</v>
      </c>
      <c r="B1369" s="8">
        <f t="shared" ref="B1369:B1432" si="65">B1368+TIMEVALUE("0:10")</f>
        <v>42957.354166667756</v>
      </c>
      <c r="C1369" s="9">
        <f t="shared" si="64"/>
        <v>42957.361111112201</v>
      </c>
      <c r="D1369" s="27">
        <v>420.6</v>
      </c>
      <c r="E1369" s="27">
        <v>107.1</v>
      </c>
      <c r="F1369" s="27">
        <v>347.7</v>
      </c>
      <c r="G1369" s="2">
        <v>25.9</v>
      </c>
      <c r="H1369" s="27">
        <v>78.599999999999994</v>
      </c>
      <c r="I1369" s="2">
        <v>1</v>
      </c>
      <c r="J1369" s="2">
        <v>2.4</v>
      </c>
      <c r="K1369" s="27">
        <v>29.2</v>
      </c>
      <c r="L1369" s="2">
        <v>18.600000000000001</v>
      </c>
      <c r="M1369" s="27">
        <v>937.3</v>
      </c>
      <c r="N1369" s="53">
        <v>-11.818668005127506</v>
      </c>
      <c r="O1369" s="27">
        <v>0</v>
      </c>
    </row>
    <row r="1370" spans="1:15" x14ac:dyDescent="0.2">
      <c r="A1370" s="7">
        <f t="shared" si="63"/>
        <v>221.86111111220089</v>
      </c>
      <c r="B1370" s="8">
        <f t="shared" si="65"/>
        <v>42957.361111112201</v>
      </c>
      <c r="C1370" s="9">
        <f t="shared" si="64"/>
        <v>42957.368055556646</v>
      </c>
      <c r="D1370" s="27">
        <v>399.6</v>
      </c>
      <c r="E1370" s="27">
        <v>75.400000000000006</v>
      </c>
      <c r="F1370" s="27">
        <v>346.4</v>
      </c>
      <c r="G1370" s="2">
        <v>26.2</v>
      </c>
      <c r="H1370" s="27">
        <v>79.5</v>
      </c>
      <c r="I1370" s="2">
        <v>0.5</v>
      </c>
      <c r="J1370" s="2">
        <v>1.9</v>
      </c>
      <c r="K1370" s="27">
        <v>31.6</v>
      </c>
      <c r="L1370" s="2">
        <v>17.899999999999999</v>
      </c>
      <c r="M1370" s="27">
        <v>937.4</v>
      </c>
      <c r="N1370" s="53">
        <v>-7.586093886010687</v>
      </c>
      <c r="O1370" s="27">
        <v>0</v>
      </c>
    </row>
    <row r="1371" spans="1:15" x14ac:dyDescent="0.2">
      <c r="A1371" s="7">
        <f t="shared" si="63"/>
        <v>221.86805555664614</v>
      </c>
      <c r="B1371" s="8">
        <f t="shared" si="65"/>
        <v>42957.368055556646</v>
      </c>
      <c r="C1371" s="9">
        <f t="shared" si="64"/>
        <v>42957.375000001091</v>
      </c>
      <c r="D1371" s="27">
        <v>308.8</v>
      </c>
      <c r="E1371" s="27">
        <v>22.5</v>
      </c>
      <c r="F1371" s="27">
        <v>295.5</v>
      </c>
      <c r="G1371" s="2">
        <v>26.4</v>
      </c>
      <c r="H1371" s="27">
        <v>78.599999999999994</v>
      </c>
      <c r="I1371" s="2">
        <v>0.9</v>
      </c>
      <c r="J1371" s="2">
        <v>2.9</v>
      </c>
      <c r="K1371" s="27">
        <v>32.5</v>
      </c>
      <c r="L1371" s="2">
        <v>29.2</v>
      </c>
      <c r="M1371" s="27">
        <v>937.4</v>
      </c>
      <c r="N1371" s="53">
        <v>2.5952869897393356</v>
      </c>
      <c r="O1371" s="27">
        <v>0</v>
      </c>
    </row>
    <row r="1372" spans="1:15" x14ac:dyDescent="0.2">
      <c r="A1372" s="7">
        <f t="shared" si="63"/>
        <v>221.87500000109139</v>
      </c>
      <c r="B1372" s="8">
        <f t="shared" si="65"/>
        <v>42957.375000001091</v>
      </c>
      <c r="C1372" s="9">
        <f t="shared" si="64"/>
        <v>42957.381944445537</v>
      </c>
      <c r="D1372" s="27">
        <v>247.3</v>
      </c>
      <c r="E1372" s="27">
        <v>4.2</v>
      </c>
      <c r="F1372" s="27">
        <v>247.3</v>
      </c>
      <c r="G1372" s="2">
        <v>26.2</v>
      </c>
      <c r="H1372" s="27">
        <v>79.099999999999994</v>
      </c>
      <c r="I1372" s="2">
        <v>0.8</v>
      </c>
      <c r="J1372" s="2">
        <v>2.4</v>
      </c>
      <c r="K1372" s="27">
        <v>94</v>
      </c>
      <c r="L1372" s="2">
        <v>23.7</v>
      </c>
      <c r="M1372" s="27">
        <v>937.5</v>
      </c>
      <c r="N1372" s="53">
        <v>4.2</v>
      </c>
      <c r="O1372" s="27">
        <v>0</v>
      </c>
    </row>
    <row r="1373" spans="1:15" x14ac:dyDescent="0.2">
      <c r="A1373" s="7">
        <f t="shared" si="63"/>
        <v>221.88194444553665</v>
      </c>
      <c r="B1373" s="8">
        <f t="shared" si="65"/>
        <v>42957.381944445537</v>
      </c>
      <c r="C1373" s="9">
        <f t="shared" si="64"/>
        <v>42957.388888889982</v>
      </c>
      <c r="D1373" s="27">
        <v>255.1</v>
      </c>
      <c r="E1373" s="27">
        <v>2.2000000000000002</v>
      </c>
      <c r="F1373" s="27">
        <v>255.5</v>
      </c>
      <c r="G1373" s="2">
        <v>26</v>
      </c>
      <c r="H1373" s="27">
        <v>79.599999999999994</v>
      </c>
      <c r="I1373" s="2">
        <v>1.2</v>
      </c>
      <c r="J1373" s="2">
        <v>2.4</v>
      </c>
      <c r="K1373" s="27">
        <v>117.7</v>
      </c>
      <c r="L1373" s="2">
        <v>1.9</v>
      </c>
      <c r="M1373" s="27">
        <v>937.6</v>
      </c>
      <c r="N1373" s="53">
        <v>2.7560211932650143</v>
      </c>
      <c r="O1373" s="27">
        <v>0</v>
      </c>
    </row>
    <row r="1374" spans="1:15" x14ac:dyDescent="0.2">
      <c r="A1374" s="7">
        <f t="shared" si="63"/>
        <v>221.8888888899819</v>
      </c>
      <c r="B1374" s="8">
        <f t="shared" si="65"/>
        <v>42957.388888889982</v>
      </c>
      <c r="C1374" s="9">
        <f t="shared" si="64"/>
        <v>42957.395833334427</v>
      </c>
      <c r="D1374" s="27">
        <v>239.3</v>
      </c>
      <c r="E1374" s="27">
        <v>0.6</v>
      </c>
      <c r="F1374" s="27">
        <v>240.3</v>
      </c>
      <c r="G1374" s="2">
        <v>26.1</v>
      </c>
      <c r="H1374" s="27">
        <v>78.5</v>
      </c>
      <c r="I1374" s="2">
        <v>1.8</v>
      </c>
      <c r="J1374" s="2">
        <v>2.9</v>
      </c>
      <c r="K1374" s="27">
        <v>141.9</v>
      </c>
      <c r="L1374" s="2">
        <v>15.8</v>
      </c>
      <c r="M1374" s="27">
        <v>937.7</v>
      </c>
      <c r="N1374" s="53">
        <v>1.9451710711704049</v>
      </c>
      <c r="O1374" s="27">
        <v>0</v>
      </c>
    </row>
    <row r="1375" spans="1:15" x14ac:dyDescent="0.2">
      <c r="A1375" s="7">
        <f t="shared" si="63"/>
        <v>221.89583333442715</v>
      </c>
      <c r="B1375" s="8">
        <f t="shared" si="65"/>
        <v>42957.395833334427</v>
      </c>
      <c r="C1375" s="9">
        <f t="shared" si="64"/>
        <v>42957.402777778872</v>
      </c>
      <c r="D1375" s="27">
        <v>241.2</v>
      </c>
      <c r="E1375" s="27">
        <v>0</v>
      </c>
      <c r="F1375" s="27">
        <v>241.2</v>
      </c>
      <c r="G1375" s="2">
        <v>26.1</v>
      </c>
      <c r="H1375" s="27">
        <v>77.5</v>
      </c>
      <c r="I1375" s="2">
        <v>1.9</v>
      </c>
      <c r="J1375" s="2">
        <v>2.9</v>
      </c>
      <c r="K1375" s="27">
        <v>138.69999999999999</v>
      </c>
      <c r="L1375" s="2">
        <v>5.8</v>
      </c>
      <c r="M1375" s="27">
        <v>937.8</v>
      </c>
      <c r="N1375" s="53">
        <v>0</v>
      </c>
      <c r="O1375" s="27">
        <v>0</v>
      </c>
    </row>
    <row r="1376" spans="1:15" x14ac:dyDescent="0.2">
      <c r="A1376" s="7">
        <f t="shared" si="63"/>
        <v>221.90277777887241</v>
      </c>
      <c r="B1376" s="8">
        <f t="shared" si="65"/>
        <v>42957.402777778872</v>
      </c>
      <c r="C1376" s="9">
        <f t="shared" si="64"/>
        <v>42957.409722223318</v>
      </c>
      <c r="D1376" s="27">
        <v>268.89999999999998</v>
      </c>
      <c r="E1376" s="27">
        <v>1.2</v>
      </c>
      <c r="F1376" s="27">
        <v>268.39999999999998</v>
      </c>
      <c r="G1376" s="2">
        <v>26.3</v>
      </c>
      <c r="H1376" s="27">
        <v>76.2</v>
      </c>
      <c r="I1376" s="2">
        <v>1.2</v>
      </c>
      <c r="J1376" s="2">
        <v>2.4</v>
      </c>
      <c r="K1376" s="27">
        <v>149.1</v>
      </c>
      <c r="L1376" s="2">
        <v>4.5999999999999996</v>
      </c>
      <c r="M1376" s="27">
        <v>937.9</v>
      </c>
      <c r="N1376" s="53">
        <v>0.56545682595587243</v>
      </c>
      <c r="O1376" s="27">
        <v>0</v>
      </c>
    </row>
    <row r="1377" spans="1:15" x14ac:dyDescent="0.2">
      <c r="A1377" s="7">
        <f t="shared" si="63"/>
        <v>221.90972222331766</v>
      </c>
      <c r="B1377" s="8">
        <f t="shared" si="65"/>
        <v>42957.409722223318</v>
      </c>
      <c r="C1377" s="9">
        <f t="shared" si="64"/>
        <v>42957.416666667763</v>
      </c>
      <c r="D1377" s="27">
        <v>337</v>
      </c>
      <c r="E1377" s="27">
        <v>3.5</v>
      </c>
      <c r="F1377" s="27">
        <v>335.7</v>
      </c>
      <c r="G1377" s="2">
        <v>26.6</v>
      </c>
      <c r="H1377" s="27">
        <v>76.599999999999994</v>
      </c>
      <c r="I1377" s="2">
        <v>0.7</v>
      </c>
      <c r="J1377" s="2">
        <v>2.1</v>
      </c>
      <c r="K1377" s="27">
        <v>110.2</v>
      </c>
      <c r="L1377" s="2">
        <v>11.4</v>
      </c>
      <c r="M1377" s="27">
        <v>937.9</v>
      </c>
      <c r="N1377" s="53">
        <v>1.8919823984542583</v>
      </c>
      <c r="O1377" s="27">
        <v>0</v>
      </c>
    </row>
    <row r="1378" spans="1:15" x14ac:dyDescent="0.2">
      <c r="A1378" s="7">
        <f t="shared" si="63"/>
        <v>221.91666666776291</v>
      </c>
      <c r="B1378" s="8">
        <f t="shared" si="65"/>
        <v>42957.416666667763</v>
      </c>
      <c r="C1378" s="9">
        <f t="shared" si="64"/>
        <v>42957.423611112208</v>
      </c>
      <c r="D1378" s="27">
        <v>557.79999999999995</v>
      </c>
      <c r="E1378" s="27">
        <v>83.7</v>
      </c>
      <c r="F1378" s="27">
        <v>481.7</v>
      </c>
      <c r="G1378" s="2">
        <v>27.2</v>
      </c>
      <c r="H1378" s="27">
        <v>74.3</v>
      </c>
      <c r="I1378" s="2">
        <v>0.4</v>
      </c>
      <c r="J1378" s="2">
        <v>1.9</v>
      </c>
      <c r="K1378" s="27">
        <v>84.1</v>
      </c>
      <c r="L1378" s="2">
        <v>16</v>
      </c>
      <c r="M1378" s="27">
        <v>937.8</v>
      </c>
      <c r="N1378" s="53">
        <v>-8.2444497392081075</v>
      </c>
      <c r="O1378" s="27">
        <v>0</v>
      </c>
    </row>
    <row r="1379" spans="1:15" x14ac:dyDescent="0.2">
      <c r="A1379" s="7">
        <f t="shared" si="63"/>
        <v>221.92361111220816</v>
      </c>
      <c r="B1379" s="8">
        <f t="shared" si="65"/>
        <v>42957.423611112208</v>
      </c>
      <c r="C1379" s="9">
        <f t="shared" si="64"/>
        <v>42957.430555556653</v>
      </c>
      <c r="D1379" s="27">
        <v>669.3</v>
      </c>
      <c r="E1379" s="27">
        <v>152.9</v>
      </c>
      <c r="F1379" s="27">
        <v>527.29999999999995</v>
      </c>
      <c r="G1379" s="2">
        <v>28.2</v>
      </c>
      <c r="H1379" s="27">
        <v>71.099999999999994</v>
      </c>
      <c r="I1379" s="2">
        <v>0.3</v>
      </c>
      <c r="J1379" s="2">
        <v>2.4</v>
      </c>
      <c r="K1379" s="27">
        <v>89.7</v>
      </c>
      <c r="L1379" s="2">
        <v>9.9</v>
      </c>
      <c r="M1379" s="27">
        <v>937.8</v>
      </c>
      <c r="N1379" s="53">
        <v>-15.026879999597583</v>
      </c>
      <c r="O1379" s="27">
        <v>0</v>
      </c>
    </row>
    <row r="1380" spans="1:15" x14ac:dyDescent="0.2">
      <c r="A1380" s="7">
        <f t="shared" si="63"/>
        <v>221.93055555665342</v>
      </c>
      <c r="B1380" s="8">
        <f t="shared" si="65"/>
        <v>42957.430555556653</v>
      </c>
      <c r="C1380" s="9">
        <f t="shared" si="64"/>
        <v>42957.437500001099</v>
      </c>
      <c r="D1380" s="27">
        <v>503.1</v>
      </c>
      <c r="E1380" s="27">
        <v>60.4</v>
      </c>
      <c r="F1380" s="27">
        <v>449.1</v>
      </c>
      <c r="G1380" s="2">
        <v>28.4</v>
      </c>
      <c r="H1380" s="27">
        <v>69.3</v>
      </c>
      <c r="I1380" s="2">
        <v>0.8</v>
      </c>
      <c r="J1380" s="2">
        <v>2.4</v>
      </c>
      <c r="K1380" s="27">
        <v>67.3</v>
      </c>
      <c r="L1380" s="2">
        <v>25.6</v>
      </c>
      <c r="M1380" s="27">
        <v>937.8</v>
      </c>
      <c r="N1380" s="53">
        <v>-2.2295869402155901</v>
      </c>
      <c r="O1380" s="27">
        <v>0</v>
      </c>
    </row>
    <row r="1381" spans="1:15" x14ac:dyDescent="0.2">
      <c r="A1381" s="7">
        <f t="shared" si="63"/>
        <v>221.93750000109867</v>
      </c>
      <c r="B1381" s="8">
        <f t="shared" si="65"/>
        <v>42957.437500001099</v>
      </c>
      <c r="C1381" s="9">
        <f t="shared" si="64"/>
        <v>42957.444444445544</v>
      </c>
      <c r="D1381" s="27">
        <v>666</v>
      </c>
      <c r="E1381" s="27">
        <v>187.2</v>
      </c>
      <c r="F1381" s="27">
        <v>489</v>
      </c>
      <c r="G1381" s="2">
        <v>29.1</v>
      </c>
      <c r="H1381" s="27">
        <v>67.900000000000006</v>
      </c>
      <c r="I1381" s="2">
        <v>0.6</v>
      </c>
      <c r="J1381" s="2">
        <v>2.4</v>
      </c>
      <c r="K1381" s="27">
        <v>46.4</v>
      </c>
      <c r="L1381" s="2">
        <v>25.8</v>
      </c>
      <c r="M1381" s="27">
        <v>937.8</v>
      </c>
      <c r="N1381" s="53">
        <v>-14.518586827644384</v>
      </c>
      <c r="O1381" s="27">
        <v>0</v>
      </c>
    </row>
    <row r="1382" spans="1:15" x14ac:dyDescent="0.2">
      <c r="A1382" s="7">
        <f t="shared" si="63"/>
        <v>221.94444444554392</v>
      </c>
      <c r="B1382" s="8">
        <f t="shared" si="65"/>
        <v>42957.444444445544</v>
      </c>
      <c r="C1382" s="9">
        <f t="shared" si="64"/>
        <v>42957.451388889989</v>
      </c>
      <c r="D1382" s="27">
        <v>611.9</v>
      </c>
      <c r="E1382" s="27">
        <v>134.69999999999999</v>
      </c>
      <c r="F1382" s="27">
        <v>483.5</v>
      </c>
      <c r="G1382" s="2">
        <v>29.3</v>
      </c>
      <c r="H1382" s="27">
        <v>66.7</v>
      </c>
      <c r="I1382" s="2">
        <v>0.8</v>
      </c>
      <c r="J1382" s="2">
        <v>2.1</v>
      </c>
      <c r="K1382" s="27">
        <v>2.5</v>
      </c>
      <c r="L1382" s="2">
        <v>37.6</v>
      </c>
      <c r="M1382" s="27">
        <v>937.7</v>
      </c>
      <c r="N1382" s="53">
        <v>-9.3559347955342673</v>
      </c>
      <c r="O1382" s="27">
        <v>0</v>
      </c>
    </row>
    <row r="1383" spans="1:15" x14ac:dyDescent="0.2">
      <c r="A1383" s="7">
        <f t="shared" si="63"/>
        <v>221.95138888998918</v>
      </c>
      <c r="B1383" s="8">
        <f t="shared" si="65"/>
        <v>42957.451388889989</v>
      </c>
      <c r="C1383" s="9">
        <f t="shared" si="64"/>
        <v>42957.458333334434</v>
      </c>
      <c r="D1383" s="27">
        <v>736.8</v>
      </c>
      <c r="E1383" s="27">
        <v>196.1</v>
      </c>
      <c r="F1383" s="27">
        <v>544.4</v>
      </c>
      <c r="G1383" s="2">
        <v>29.9</v>
      </c>
      <c r="H1383" s="27">
        <v>65.900000000000006</v>
      </c>
      <c r="I1383" s="2">
        <v>0.8</v>
      </c>
      <c r="J1383" s="2">
        <v>2.1</v>
      </c>
      <c r="K1383" s="27">
        <v>30.7</v>
      </c>
      <c r="L1383" s="2">
        <v>33.299999999999997</v>
      </c>
      <c r="M1383" s="27">
        <v>937.7</v>
      </c>
      <c r="N1383" s="53">
        <v>-16.786770251118867</v>
      </c>
      <c r="O1383" s="27">
        <v>0</v>
      </c>
    </row>
    <row r="1384" spans="1:15" x14ac:dyDescent="0.2">
      <c r="A1384" s="7">
        <f t="shared" si="63"/>
        <v>221.95833333443443</v>
      </c>
      <c r="B1384" s="8">
        <f t="shared" si="65"/>
        <v>42957.458333334434</v>
      </c>
      <c r="C1384" s="9">
        <f t="shared" si="64"/>
        <v>42957.46527777888</v>
      </c>
      <c r="D1384" s="27">
        <v>863.1</v>
      </c>
      <c r="E1384" s="27">
        <v>311.5</v>
      </c>
      <c r="F1384" s="27">
        <v>549.70000000000005</v>
      </c>
      <c r="G1384" s="2">
        <v>30.2</v>
      </c>
      <c r="H1384" s="27">
        <v>64.8</v>
      </c>
      <c r="I1384" s="2">
        <v>0.9</v>
      </c>
      <c r="J1384" s="2">
        <v>2.4</v>
      </c>
      <c r="K1384" s="27">
        <v>64.7</v>
      </c>
      <c r="L1384" s="2">
        <v>25</v>
      </c>
      <c r="M1384" s="27">
        <v>937.7</v>
      </c>
      <c r="N1384" s="53">
        <v>-31.097722976302634</v>
      </c>
      <c r="O1384" s="27">
        <v>0</v>
      </c>
    </row>
    <row r="1385" spans="1:15" x14ac:dyDescent="0.2">
      <c r="A1385" s="7">
        <f t="shared" si="63"/>
        <v>221.96527777887968</v>
      </c>
      <c r="B1385" s="8">
        <f t="shared" si="65"/>
        <v>42957.46527777888</v>
      </c>
      <c r="C1385" s="9">
        <f t="shared" si="64"/>
        <v>42957.472222223325</v>
      </c>
      <c r="D1385" s="27">
        <v>730.9</v>
      </c>
      <c r="E1385" s="27">
        <v>214.8</v>
      </c>
      <c r="F1385" s="27">
        <v>517.9</v>
      </c>
      <c r="G1385" s="2">
        <v>30.8</v>
      </c>
      <c r="H1385" s="27">
        <v>62</v>
      </c>
      <c r="I1385" s="2">
        <v>0.7</v>
      </c>
      <c r="J1385" s="2">
        <v>2.1</v>
      </c>
      <c r="K1385" s="27">
        <v>24.2</v>
      </c>
      <c r="L1385" s="2">
        <v>26.1</v>
      </c>
      <c r="M1385" s="27">
        <v>937.6</v>
      </c>
      <c r="N1385" s="53">
        <v>-15.638356679237972</v>
      </c>
      <c r="O1385" s="27">
        <v>0</v>
      </c>
    </row>
    <row r="1386" spans="1:15" x14ac:dyDescent="0.2">
      <c r="A1386" s="7">
        <f t="shared" si="63"/>
        <v>221.97222222332493</v>
      </c>
      <c r="B1386" s="8">
        <f t="shared" si="65"/>
        <v>42957.472222223325</v>
      </c>
      <c r="C1386" s="9">
        <f t="shared" si="64"/>
        <v>42957.47916666777</v>
      </c>
      <c r="D1386" s="27">
        <v>445.9</v>
      </c>
      <c r="E1386" s="27">
        <v>41.1</v>
      </c>
      <c r="F1386" s="27">
        <v>413.1</v>
      </c>
      <c r="G1386" s="2">
        <v>30.7</v>
      </c>
      <c r="H1386" s="27">
        <v>61.7</v>
      </c>
      <c r="I1386" s="2">
        <v>0.8</v>
      </c>
      <c r="J1386" s="2">
        <v>2.1</v>
      </c>
      <c r="K1386" s="27">
        <v>19.399999999999999</v>
      </c>
      <c r="L1386" s="2">
        <v>28.7</v>
      </c>
      <c r="M1386" s="27">
        <v>937.5</v>
      </c>
      <c r="N1386" s="53">
        <v>5.9218917750329183</v>
      </c>
      <c r="O1386" s="27">
        <v>0</v>
      </c>
    </row>
    <row r="1387" spans="1:15" x14ac:dyDescent="0.2">
      <c r="A1387" s="7">
        <f t="shared" si="63"/>
        <v>221.97916666777019</v>
      </c>
      <c r="B1387" s="8">
        <f t="shared" si="65"/>
        <v>42957.47916666777</v>
      </c>
      <c r="C1387" s="9">
        <f t="shared" si="64"/>
        <v>42957.486111112215</v>
      </c>
      <c r="D1387" s="27">
        <v>412.9</v>
      </c>
      <c r="E1387" s="27">
        <v>21.3</v>
      </c>
      <c r="F1387" s="27">
        <v>398.5</v>
      </c>
      <c r="G1387" s="2">
        <v>29.9</v>
      </c>
      <c r="H1387" s="27">
        <v>63.4</v>
      </c>
      <c r="I1387" s="2">
        <v>1.6</v>
      </c>
      <c r="J1387" s="2">
        <v>2.9</v>
      </c>
      <c r="K1387" s="27">
        <v>16.600000000000001</v>
      </c>
      <c r="L1387" s="2">
        <v>22.8</v>
      </c>
      <c r="M1387" s="27">
        <v>937.5</v>
      </c>
      <c r="N1387" s="53">
        <v>5.964182960756288</v>
      </c>
      <c r="O1387" s="27">
        <v>0</v>
      </c>
    </row>
    <row r="1388" spans="1:15" x14ac:dyDescent="0.2">
      <c r="A1388" s="7">
        <f t="shared" si="63"/>
        <v>221.98611111221544</v>
      </c>
      <c r="B1388" s="8">
        <f t="shared" si="65"/>
        <v>42957.486111112215</v>
      </c>
      <c r="C1388" s="9">
        <f t="shared" si="64"/>
        <v>42957.493055556661</v>
      </c>
      <c r="D1388" s="27">
        <v>689.6</v>
      </c>
      <c r="E1388" s="27">
        <v>143.9</v>
      </c>
      <c r="F1388" s="27">
        <v>543.4</v>
      </c>
      <c r="G1388" s="2">
        <v>30.7</v>
      </c>
      <c r="H1388" s="27">
        <v>60.6</v>
      </c>
      <c r="I1388" s="2">
        <v>1</v>
      </c>
      <c r="J1388" s="2">
        <v>2.6</v>
      </c>
      <c r="K1388" s="27">
        <v>43</v>
      </c>
      <c r="L1388" s="2">
        <v>28.1</v>
      </c>
      <c r="M1388" s="27">
        <v>937.4</v>
      </c>
      <c r="N1388" s="53">
        <v>-10.964144687294919</v>
      </c>
      <c r="O1388" s="27">
        <v>0</v>
      </c>
    </row>
    <row r="1389" spans="1:15" x14ac:dyDescent="0.2">
      <c r="A1389" s="7">
        <f t="shared" si="63"/>
        <v>221.99305555666069</v>
      </c>
      <c r="B1389" s="8">
        <f t="shared" si="65"/>
        <v>42957.493055556661</v>
      </c>
      <c r="C1389" s="9">
        <f t="shared" si="64"/>
        <v>42957.500000001106</v>
      </c>
      <c r="D1389" s="27">
        <v>694.5</v>
      </c>
      <c r="E1389" s="27">
        <v>181.6</v>
      </c>
      <c r="F1389" s="27">
        <v>509.8</v>
      </c>
      <c r="G1389" s="2">
        <v>31.3</v>
      </c>
      <c r="H1389" s="27">
        <v>58.3</v>
      </c>
      <c r="I1389" s="2">
        <v>1.3</v>
      </c>
      <c r="J1389" s="2">
        <v>2.6</v>
      </c>
      <c r="K1389" s="27">
        <v>35</v>
      </c>
      <c r="L1389" s="2">
        <v>11.2</v>
      </c>
      <c r="M1389" s="27">
        <v>937.3</v>
      </c>
      <c r="N1389" s="53">
        <v>-13.310735789073902</v>
      </c>
      <c r="O1389" s="27">
        <v>0</v>
      </c>
    </row>
    <row r="1390" spans="1:15" x14ac:dyDescent="0.2">
      <c r="A1390" s="7">
        <f t="shared" si="63"/>
        <v>222.00000000110595</v>
      </c>
      <c r="B1390" s="8">
        <f t="shared" si="65"/>
        <v>42957.500000001106</v>
      </c>
      <c r="C1390" s="9">
        <f t="shared" si="64"/>
        <v>42957.506944445551</v>
      </c>
      <c r="D1390" s="27">
        <v>711.7</v>
      </c>
      <c r="E1390" s="27">
        <v>185.7</v>
      </c>
      <c r="F1390" s="27">
        <v>521.29999999999995</v>
      </c>
      <c r="G1390" s="2">
        <v>31.2</v>
      </c>
      <c r="H1390" s="27">
        <v>57.8</v>
      </c>
      <c r="I1390" s="2">
        <v>1.4</v>
      </c>
      <c r="J1390" s="2">
        <v>3.1</v>
      </c>
      <c r="K1390" s="27">
        <v>39.700000000000003</v>
      </c>
      <c r="L1390" s="2">
        <v>20.3</v>
      </c>
      <c r="M1390" s="27">
        <v>937.3</v>
      </c>
      <c r="N1390" s="53">
        <v>-14.794588332231683</v>
      </c>
      <c r="O1390" s="27">
        <v>0</v>
      </c>
    </row>
    <row r="1391" spans="1:15" x14ac:dyDescent="0.2">
      <c r="A1391" s="7">
        <f t="shared" si="63"/>
        <v>222.0069444455512</v>
      </c>
      <c r="B1391" s="8">
        <f t="shared" si="65"/>
        <v>42957.506944445551</v>
      </c>
      <c r="C1391" s="9">
        <f t="shared" si="64"/>
        <v>42957.513888889996</v>
      </c>
      <c r="D1391" s="27">
        <v>522</v>
      </c>
      <c r="E1391" s="27">
        <v>50.9</v>
      </c>
      <c r="F1391" s="27">
        <v>477</v>
      </c>
      <c r="G1391" s="2">
        <v>31.7</v>
      </c>
      <c r="H1391" s="27">
        <v>57.7</v>
      </c>
      <c r="I1391" s="2">
        <v>1</v>
      </c>
      <c r="J1391" s="2">
        <v>2.6</v>
      </c>
      <c r="K1391" s="27">
        <v>48.2</v>
      </c>
      <c r="L1391" s="2">
        <v>33.6</v>
      </c>
      <c r="M1391" s="27">
        <v>937.3</v>
      </c>
      <c r="N1391" s="53">
        <v>3.5397584324334161</v>
      </c>
      <c r="O1391" s="27">
        <v>0</v>
      </c>
    </row>
    <row r="1392" spans="1:15" x14ac:dyDescent="0.2">
      <c r="A1392" s="7">
        <f t="shared" si="63"/>
        <v>222.01388888999645</v>
      </c>
      <c r="B1392" s="8">
        <f t="shared" si="65"/>
        <v>42957.513888889996</v>
      </c>
      <c r="C1392" s="9">
        <f t="shared" si="64"/>
        <v>42957.520833334442</v>
      </c>
      <c r="D1392" s="27">
        <v>508.1</v>
      </c>
      <c r="E1392" s="27">
        <v>89.3</v>
      </c>
      <c r="F1392" s="27">
        <v>422.6</v>
      </c>
      <c r="G1392" s="2">
        <v>31.1</v>
      </c>
      <c r="H1392" s="27">
        <v>60.3</v>
      </c>
      <c r="I1392" s="2">
        <v>1.7</v>
      </c>
      <c r="J1392" s="2">
        <v>3.1</v>
      </c>
      <c r="K1392" s="27">
        <v>98.5</v>
      </c>
      <c r="L1392" s="2">
        <v>14.2</v>
      </c>
      <c r="M1392" s="27">
        <v>937.1</v>
      </c>
      <c r="N1392" s="53">
        <v>-0.78060982920584365</v>
      </c>
      <c r="O1392" s="27">
        <v>0</v>
      </c>
    </row>
    <row r="1393" spans="1:15" x14ac:dyDescent="0.2">
      <c r="A1393" s="7">
        <f t="shared" si="63"/>
        <v>222.0208333344417</v>
      </c>
      <c r="B1393" s="8">
        <f t="shared" si="65"/>
        <v>42957.520833334442</v>
      </c>
      <c r="C1393" s="9">
        <f t="shared" si="64"/>
        <v>42957.527777778887</v>
      </c>
      <c r="D1393" s="27">
        <v>335.1</v>
      </c>
      <c r="E1393" s="27">
        <v>7.3</v>
      </c>
      <c r="F1393" s="27">
        <v>335.4</v>
      </c>
      <c r="G1393" s="2">
        <v>30.9</v>
      </c>
      <c r="H1393" s="27">
        <v>61.4</v>
      </c>
      <c r="I1393" s="2">
        <v>1.9</v>
      </c>
      <c r="J1393" s="2">
        <v>3.1</v>
      </c>
      <c r="K1393" s="27">
        <v>94.9</v>
      </c>
      <c r="L1393" s="2">
        <v>15.4</v>
      </c>
      <c r="M1393" s="27">
        <v>937</v>
      </c>
      <c r="N1393" s="53">
        <v>7.6169201307224084</v>
      </c>
      <c r="O1393" s="27">
        <v>0</v>
      </c>
    </row>
    <row r="1394" spans="1:15" x14ac:dyDescent="0.2">
      <c r="A1394" s="7">
        <f t="shared" si="63"/>
        <v>222.02777777888696</v>
      </c>
      <c r="B1394" s="8">
        <f t="shared" si="65"/>
        <v>42957.527777778887</v>
      </c>
      <c r="C1394" s="9">
        <f t="shared" si="64"/>
        <v>42957.534722223332</v>
      </c>
      <c r="D1394" s="27">
        <v>318.3</v>
      </c>
      <c r="E1394" s="27">
        <v>1.6</v>
      </c>
      <c r="F1394" s="27">
        <v>325.2</v>
      </c>
      <c r="G1394" s="2">
        <v>30.8</v>
      </c>
      <c r="H1394" s="27">
        <v>59.9</v>
      </c>
      <c r="I1394" s="2">
        <v>1.7</v>
      </c>
      <c r="J1394" s="2">
        <v>2.6</v>
      </c>
      <c r="K1394" s="27">
        <v>101</v>
      </c>
      <c r="L1394" s="2">
        <v>18.899999999999999</v>
      </c>
      <c r="M1394" s="27">
        <v>936.9</v>
      </c>
      <c r="N1394" s="53">
        <v>8.9205552492345284</v>
      </c>
      <c r="O1394" s="27">
        <v>0</v>
      </c>
    </row>
    <row r="1395" spans="1:15" x14ac:dyDescent="0.2">
      <c r="A1395" s="7">
        <f t="shared" si="63"/>
        <v>222.03472222333221</v>
      </c>
      <c r="B1395" s="8">
        <f t="shared" si="65"/>
        <v>42957.534722223332</v>
      </c>
      <c r="C1395" s="9">
        <f t="shared" si="64"/>
        <v>42957.541666667777</v>
      </c>
      <c r="D1395" s="27">
        <v>475.3</v>
      </c>
      <c r="E1395" s="27">
        <v>68.400000000000006</v>
      </c>
      <c r="F1395" s="27">
        <v>408.7</v>
      </c>
      <c r="G1395" s="2">
        <v>31</v>
      </c>
      <c r="H1395" s="27">
        <v>59.5</v>
      </c>
      <c r="I1395" s="2">
        <v>1.5</v>
      </c>
      <c r="J1395" s="2">
        <v>2.9</v>
      </c>
      <c r="K1395" s="27">
        <v>126.3</v>
      </c>
      <c r="L1395" s="2">
        <v>21.1</v>
      </c>
      <c r="M1395" s="27">
        <v>936.8</v>
      </c>
      <c r="N1395" s="53">
        <v>-2.6794504322576955</v>
      </c>
      <c r="O1395" s="27">
        <v>0</v>
      </c>
    </row>
    <row r="1396" spans="1:15" x14ac:dyDescent="0.2">
      <c r="A1396" s="7">
        <f t="shared" si="63"/>
        <v>222.04166666777746</v>
      </c>
      <c r="B1396" s="8">
        <f t="shared" si="65"/>
        <v>42957.541666667777</v>
      </c>
      <c r="C1396" s="9">
        <f t="shared" si="64"/>
        <v>42957.548611112223</v>
      </c>
      <c r="D1396" s="27">
        <v>589.20000000000005</v>
      </c>
      <c r="E1396" s="27">
        <v>91.3</v>
      </c>
      <c r="F1396" s="27">
        <v>499.6</v>
      </c>
      <c r="G1396" s="2">
        <v>31.4</v>
      </c>
      <c r="H1396" s="27">
        <v>59.2</v>
      </c>
      <c r="I1396" s="2">
        <v>2.1</v>
      </c>
      <c r="J1396" s="2">
        <v>3.1</v>
      </c>
      <c r="K1396" s="27">
        <v>143.5</v>
      </c>
      <c r="L1396" s="2">
        <v>18</v>
      </c>
      <c r="M1396" s="27">
        <v>936.7</v>
      </c>
      <c r="N1396" s="53">
        <v>-5.0538306137574693</v>
      </c>
      <c r="O1396" s="27">
        <v>0</v>
      </c>
    </row>
    <row r="1397" spans="1:15" x14ac:dyDescent="0.2">
      <c r="A1397" s="7">
        <f t="shared" si="63"/>
        <v>222.04861111222272</v>
      </c>
      <c r="B1397" s="8">
        <f t="shared" si="65"/>
        <v>42957.548611112223</v>
      </c>
      <c r="C1397" s="9">
        <f t="shared" si="64"/>
        <v>42957.555555556668</v>
      </c>
      <c r="D1397" s="27">
        <v>510.1</v>
      </c>
      <c r="E1397" s="27">
        <v>58.3</v>
      </c>
      <c r="F1397" s="27">
        <v>456.4</v>
      </c>
      <c r="G1397" s="2">
        <v>31.4</v>
      </c>
      <c r="H1397" s="27">
        <v>59.7</v>
      </c>
      <c r="I1397" s="2">
        <v>1.9</v>
      </c>
      <c r="J1397" s="2">
        <v>3.1</v>
      </c>
      <c r="K1397" s="27">
        <v>123.8</v>
      </c>
      <c r="L1397" s="2">
        <v>16.3</v>
      </c>
      <c r="M1397" s="27">
        <v>936.6</v>
      </c>
      <c r="N1397" s="53">
        <v>1.5566408169327417E-2</v>
      </c>
      <c r="O1397" s="27">
        <v>0</v>
      </c>
    </row>
    <row r="1398" spans="1:15" x14ac:dyDescent="0.2">
      <c r="A1398" s="7">
        <f t="shared" si="63"/>
        <v>222.05555555666797</v>
      </c>
      <c r="B1398" s="8">
        <f t="shared" si="65"/>
        <v>42957.555555556668</v>
      </c>
      <c r="C1398" s="9">
        <f t="shared" si="64"/>
        <v>42957.562500001113</v>
      </c>
      <c r="D1398" s="27">
        <v>792.2</v>
      </c>
      <c r="E1398" s="27">
        <v>264.3</v>
      </c>
      <c r="F1398" s="27">
        <v>526.29999999999995</v>
      </c>
      <c r="G1398" s="2">
        <v>31.4</v>
      </c>
      <c r="H1398" s="27">
        <v>60.3</v>
      </c>
      <c r="I1398" s="2">
        <v>2.1</v>
      </c>
      <c r="J1398" s="2">
        <v>3.4</v>
      </c>
      <c r="K1398" s="27">
        <v>121.4</v>
      </c>
      <c r="L1398" s="2">
        <v>12.5</v>
      </c>
      <c r="M1398" s="27">
        <v>936.5</v>
      </c>
      <c r="N1398" s="53">
        <v>-27.477971411811666</v>
      </c>
      <c r="O1398" s="27">
        <v>0</v>
      </c>
    </row>
    <row r="1399" spans="1:15" x14ac:dyDescent="0.2">
      <c r="A1399" s="7">
        <f t="shared" si="63"/>
        <v>222.06250000111322</v>
      </c>
      <c r="B1399" s="8">
        <f t="shared" si="65"/>
        <v>42957.562500001113</v>
      </c>
      <c r="C1399" s="9">
        <f t="shared" si="64"/>
        <v>42957.569444445558</v>
      </c>
      <c r="D1399" s="27">
        <v>755.3</v>
      </c>
      <c r="E1399" s="27">
        <v>255.1</v>
      </c>
      <c r="F1399" s="27">
        <v>503.7</v>
      </c>
      <c r="G1399" s="2">
        <v>31.9</v>
      </c>
      <c r="H1399" s="27">
        <v>58.6</v>
      </c>
      <c r="I1399" s="2">
        <v>1.9</v>
      </c>
      <c r="J1399" s="2">
        <v>3.6</v>
      </c>
      <c r="K1399" s="27">
        <v>111.3</v>
      </c>
      <c r="L1399" s="2">
        <v>12.5</v>
      </c>
      <c r="M1399" s="27">
        <v>936.4</v>
      </c>
      <c r="N1399" s="53">
        <v>-24.510941482458719</v>
      </c>
      <c r="O1399" s="27">
        <v>0</v>
      </c>
    </row>
    <row r="1400" spans="1:15" x14ac:dyDescent="0.2">
      <c r="A1400" s="7">
        <f t="shared" si="63"/>
        <v>222.06944444555847</v>
      </c>
      <c r="B1400" s="8">
        <f t="shared" si="65"/>
        <v>42957.569444445558</v>
      </c>
      <c r="C1400" s="9">
        <f t="shared" si="64"/>
        <v>42957.576388890004</v>
      </c>
      <c r="D1400" s="27">
        <v>446.6</v>
      </c>
      <c r="E1400" s="27">
        <v>27.4</v>
      </c>
      <c r="F1400" s="27">
        <v>427.2</v>
      </c>
      <c r="G1400" s="2">
        <v>31.8</v>
      </c>
      <c r="H1400" s="27">
        <v>58.7</v>
      </c>
      <c r="I1400" s="2">
        <v>2.2999999999999998</v>
      </c>
      <c r="J1400" s="2">
        <v>3.9</v>
      </c>
      <c r="K1400" s="27">
        <v>111.4</v>
      </c>
      <c r="L1400" s="2">
        <v>10.7</v>
      </c>
      <c r="M1400" s="27">
        <v>936.2</v>
      </c>
      <c r="N1400" s="53">
        <v>5.5261273452069801</v>
      </c>
      <c r="O1400" s="27">
        <v>0</v>
      </c>
    </row>
    <row r="1401" spans="1:15" x14ac:dyDescent="0.2">
      <c r="A1401" s="7">
        <f t="shared" si="63"/>
        <v>222.07638889000373</v>
      </c>
      <c r="B1401" s="8">
        <f t="shared" si="65"/>
        <v>42957.576388890004</v>
      </c>
      <c r="C1401" s="9">
        <f t="shared" si="64"/>
        <v>42957.583333334449</v>
      </c>
      <c r="D1401" s="27">
        <v>732.8</v>
      </c>
      <c r="E1401" s="27">
        <v>238.2</v>
      </c>
      <c r="F1401" s="27">
        <v>505.5</v>
      </c>
      <c r="G1401" s="2">
        <v>31.9</v>
      </c>
      <c r="H1401" s="27">
        <v>58.7</v>
      </c>
      <c r="I1401" s="2">
        <v>2.1</v>
      </c>
      <c r="J1401" s="2">
        <v>3.9</v>
      </c>
      <c r="K1401" s="27">
        <v>117.3</v>
      </c>
      <c r="L1401" s="2">
        <v>21.9</v>
      </c>
      <c r="M1401" s="27">
        <v>936.1</v>
      </c>
      <c r="N1401" s="53">
        <v>-22.292711137986316</v>
      </c>
      <c r="O1401" s="27">
        <v>0</v>
      </c>
    </row>
    <row r="1402" spans="1:15" x14ac:dyDescent="0.2">
      <c r="A1402" s="7">
        <f t="shared" si="63"/>
        <v>222.08333333444898</v>
      </c>
      <c r="B1402" s="8">
        <f t="shared" si="65"/>
        <v>42957.583333334449</v>
      </c>
      <c r="C1402" s="9">
        <f t="shared" si="64"/>
        <v>42957.590277778894</v>
      </c>
      <c r="D1402" s="27">
        <v>773.8</v>
      </c>
      <c r="E1402" s="27">
        <v>287.5</v>
      </c>
      <c r="F1402" s="27">
        <v>501.9</v>
      </c>
      <c r="G1402" s="2">
        <v>32.4</v>
      </c>
      <c r="H1402" s="27">
        <v>58.2</v>
      </c>
      <c r="I1402" s="2">
        <v>2.2000000000000002</v>
      </c>
      <c r="J1402" s="2">
        <v>4.0999999999999996</v>
      </c>
      <c r="K1402" s="27">
        <v>99.9</v>
      </c>
      <c r="L1402" s="2">
        <v>15.3</v>
      </c>
      <c r="M1402" s="27">
        <v>936</v>
      </c>
      <c r="N1402" s="53">
        <v>-29.816953802763692</v>
      </c>
      <c r="O1402" s="27">
        <v>0</v>
      </c>
    </row>
    <row r="1403" spans="1:15" x14ac:dyDescent="0.2">
      <c r="A1403" s="7">
        <f t="shared" si="63"/>
        <v>222.09027777889423</v>
      </c>
      <c r="B1403" s="8">
        <f t="shared" si="65"/>
        <v>42957.590277778894</v>
      </c>
      <c r="C1403" s="9">
        <f t="shared" si="64"/>
        <v>42957.597222223339</v>
      </c>
      <c r="D1403" s="27">
        <v>729.9</v>
      </c>
      <c r="E1403" s="27">
        <v>290.60000000000002</v>
      </c>
      <c r="F1403" s="27">
        <v>461.3</v>
      </c>
      <c r="G1403" s="2">
        <v>32.4</v>
      </c>
      <c r="H1403" s="27">
        <v>57.8</v>
      </c>
      <c r="I1403" s="2">
        <v>2.6</v>
      </c>
      <c r="J1403" s="2">
        <v>3.9</v>
      </c>
      <c r="K1403" s="27">
        <v>120.7</v>
      </c>
      <c r="L1403" s="2">
        <v>13.1</v>
      </c>
      <c r="M1403" s="27">
        <v>935.9</v>
      </c>
      <c r="N1403" s="53">
        <v>-29.231488877023992</v>
      </c>
      <c r="O1403" s="27">
        <v>0</v>
      </c>
    </row>
    <row r="1404" spans="1:15" x14ac:dyDescent="0.2">
      <c r="A1404" s="7">
        <f t="shared" si="63"/>
        <v>222.09722222333949</v>
      </c>
      <c r="B1404" s="8">
        <f t="shared" si="65"/>
        <v>42957.597222223339</v>
      </c>
      <c r="C1404" s="9">
        <f t="shared" si="64"/>
        <v>42957.604166667785</v>
      </c>
      <c r="D1404" s="27">
        <v>564.9</v>
      </c>
      <c r="E1404" s="27">
        <v>155.30000000000001</v>
      </c>
      <c r="F1404" s="27">
        <v>425.8</v>
      </c>
      <c r="G1404" s="2">
        <v>32.5</v>
      </c>
      <c r="H1404" s="27">
        <v>57.9</v>
      </c>
      <c r="I1404" s="2">
        <v>2.7</v>
      </c>
      <c r="J1404" s="2">
        <v>4.4000000000000004</v>
      </c>
      <c r="K1404" s="27">
        <v>103.8</v>
      </c>
      <c r="L1404" s="2">
        <v>13.2</v>
      </c>
      <c r="M1404" s="27">
        <v>935.9</v>
      </c>
      <c r="N1404" s="53">
        <v>-14.035660927912971</v>
      </c>
      <c r="O1404" s="27">
        <v>0</v>
      </c>
    </row>
    <row r="1405" spans="1:15" x14ac:dyDescent="0.2">
      <c r="A1405" s="7">
        <f t="shared" si="63"/>
        <v>222.10416666778474</v>
      </c>
      <c r="B1405" s="8">
        <f t="shared" si="65"/>
        <v>42957.604166667785</v>
      </c>
      <c r="C1405" s="9">
        <f t="shared" si="64"/>
        <v>42957.61111111223</v>
      </c>
      <c r="D1405" s="27">
        <v>609</v>
      </c>
      <c r="E1405" s="27">
        <v>198.6</v>
      </c>
      <c r="F1405" s="27">
        <v>435.7</v>
      </c>
      <c r="G1405" s="2">
        <v>32.299999999999997</v>
      </c>
      <c r="H1405" s="27">
        <v>59</v>
      </c>
      <c r="I1405" s="2">
        <v>3.1</v>
      </c>
      <c r="J1405" s="2">
        <v>5.0999999999999996</v>
      </c>
      <c r="K1405" s="27">
        <v>116.2</v>
      </c>
      <c r="L1405" s="2">
        <v>9.9</v>
      </c>
      <c r="M1405" s="27">
        <v>935.8</v>
      </c>
      <c r="N1405" s="53">
        <v>-17.540969399237667</v>
      </c>
      <c r="O1405" s="27">
        <v>0</v>
      </c>
    </row>
    <row r="1406" spans="1:15" x14ac:dyDescent="0.2">
      <c r="A1406" s="7">
        <f t="shared" si="63"/>
        <v>222.11111111222999</v>
      </c>
      <c r="B1406" s="8">
        <f t="shared" si="65"/>
        <v>42957.61111111223</v>
      </c>
      <c r="C1406" s="9">
        <f t="shared" si="64"/>
        <v>42957.618055556675</v>
      </c>
      <c r="D1406" s="27">
        <v>546.70000000000005</v>
      </c>
      <c r="E1406" s="27">
        <v>142.30000000000001</v>
      </c>
      <c r="F1406" s="27">
        <v>425.2</v>
      </c>
      <c r="G1406" s="2">
        <v>32.200000000000003</v>
      </c>
      <c r="H1406" s="27">
        <v>59.7</v>
      </c>
      <c r="I1406" s="2">
        <v>3.2</v>
      </c>
      <c r="J1406" s="2">
        <v>4.5999999999999996</v>
      </c>
      <c r="K1406" s="27">
        <v>109.8</v>
      </c>
      <c r="L1406" s="2">
        <v>14.8</v>
      </c>
      <c r="M1406" s="27">
        <v>935.6</v>
      </c>
      <c r="N1406" s="53">
        <v>-13.291103535179019</v>
      </c>
      <c r="O1406" s="27">
        <v>0</v>
      </c>
    </row>
    <row r="1407" spans="1:15" x14ac:dyDescent="0.2">
      <c r="A1407" s="7">
        <f t="shared" si="63"/>
        <v>222.11805555667524</v>
      </c>
      <c r="B1407" s="8">
        <f t="shared" si="65"/>
        <v>42957.618055556675</v>
      </c>
      <c r="C1407" s="9">
        <f t="shared" si="64"/>
        <v>42957.62500000112</v>
      </c>
      <c r="D1407" s="27">
        <v>472.3</v>
      </c>
      <c r="E1407" s="27">
        <v>101.8</v>
      </c>
      <c r="F1407" s="27">
        <v>387.8</v>
      </c>
      <c r="G1407" s="2">
        <v>32.200000000000003</v>
      </c>
      <c r="H1407" s="27">
        <v>60.6</v>
      </c>
      <c r="I1407" s="2">
        <v>3.4</v>
      </c>
      <c r="J1407" s="2">
        <v>5.0999999999999996</v>
      </c>
      <c r="K1407" s="27">
        <v>112.8</v>
      </c>
      <c r="L1407" s="2">
        <v>15.1</v>
      </c>
      <c r="M1407" s="27">
        <v>935.6</v>
      </c>
      <c r="N1407" s="53">
        <v>-9.5615702240467328</v>
      </c>
      <c r="O1407" s="27">
        <v>0</v>
      </c>
    </row>
    <row r="1408" spans="1:15" x14ac:dyDescent="0.2">
      <c r="A1408" s="7">
        <f t="shared" si="63"/>
        <v>222.1250000011205</v>
      </c>
      <c r="B1408" s="8">
        <f t="shared" si="65"/>
        <v>42957.62500000112</v>
      </c>
      <c r="C1408" s="9">
        <f t="shared" si="64"/>
        <v>42957.631944445566</v>
      </c>
      <c r="D1408" s="27">
        <v>504.6</v>
      </c>
      <c r="E1408" s="27">
        <v>171.9</v>
      </c>
      <c r="F1408" s="27">
        <v>364.7</v>
      </c>
      <c r="G1408" s="2">
        <v>32.1</v>
      </c>
      <c r="H1408" s="27">
        <v>61.6</v>
      </c>
      <c r="I1408" s="2">
        <v>3.4</v>
      </c>
      <c r="J1408" s="2">
        <v>5.4</v>
      </c>
      <c r="K1408" s="27">
        <v>105.8</v>
      </c>
      <c r="L1408" s="2">
        <v>16</v>
      </c>
      <c r="M1408" s="27">
        <v>935.5</v>
      </c>
      <c r="N1408" s="53">
        <v>-18.304645629086309</v>
      </c>
      <c r="O1408" s="27">
        <v>0</v>
      </c>
    </row>
    <row r="1409" spans="1:15" x14ac:dyDescent="0.2">
      <c r="A1409" s="7">
        <f t="shared" si="63"/>
        <v>222.13194444556575</v>
      </c>
      <c r="B1409" s="8">
        <f t="shared" si="65"/>
        <v>42957.631944445566</v>
      </c>
      <c r="C1409" s="9">
        <f t="shared" si="64"/>
        <v>42957.638888890011</v>
      </c>
      <c r="D1409" s="27">
        <v>502.7</v>
      </c>
      <c r="E1409" s="27">
        <v>168.2</v>
      </c>
      <c r="F1409" s="27">
        <v>368.6</v>
      </c>
      <c r="G1409" s="2">
        <v>32.1</v>
      </c>
      <c r="H1409" s="27">
        <v>61.3</v>
      </c>
      <c r="I1409" s="2">
        <v>3.7</v>
      </c>
      <c r="J1409" s="2">
        <v>5.0999999999999996</v>
      </c>
      <c r="K1409" s="27">
        <v>110.6</v>
      </c>
      <c r="L1409" s="2">
        <v>12.2</v>
      </c>
      <c r="M1409" s="27">
        <v>935.4</v>
      </c>
      <c r="N1409" s="53">
        <v>-20.370668040811665</v>
      </c>
      <c r="O1409" s="27">
        <v>0</v>
      </c>
    </row>
    <row r="1410" spans="1:15" x14ac:dyDescent="0.2">
      <c r="A1410" s="7">
        <f t="shared" si="63"/>
        <v>222.138888890011</v>
      </c>
      <c r="B1410" s="8">
        <f t="shared" si="65"/>
        <v>42957.638888890011</v>
      </c>
      <c r="C1410" s="9">
        <f t="shared" si="64"/>
        <v>42957.645833334456</v>
      </c>
      <c r="D1410" s="27">
        <v>369.6</v>
      </c>
      <c r="E1410" s="27">
        <v>95.6</v>
      </c>
      <c r="F1410" s="27">
        <v>296.7</v>
      </c>
      <c r="G1410" s="2">
        <v>32.200000000000003</v>
      </c>
      <c r="H1410" s="27">
        <v>60.5</v>
      </c>
      <c r="I1410" s="2">
        <v>3.5</v>
      </c>
      <c r="J1410" s="2">
        <v>4.9000000000000004</v>
      </c>
      <c r="K1410" s="27">
        <v>116.7</v>
      </c>
      <c r="L1410" s="2">
        <v>12.5</v>
      </c>
      <c r="M1410" s="27">
        <v>935.4</v>
      </c>
      <c r="N1410" s="53">
        <v>-10.717331339656681</v>
      </c>
      <c r="O1410" s="27">
        <v>0</v>
      </c>
    </row>
    <row r="1411" spans="1:15" x14ac:dyDescent="0.2">
      <c r="A1411" s="7">
        <f t="shared" si="63"/>
        <v>222.14583333445626</v>
      </c>
      <c r="B1411" s="8">
        <f t="shared" si="65"/>
        <v>42957.645833334456</v>
      </c>
      <c r="C1411" s="9">
        <f t="shared" si="64"/>
        <v>42957.652777778902</v>
      </c>
      <c r="D1411" s="27">
        <v>353.2</v>
      </c>
      <c r="E1411" s="27">
        <v>99.5</v>
      </c>
      <c r="F1411" s="27">
        <v>280</v>
      </c>
      <c r="G1411" s="2">
        <v>32</v>
      </c>
      <c r="H1411" s="27">
        <v>60.1</v>
      </c>
      <c r="I1411" s="2">
        <v>3.1</v>
      </c>
      <c r="J1411" s="2">
        <v>4.9000000000000004</v>
      </c>
      <c r="K1411" s="27">
        <v>107.7</v>
      </c>
      <c r="L1411" s="2">
        <v>18</v>
      </c>
      <c r="M1411" s="27">
        <v>935.3</v>
      </c>
      <c r="N1411" s="53">
        <v>-11.543000012815781</v>
      </c>
      <c r="O1411" s="27">
        <v>0</v>
      </c>
    </row>
    <row r="1412" spans="1:15" x14ac:dyDescent="0.2">
      <c r="A1412" s="7">
        <f t="shared" si="63"/>
        <v>222.15277777890151</v>
      </c>
      <c r="B1412" s="8">
        <f t="shared" si="65"/>
        <v>42957.652777778902</v>
      </c>
      <c r="C1412" s="9">
        <f t="shared" si="64"/>
        <v>42957.659722223347</v>
      </c>
      <c r="D1412" s="27">
        <v>465.7</v>
      </c>
      <c r="E1412" s="27">
        <v>214.1</v>
      </c>
      <c r="F1412" s="27">
        <v>313.2</v>
      </c>
      <c r="G1412" s="2">
        <v>32.1</v>
      </c>
      <c r="H1412" s="27">
        <v>58</v>
      </c>
      <c r="I1412" s="2">
        <v>3.4</v>
      </c>
      <c r="J1412" s="2">
        <v>4.9000000000000004</v>
      </c>
      <c r="K1412" s="27">
        <v>119.7</v>
      </c>
      <c r="L1412" s="2">
        <v>9.8000000000000007</v>
      </c>
      <c r="M1412" s="27">
        <v>935.2</v>
      </c>
      <c r="N1412" s="53">
        <v>-27.292048352445136</v>
      </c>
      <c r="O1412" s="27">
        <v>0</v>
      </c>
    </row>
    <row r="1413" spans="1:15" x14ac:dyDescent="0.2">
      <c r="A1413" s="7">
        <f t="shared" si="63"/>
        <v>222.15972222334676</v>
      </c>
      <c r="B1413" s="8">
        <f t="shared" si="65"/>
        <v>42957.659722223347</v>
      </c>
      <c r="C1413" s="9">
        <f t="shared" si="64"/>
        <v>42957.666666667792</v>
      </c>
      <c r="D1413" s="27">
        <v>464.1</v>
      </c>
      <c r="E1413" s="27">
        <v>258</v>
      </c>
      <c r="F1413" s="27">
        <v>287.7</v>
      </c>
      <c r="G1413" s="2">
        <v>32.200000000000003</v>
      </c>
      <c r="H1413" s="27">
        <v>58.8</v>
      </c>
      <c r="I1413" s="2">
        <v>3.5</v>
      </c>
      <c r="J1413" s="2">
        <v>5.6</v>
      </c>
      <c r="K1413" s="27">
        <v>96.6</v>
      </c>
      <c r="L1413" s="2">
        <v>14.5</v>
      </c>
      <c r="M1413" s="27">
        <v>935</v>
      </c>
      <c r="N1413" s="53">
        <v>-34.352759026064177</v>
      </c>
      <c r="O1413" s="27">
        <v>0</v>
      </c>
    </row>
    <row r="1414" spans="1:15" x14ac:dyDescent="0.2">
      <c r="A1414" s="7">
        <f t="shared" si="63"/>
        <v>222.16666666779201</v>
      </c>
      <c r="B1414" s="8">
        <f t="shared" si="65"/>
        <v>42957.666666667792</v>
      </c>
      <c r="C1414" s="9">
        <f t="shared" si="64"/>
        <v>42957.673611112237</v>
      </c>
      <c r="D1414" s="27">
        <v>425.2</v>
      </c>
      <c r="E1414" s="27">
        <v>239.8</v>
      </c>
      <c r="F1414" s="27">
        <v>268.5</v>
      </c>
      <c r="G1414" s="2">
        <v>32.200000000000003</v>
      </c>
      <c r="H1414" s="27">
        <v>58.5</v>
      </c>
      <c r="I1414" s="2">
        <v>3.7</v>
      </c>
      <c r="J1414" s="2">
        <v>5.0999999999999996</v>
      </c>
      <c r="K1414" s="27">
        <v>109.4</v>
      </c>
      <c r="L1414" s="2">
        <v>11.4</v>
      </c>
      <c r="M1414" s="27">
        <v>934.9</v>
      </c>
      <c r="N1414" s="53">
        <v>-33.128317107889188</v>
      </c>
      <c r="O1414" s="27">
        <v>0</v>
      </c>
    </row>
    <row r="1415" spans="1:15" x14ac:dyDescent="0.2">
      <c r="A1415" s="7">
        <f t="shared" si="63"/>
        <v>222.17361111223727</v>
      </c>
      <c r="B1415" s="8">
        <f t="shared" si="65"/>
        <v>42957.673611112237</v>
      </c>
      <c r="C1415" s="9">
        <f t="shared" si="64"/>
        <v>42957.680555556683</v>
      </c>
      <c r="D1415" s="27">
        <v>394.3</v>
      </c>
      <c r="E1415" s="27">
        <v>227.9</v>
      </c>
      <c r="F1415" s="27">
        <v>253.3</v>
      </c>
      <c r="G1415" s="2">
        <v>32.200000000000003</v>
      </c>
      <c r="H1415" s="27">
        <v>59.4</v>
      </c>
      <c r="I1415" s="2">
        <v>3.3</v>
      </c>
      <c r="J1415" s="2">
        <v>5.4</v>
      </c>
      <c r="K1415" s="27">
        <v>116.2</v>
      </c>
      <c r="L1415" s="2">
        <v>8.3000000000000007</v>
      </c>
      <c r="M1415" s="27">
        <v>934.8</v>
      </c>
      <c r="N1415" s="53">
        <v>-31.245121925950087</v>
      </c>
      <c r="O1415" s="27">
        <v>0</v>
      </c>
    </row>
    <row r="1416" spans="1:15" x14ac:dyDescent="0.2">
      <c r="A1416" s="7">
        <f t="shared" si="63"/>
        <v>222.18055555668252</v>
      </c>
      <c r="B1416" s="8">
        <f t="shared" si="65"/>
        <v>42957.680555556683</v>
      </c>
      <c r="C1416" s="9">
        <f t="shared" si="64"/>
        <v>42957.687500001128</v>
      </c>
      <c r="D1416" s="27">
        <v>360.5</v>
      </c>
      <c r="E1416" s="27">
        <v>205.1</v>
      </c>
      <c r="F1416" s="27">
        <v>241.4</v>
      </c>
      <c r="G1416" s="2">
        <v>32.200000000000003</v>
      </c>
      <c r="H1416" s="27">
        <v>60.3</v>
      </c>
      <c r="I1416" s="2">
        <v>3</v>
      </c>
      <c r="J1416" s="2">
        <v>4.4000000000000004</v>
      </c>
      <c r="K1416" s="27">
        <v>110.3</v>
      </c>
      <c r="L1416" s="2">
        <v>14.2</v>
      </c>
      <c r="M1416" s="27">
        <v>934.8</v>
      </c>
      <c r="N1416" s="53">
        <v>-26.928871307908736</v>
      </c>
      <c r="O1416" s="27">
        <v>0</v>
      </c>
    </row>
    <row r="1417" spans="1:15" x14ac:dyDescent="0.2">
      <c r="A1417" s="7">
        <f t="shared" si="63"/>
        <v>222.18750000112777</v>
      </c>
      <c r="B1417" s="8">
        <f t="shared" si="65"/>
        <v>42957.687500001128</v>
      </c>
      <c r="C1417" s="9">
        <f t="shared" si="64"/>
        <v>42957.694444445573</v>
      </c>
      <c r="D1417" s="27">
        <v>330.9</v>
      </c>
      <c r="E1417" s="27">
        <v>193.1</v>
      </c>
      <c r="F1417" s="27">
        <v>225.8</v>
      </c>
      <c r="G1417" s="2">
        <v>32.200000000000003</v>
      </c>
      <c r="H1417" s="27">
        <v>60.7</v>
      </c>
      <c r="I1417" s="2">
        <v>3.2</v>
      </c>
      <c r="J1417" s="2">
        <v>4.5999999999999996</v>
      </c>
      <c r="K1417" s="27">
        <v>118.9</v>
      </c>
      <c r="L1417" s="2">
        <v>11.1</v>
      </c>
      <c r="M1417" s="27">
        <v>934.8</v>
      </c>
      <c r="N1417" s="53">
        <v>-25.037009606588384</v>
      </c>
      <c r="O1417" s="27">
        <v>0</v>
      </c>
    </row>
    <row r="1418" spans="1:15" x14ac:dyDescent="0.2">
      <c r="A1418" s="7">
        <f t="shared" si="63"/>
        <v>222.19444444557303</v>
      </c>
      <c r="B1418" s="8">
        <f t="shared" si="65"/>
        <v>42957.694444445573</v>
      </c>
      <c r="C1418" s="9">
        <f t="shared" si="64"/>
        <v>42957.701388890018</v>
      </c>
      <c r="D1418" s="27">
        <v>292.60000000000002</v>
      </c>
      <c r="E1418" s="27">
        <v>161.4</v>
      </c>
      <c r="F1418" s="27">
        <v>210.6</v>
      </c>
      <c r="G1418" s="2">
        <v>32.1</v>
      </c>
      <c r="H1418" s="27">
        <v>62.3</v>
      </c>
      <c r="I1418" s="2">
        <v>3.3</v>
      </c>
      <c r="J1418" s="2">
        <v>4.5999999999999996</v>
      </c>
      <c r="K1418" s="27">
        <v>106</v>
      </c>
      <c r="L1418" s="2">
        <v>10.6</v>
      </c>
      <c r="M1418" s="27">
        <v>934.6</v>
      </c>
      <c r="N1418" s="53">
        <v>-20.949913092321339</v>
      </c>
      <c r="O1418" s="27">
        <v>0</v>
      </c>
    </row>
    <row r="1419" spans="1:15" x14ac:dyDescent="0.2">
      <c r="A1419" s="7">
        <f t="shared" si="63"/>
        <v>222.20138889001828</v>
      </c>
      <c r="B1419" s="8">
        <f t="shared" si="65"/>
        <v>42957.701388890018</v>
      </c>
      <c r="C1419" s="9">
        <f t="shared" si="64"/>
        <v>42957.708333334464</v>
      </c>
      <c r="D1419" s="27">
        <v>252.8</v>
      </c>
      <c r="E1419" s="27">
        <v>125.3</v>
      </c>
      <c r="F1419" s="27">
        <v>194.1</v>
      </c>
      <c r="G1419" s="2">
        <v>31.9</v>
      </c>
      <c r="H1419" s="27">
        <v>64.2</v>
      </c>
      <c r="I1419" s="2">
        <v>2.8</v>
      </c>
      <c r="J1419" s="2">
        <v>4.4000000000000004</v>
      </c>
      <c r="K1419" s="27">
        <v>97.8</v>
      </c>
      <c r="L1419" s="2">
        <v>16.5</v>
      </c>
      <c r="M1419" s="27">
        <v>934.6</v>
      </c>
      <c r="N1419" s="53">
        <v>-15.469540389880805</v>
      </c>
      <c r="O1419" s="27">
        <v>0</v>
      </c>
    </row>
    <row r="1420" spans="1:15" x14ac:dyDescent="0.2">
      <c r="A1420" s="7">
        <f t="shared" si="63"/>
        <v>222.20833333446353</v>
      </c>
      <c r="B1420" s="8">
        <f t="shared" si="65"/>
        <v>42957.708333334464</v>
      </c>
      <c r="C1420" s="9">
        <f t="shared" si="64"/>
        <v>42957.715277778909</v>
      </c>
      <c r="D1420" s="27">
        <v>212.2</v>
      </c>
      <c r="E1420" s="27">
        <v>87.5</v>
      </c>
      <c r="F1420" s="27">
        <v>174.8</v>
      </c>
      <c r="G1420" s="2">
        <v>31.7</v>
      </c>
      <c r="H1420" s="27">
        <v>65.900000000000006</v>
      </c>
      <c r="I1420" s="2">
        <v>2.7</v>
      </c>
      <c r="J1420" s="2">
        <v>4.5999999999999996</v>
      </c>
      <c r="K1420" s="27">
        <v>93.1</v>
      </c>
      <c r="L1420" s="2">
        <v>20.5</v>
      </c>
      <c r="M1420" s="27">
        <v>934.4</v>
      </c>
      <c r="N1420" s="53">
        <v>-9.9473281462022953</v>
      </c>
      <c r="O1420" s="27">
        <v>0</v>
      </c>
    </row>
    <row r="1421" spans="1:15" x14ac:dyDescent="0.2">
      <c r="A1421" s="7">
        <f t="shared" si="63"/>
        <v>222.21527777890878</v>
      </c>
      <c r="B1421" s="8">
        <f t="shared" si="65"/>
        <v>42957.715277778909</v>
      </c>
      <c r="C1421" s="9">
        <f t="shared" si="64"/>
        <v>42957.722222223354</v>
      </c>
      <c r="D1421" s="27">
        <v>197</v>
      </c>
      <c r="E1421" s="27">
        <v>77.900000000000006</v>
      </c>
      <c r="F1421" s="27">
        <v>166.1</v>
      </c>
      <c r="G1421" s="2">
        <v>31.5</v>
      </c>
      <c r="H1421" s="27">
        <v>66.599999999999994</v>
      </c>
      <c r="I1421" s="2">
        <v>3.4</v>
      </c>
      <c r="J1421" s="2">
        <v>4.9000000000000004</v>
      </c>
      <c r="K1421" s="27">
        <v>101.8</v>
      </c>
      <c r="L1421" s="2">
        <v>12.4</v>
      </c>
      <c r="M1421" s="27">
        <v>934.2</v>
      </c>
      <c r="N1421" s="53">
        <v>-10.345147861952782</v>
      </c>
      <c r="O1421" s="27">
        <v>0</v>
      </c>
    </row>
    <row r="1422" spans="1:15" x14ac:dyDescent="0.2">
      <c r="A1422" s="7">
        <f t="shared" si="63"/>
        <v>222.22222222335404</v>
      </c>
      <c r="B1422" s="8">
        <f t="shared" si="65"/>
        <v>42957.722222223354</v>
      </c>
      <c r="C1422" s="9">
        <f t="shared" si="64"/>
        <v>42957.729166667799</v>
      </c>
      <c r="D1422" s="27">
        <v>175.5</v>
      </c>
      <c r="E1422" s="27">
        <v>65.400000000000006</v>
      </c>
      <c r="F1422" s="27">
        <v>152</v>
      </c>
      <c r="G1422" s="2">
        <v>31.4</v>
      </c>
      <c r="H1422" s="27">
        <v>67.400000000000006</v>
      </c>
      <c r="I1422" s="2">
        <v>3.2</v>
      </c>
      <c r="J1422" s="2">
        <v>4.9000000000000004</v>
      </c>
      <c r="K1422" s="27">
        <v>95.5</v>
      </c>
      <c r="L1422" s="2">
        <v>16.399999999999999</v>
      </c>
      <c r="M1422" s="27">
        <v>934.2</v>
      </c>
      <c r="N1422" s="53">
        <v>-8.9312569465687091</v>
      </c>
      <c r="O1422" s="27">
        <v>0</v>
      </c>
    </row>
    <row r="1423" spans="1:15" x14ac:dyDescent="0.2">
      <c r="A1423" s="7">
        <f t="shared" si="63"/>
        <v>222.22916666779929</v>
      </c>
      <c r="B1423" s="8">
        <f t="shared" si="65"/>
        <v>42957.729166667799</v>
      </c>
      <c r="C1423" s="9">
        <f t="shared" si="64"/>
        <v>42957.736111112245</v>
      </c>
      <c r="D1423" s="27">
        <v>86.9</v>
      </c>
      <c r="E1423" s="27">
        <v>15.3</v>
      </c>
      <c r="F1423" s="27">
        <v>83.3</v>
      </c>
      <c r="G1423" s="2">
        <v>31.2</v>
      </c>
      <c r="H1423" s="27">
        <v>67.400000000000006</v>
      </c>
      <c r="I1423" s="2">
        <v>2.2999999999999998</v>
      </c>
      <c r="J1423" s="2">
        <v>4.5999999999999996</v>
      </c>
      <c r="K1423" s="27">
        <v>86.7</v>
      </c>
      <c r="L1423" s="2">
        <v>29.2</v>
      </c>
      <c r="M1423" s="27">
        <v>934.3</v>
      </c>
      <c r="N1423" s="53">
        <v>2.5268571843198497</v>
      </c>
      <c r="O1423" s="27">
        <v>0</v>
      </c>
    </row>
    <row r="1424" spans="1:15" x14ac:dyDescent="0.2">
      <c r="A1424" s="7">
        <f t="shared" si="63"/>
        <v>222.23611111224454</v>
      </c>
      <c r="B1424" s="8">
        <f t="shared" si="65"/>
        <v>42957.736111112245</v>
      </c>
      <c r="C1424" s="9">
        <f t="shared" si="64"/>
        <v>42957.74305555669</v>
      </c>
      <c r="D1424" s="27">
        <v>33.4</v>
      </c>
      <c r="E1424" s="27">
        <v>0</v>
      </c>
      <c r="F1424" s="27">
        <v>35.5</v>
      </c>
      <c r="G1424" s="2">
        <v>30.9</v>
      </c>
      <c r="H1424" s="27">
        <v>69.3</v>
      </c>
      <c r="I1424" s="2">
        <v>2.6</v>
      </c>
      <c r="J1424" s="2">
        <v>4.0999999999999996</v>
      </c>
      <c r="K1424" s="27">
        <v>97.9</v>
      </c>
      <c r="L1424" s="2">
        <v>10.6</v>
      </c>
      <c r="M1424" s="27">
        <v>934.8</v>
      </c>
      <c r="N1424" s="53">
        <v>8.4916722125629871</v>
      </c>
      <c r="O1424" s="27">
        <v>0</v>
      </c>
    </row>
    <row r="1425" spans="1:15" x14ac:dyDescent="0.2">
      <c r="A1425" s="7">
        <f t="shared" si="63"/>
        <v>222.2430555566898</v>
      </c>
      <c r="B1425" s="8">
        <f t="shared" si="65"/>
        <v>42957.74305555669</v>
      </c>
      <c r="C1425" s="9">
        <f t="shared" si="64"/>
        <v>42957.750000001135</v>
      </c>
      <c r="D1425" s="27">
        <v>25.1</v>
      </c>
      <c r="E1425" s="27">
        <v>0</v>
      </c>
      <c r="F1425" s="27">
        <v>26.9</v>
      </c>
      <c r="G1425" s="2">
        <v>30.6</v>
      </c>
      <c r="H1425" s="27">
        <v>70.7</v>
      </c>
      <c r="I1425" s="2">
        <v>2.7</v>
      </c>
      <c r="J1425" s="2">
        <v>4.0999999999999996</v>
      </c>
      <c r="K1425" s="27">
        <v>98.8</v>
      </c>
      <c r="L1425" s="2">
        <v>9.6</v>
      </c>
      <c r="M1425" s="27">
        <v>934.9</v>
      </c>
      <c r="N1425" s="53">
        <v>8.4662818034801806</v>
      </c>
      <c r="O1425" s="27">
        <v>0</v>
      </c>
    </row>
    <row r="1426" spans="1:15" x14ac:dyDescent="0.2">
      <c r="A1426" s="7">
        <f t="shared" si="63"/>
        <v>222.25000000113505</v>
      </c>
      <c r="B1426" s="8">
        <f t="shared" si="65"/>
        <v>42957.750000001135</v>
      </c>
      <c r="C1426" s="9">
        <f t="shared" si="64"/>
        <v>42957.75694444558</v>
      </c>
      <c r="D1426" s="27">
        <v>24.6</v>
      </c>
      <c r="E1426" s="27">
        <v>0</v>
      </c>
      <c r="F1426" s="27">
        <v>26.1</v>
      </c>
      <c r="G1426" s="2">
        <v>30.3</v>
      </c>
      <c r="H1426" s="27">
        <v>72.7</v>
      </c>
      <c r="I1426" s="2">
        <v>3</v>
      </c>
      <c r="J1426" s="2">
        <v>4.4000000000000004</v>
      </c>
      <c r="K1426" s="27">
        <v>107</v>
      </c>
      <c r="L1426" s="2">
        <v>6.4</v>
      </c>
      <c r="M1426" s="27">
        <v>934.9</v>
      </c>
      <c r="N1426" s="53">
        <v>8.4341651366462234</v>
      </c>
      <c r="O1426" s="27">
        <v>0</v>
      </c>
    </row>
    <row r="1427" spans="1:15" x14ac:dyDescent="0.2">
      <c r="A1427" s="7">
        <f t="shared" si="63"/>
        <v>222.2569444455803</v>
      </c>
      <c r="B1427" s="8">
        <f t="shared" si="65"/>
        <v>42957.75694444558</v>
      </c>
      <c r="C1427" s="9">
        <f t="shared" si="64"/>
        <v>42957.763888890026</v>
      </c>
      <c r="D1427" s="27">
        <v>19.100000000000001</v>
      </c>
      <c r="E1427" s="27">
        <v>0</v>
      </c>
      <c r="F1427" s="27">
        <v>20.9</v>
      </c>
      <c r="G1427" s="2">
        <v>30.2</v>
      </c>
      <c r="H1427" s="27">
        <v>73</v>
      </c>
      <c r="I1427" s="2">
        <v>2</v>
      </c>
      <c r="J1427" s="2">
        <v>3.6</v>
      </c>
      <c r="K1427" s="27">
        <v>95</v>
      </c>
      <c r="L1427" s="2">
        <v>17</v>
      </c>
      <c r="M1427" s="27">
        <v>935.2</v>
      </c>
      <c r="N1427" s="53">
        <v>12.576745951176573</v>
      </c>
      <c r="O1427" s="27">
        <v>0</v>
      </c>
    </row>
    <row r="1428" spans="1:15" x14ac:dyDescent="0.2">
      <c r="A1428" s="7">
        <f t="shared" si="63"/>
        <v>222.26388889002556</v>
      </c>
      <c r="B1428" s="8">
        <f t="shared" si="65"/>
        <v>42957.763888890026</v>
      </c>
      <c r="C1428" s="9">
        <f t="shared" si="64"/>
        <v>42957.770833334471</v>
      </c>
      <c r="D1428" s="27">
        <v>9.4</v>
      </c>
      <c r="E1428" s="27">
        <v>0</v>
      </c>
      <c r="F1428" s="27">
        <v>11</v>
      </c>
      <c r="G1428" s="2">
        <v>30.1</v>
      </c>
      <c r="H1428" s="27">
        <v>73.7</v>
      </c>
      <c r="I1428" s="2">
        <v>2.1</v>
      </c>
      <c r="J1428" s="2">
        <v>3.4</v>
      </c>
      <c r="K1428" s="27">
        <v>94.9</v>
      </c>
      <c r="L1428" s="2">
        <v>11.8</v>
      </c>
      <c r="M1428" s="27">
        <v>935.1</v>
      </c>
      <c r="N1428" s="53">
        <v>14.738731595537764</v>
      </c>
      <c r="O1428" s="27">
        <v>0</v>
      </c>
    </row>
    <row r="1429" spans="1:15" x14ac:dyDescent="0.2">
      <c r="A1429" s="7">
        <f t="shared" si="63"/>
        <v>222.27083333447081</v>
      </c>
      <c r="B1429" s="8">
        <f t="shared" si="65"/>
        <v>42957.770833334471</v>
      </c>
      <c r="C1429" s="9">
        <f t="shared" si="64"/>
        <v>42957.777777778916</v>
      </c>
      <c r="D1429" s="27">
        <v>2</v>
      </c>
      <c r="E1429" s="27">
        <v>0</v>
      </c>
      <c r="F1429" s="27">
        <v>3.8</v>
      </c>
      <c r="G1429" s="2">
        <v>30.1</v>
      </c>
      <c r="H1429" s="27">
        <v>73.2</v>
      </c>
      <c r="I1429" s="2">
        <v>1.3</v>
      </c>
      <c r="J1429" s="2">
        <v>3.9</v>
      </c>
      <c r="K1429" s="27">
        <v>92.3</v>
      </c>
      <c r="L1429" s="2">
        <v>21.2</v>
      </c>
      <c r="M1429" s="27">
        <v>935</v>
      </c>
      <c r="N1429" s="53">
        <v>24.206425647419941</v>
      </c>
      <c r="O1429" s="27">
        <v>0</v>
      </c>
    </row>
    <row r="1430" spans="1:15" x14ac:dyDescent="0.2">
      <c r="A1430" s="7">
        <f t="shared" si="63"/>
        <v>222.27777777891606</v>
      </c>
      <c r="B1430" s="8">
        <f t="shared" si="65"/>
        <v>42957.777777778916</v>
      </c>
      <c r="C1430" s="9">
        <f t="shared" si="64"/>
        <v>42957.784722223361</v>
      </c>
      <c r="D1430" s="27">
        <v>0</v>
      </c>
      <c r="E1430" s="27">
        <v>0</v>
      </c>
      <c r="F1430" s="27">
        <v>0</v>
      </c>
      <c r="G1430" s="2">
        <v>30.1</v>
      </c>
      <c r="H1430" s="27">
        <v>73.400000000000006</v>
      </c>
      <c r="I1430" s="2">
        <v>1.6</v>
      </c>
      <c r="J1430" s="2">
        <v>3.4</v>
      </c>
      <c r="K1430" s="27">
        <v>87.9</v>
      </c>
      <c r="L1430" s="2">
        <v>19</v>
      </c>
      <c r="M1430" s="27">
        <v>935.3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222.28472222336131</v>
      </c>
      <c r="B1431" s="8">
        <f t="shared" si="65"/>
        <v>42957.784722223361</v>
      </c>
      <c r="C1431" s="9">
        <f t="shared" ref="C1431:C1494" si="67">IF(B1431="","",B1431+TIMEVALUE("0:10"))</f>
        <v>42957.791666667807</v>
      </c>
      <c r="D1431" s="27">
        <v>0</v>
      </c>
      <c r="E1431" s="27">
        <v>0</v>
      </c>
      <c r="F1431" s="27">
        <v>0</v>
      </c>
      <c r="G1431" s="2">
        <v>29.8</v>
      </c>
      <c r="H1431" s="27">
        <v>75.5</v>
      </c>
      <c r="I1431" s="2">
        <v>1.9</v>
      </c>
      <c r="J1431" s="2">
        <v>3.1</v>
      </c>
      <c r="K1431" s="27">
        <v>102</v>
      </c>
      <c r="L1431" s="2">
        <v>7.1</v>
      </c>
      <c r="M1431" s="27">
        <v>935.6</v>
      </c>
      <c r="N1431" s="53">
        <v>0</v>
      </c>
      <c r="O1431" s="27">
        <v>0</v>
      </c>
    </row>
    <row r="1432" spans="1:15" x14ac:dyDescent="0.2">
      <c r="A1432" s="7">
        <f t="shared" si="66"/>
        <v>222.29166666780657</v>
      </c>
      <c r="B1432" s="8">
        <f t="shared" si="65"/>
        <v>42957.791666667807</v>
      </c>
      <c r="C1432" s="9">
        <f t="shared" si="67"/>
        <v>42957.798611112252</v>
      </c>
      <c r="D1432" s="27">
        <v>0</v>
      </c>
      <c r="E1432" s="27">
        <v>0</v>
      </c>
      <c r="F1432" s="27">
        <v>0</v>
      </c>
      <c r="G1432" s="2">
        <v>29.6</v>
      </c>
      <c r="H1432" s="27">
        <v>77.099999999999994</v>
      </c>
      <c r="I1432" s="2">
        <v>1.5</v>
      </c>
      <c r="J1432" s="2">
        <v>2.9</v>
      </c>
      <c r="K1432" s="27">
        <v>101.2</v>
      </c>
      <c r="L1432" s="2">
        <v>8.9</v>
      </c>
      <c r="M1432" s="27">
        <v>935.5</v>
      </c>
      <c r="N1432" s="53">
        <v>0</v>
      </c>
      <c r="O1432" s="27">
        <v>0</v>
      </c>
    </row>
    <row r="1433" spans="1:15" x14ac:dyDescent="0.2">
      <c r="A1433" s="7">
        <f t="shared" si="66"/>
        <v>222.29861111225182</v>
      </c>
      <c r="B1433" s="8">
        <f t="shared" ref="B1433:B1496" si="68">B1432+TIMEVALUE("0:10")</f>
        <v>42957.798611112252</v>
      </c>
      <c r="C1433" s="9">
        <f t="shared" si="67"/>
        <v>42957.805555556697</v>
      </c>
      <c r="D1433" s="27">
        <v>0</v>
      </c>
      <c r="E1433" s="27">
        <v>0</v>
      </c>
      <c r="F1433" s="27">
        <v>0</v>
      </c>
      <c r="G1433" s="2">
        <v>29.5</v>
      </c>
      <c r="H1433" s="27">
        <v>74.900000000000006</v>
      </c>
      <c r="I1433" s="2">
        <v>1.4</v>
      </c>
      <c r="J1433" s="2">
        <v>3.9</v>
      </c>
      <c r="K1433" s="27">
        <v>101.4</v>
      </c>
      <c r="L1433" s="2">
        <v>11.7</v>
      </c>
      <c r="M1433" s="27">
        <v>935.5</v>
      </c>
      <c r="N1433" s="53">
        <v>0</v>
      </c>
      <c r="O1433" s="27">
        <v>0</v>
      </c>
    </row>
    <row r="1434" spans="1:15" x14ac:dyDescent="0.2">
      <c r="A1434" s="7">
        <f t="shared" si="66"/>
        <v>222.30555555669707</v>
      </c>
      <c r="B1434" s="8">
        <f t="shared" si="68"/>
        <v>42957.805555556697</v>
      </c>
      <c r="C1434" s="9">
        <f t="shared" si="67"/>
        <v>42957.812500001142</v>
      </c>
      <c r="D1434" s="27">
        <v>0</v>
      </c>
      <c r="E1434" s="27">
        <v>0</v>
      </c>
      <c r="F1434" s="27">
        <v>0</v>
      </c>
      <c r="G1434" s="2">
        <v>29.6</v>
      </c>
      <c r="H1434" s="27">
        <v>75</v>
      </c>
      <c r="I1434" s="2">
        <v>2.9</v>
      </c>
      <c r="J1434" s="2">
        <v>4.4000000000000004</v>
      </c>
      <c r="K1434" s="27">
        <v>116.9</v>
      </c>
      <c r="L1434" s="2">
        <v>7.6</v>
      </c>
      <c r="M1434" s="27">
        <v>935.2</v>
      </c>
      <c r="N1434" s="53">
        <v>0</v>
      </c>
      <c r="O1434" s="27">
        <v>0</v>
      </c>
    </row>
    <row r="1435" spans="1:15" x14ac:dyDescent="0.2">
      <c r="A1435" s="7">
        <f t="shared" si="66"/>
        <v>222.31250000114233</v>
      </c>
      <c r="B1435" s="8">
        <f t="shared" si="68"/>
        <v>42957.812500001142</v>
      </c>
      <c r="C1435" s="9">
        <f t="shared" si="67"/>
        <v>42957.819444445588</v>
      </c>
      <c r="D1435" s="27">
        <v>0</v>
      </c>
      <c r="E1435" s="27">
        <v>0</v>
      </c>
      <c r="F1435" s="27">
        <v>0</v>
      </c>
      <c r="G1435" s="2">
        <v>29.7</v>
      </c>
      <c r="H1435" s="27">
        <v>73.8</v>
      </c>
      <c r="I1435" s="2">
        <v>1</v>
      </c>
      <c r="J1435" s="2">
        <v>3.4</v>
      </c>
      <c r="K1435" s="27">
        <v>62.8</v>
      </c>
      <c r="L1435" s="2">
        <v>30.5</v>
      </c>
      <c r="M1435" s="27">
        <v>935.6</v>
      </c>
      <c r="N1435" s="53">
        <v>0</v>
      </c>
      <c r="O1435" s="27">
        <v>0</v>
      </c>
    </row>
    <row r="1436" spans="1:15" x14ac:dyDescent="0.2">
      <c r="A1436" s="7">
        <f t="shared" si="66"/>
        <v>222.31944444558758</v>
      </c>
      <c r="B1436" s="8">
        <f t="shared" si="68"/>
        <v>42957.819444445588</v>
      </c>
      <c r="C1436" s="9">
        <f t="shared" si="67"/>
        <v>42957.826388890033</v>
      </c>
      <c r="D1436" s="27">
        <v>0</v>
      </c>
      <c r="E1436" s="27">
        <v>0</v>
      </c>
      <c r="F1436" s="27">
        <v>0</v>
      </c>
      <c r="G1436" s="2">
        <v>29.8</v>
      </c>
      <c r="H1436" s="27">
        <v>73.7</v>
      </c>
      <c r="I1436" s="2">
        <v>0.8</v>
      </c>
      <c r="J1436" s="2">
        <v>2.9</v>
      </c>
      <c r="K1436" s="27">
        <v>40.5</v>
      </c>
      <c r="L1436" s="2">
        <v>15.1</v>
      </c>
      <c r="M1436" s="27">
        <v>935.8</v>
      </c>
      <c r="N1436" s="53">
        <v>0</v>
      </c>
      <c r="O1436" s="27">
        <v>0</v>
      </c>
    </row>
    <row r="1437" spans="1:15" x14ac:dyDescent="0.2">
      <c r="A1437" s="7">
        <f t="shared" si="66"/>
        <v>222.32638889003283</v>
      </c>
      <c r="B1437" s="8">
        <f t="shared" si="68"/>
        <v>42957.826388890033</v>
      </c>
      <c r="C1437" s="9">
        <f t="shared" si="67"/>
        <v>42957.833333334478</v>
      </c>
      <c r="D1437" s="27">
        <v>0</v>
      </c>
      <c r="E1437" s="27">
        <v>0</v>
      </c>
      <c r="F1437" s="27">
        <v>0</v>
      </c>
      <c r="G1437" s="2">
        <v>29.8</v>
      </c>
      <c r="H1437" s="27">
        <v>70.900000000000006</v>
      </c>
      <c r="I1437" s="2">
        <v>1.5</v>
      </c>
      <c r="J1437" s="2">
        <v>4.5999999999999996</v>
      </c>
      <c r="K1437" s="27">
        <v>88.9</v>
      </c>
      <c r="L1437" s="2">
        <v>20</v>
      </c>
      <c r="M1437" s="27">
        <v>935.9</v>
      </c>
      <c r="N1437" s="53">
        <v>0</v>
      </c>
      <c r="O1437" s="27">
        <v>0</v>
      </c>
    </row>
    <row r="1438" spans="1:15" x14ac:dyDescent="0.2">
      <c r="A1438" s="7">
        <f t="shared" si="66"/>
        <v>222.33333333447808</v>
      </c>
      <c r="B1438" s="8">
        <f t="shared" si="68"/>
        <v>42957.833333334478</v>
      </c>
      <c r="C1438" s="9">
        <f t="shared" si="67"/>
        <v>42957.840277778923</v>
      </c>
      <c r="D1438" s="27">
        <v>0</v>
      </c>
      <c r="E1438" s="27">
        <v>0</v>
      </c>
      <c r="F1438" s="27">
        <v>0</v>
      </c>
      <c r="G1438" s="2">
        <v>29.7</v>
      </c>
      <c r="H1438" s="27">
        <v>69.7</v>
      </c>
      <c r="I1438" s="2">
        <v>2.1</v>
      </c>
      <c r="J1438" s="2">
        <v>3.4</v>
      </c>
      <c r="K1438" s="27">
        <v>100.5</v>
      </c>
      <c r="L1438" s="2">
        <v>12.1</v>
      </c>
      <c r="M1438" s="27">
        <v>936</v>
      </c>
      <c r="N1438" s="53">
        <v>0</v>
      </c>
      <c r="O1438" s="27">
        <v>0</v>
      </c>
    </row>
    <row r="1439" spans="1:15" x14ac:dyDescent="0.2">
      <c r="A1439" s="7">
        <f t="shared" si="66"/>
        <v>222.34027777892334</v>
      </c>
      <c r="B1439" s="8">
        <f t="shared" si="68"/>
        <v>42957.840277778923</v>
      </c>
      <c r="C1439" s="9">
        <f t="shared" si="67"/>
        <v>42957.847222223369</v>
      </c>
      <c r="D1439" s="27">
        <v>0</v>
      </c>
      <c r="E1439" s="27">
        <v>0</v>
      </c>
      <c r="F1439" s="27">
        <v>0</v>
      </c>
      <c r="G1439" s="2">
        <v>29.6</v>
      </c>
      <c r="H1439" s="27">
        <v>69.2</v>
      </c>
      <c r="I1439" s="2">
        <v>1.3</v>
      </c>
      <c r="J1439" s="2">
        <v>2.6</v>
      </c>
      <c r="K1439" s="27">
        <v>89.4</v>
      </c>
      <c r="L1439" s="2">
        <v>13.5</v>
      </c>
      <c r="M1439" s="27">
        <v>936.2</v>
      </c>
      <c r="N1439" s="53">
        <v>0</v>
      </c>
      <c r="O1439" s="27">
        <v>0</v>
      </c>
    </row>
    <row r="1440" spans="1:15" x14ac:dyDescent="0.2">
      <c r="A1440" s="7">
        <f t="shared" si="66"/>
        <v>222.34722222336859</v>
      </c>
      <c r="B1440" s="8">
        <f t="shared" si="68"/>
        <v>42957.847222223369</v>
      </c>
      <c r="C1440" s="9">
        <f t="shared" si="67"/>
        <v>42957.854166667814</v>
      </c>
      <c r="D1440" s="27">
        <v>0</v>
      </c>
      <c r="E1440" s="27">
        <v>0</v>
      </c>
      <c r="F1440" s="27">
        <v>0</v>
      </c>
      <c r="G1440" s="2">
        <v>29.5</v>
      </c>
      <c r="H1440" s="27">
        <v>70.099999999999994</v>
      </c>
      <c r="I1440" s="2">
        <v>1.5</v>
      </c>
      <c r="J1440" s="2">
        <v>3.1</v>
      </c>
      <c r="K1440" s="27">
        <v>96.9</v>
      </c>
      <c r="L1440" s="2">
        <v>9.3000000000000007</v>
      </c>
      <c r="M1440" s="27">
        <v>936</v>
      </c>
      <c r="N1440" s="53">
        <v>0</v>
      </c>
      <c r="O1440" s="27">
        <v>0</v>
      </c>
    </row>
    <row r="1441" spans="1:15" x14ac:dyDescent="0.2">
      <c r="A1441" s="7">
        <f t="shared" si="66"/>
        <v>222.35416666781384</v>
      </c>
      <c r="B1441" s="8">
        <f t="shared" si="68"/>
        <v>42957.854166667814</v>
      </c>
      <c r="C1441" s="9">
        <f t="shared" si="67"/>
        <v>42957.861111112259</v>
      </c>
      <c r="D1441" s="27">
        <v>0</v>
      </c>
      <c r="E1441" s="27">
        <v>0</v>
      </c>
      <c r="F1441" s="27">
        <v>0</v>
      </c>
      <c r="G1441" s="2">
        <v>29.7</v>
      </c>
      <c r="H1441" s="27">
        <v>69.400000000000006</v>
      </c>
      <c r="I1441" s="2">
        <v>0.6</v>
      </c>
      <c r="J1441" s="2">
        <v>3.1</v>
      </c>
      <c r="K1441" s="27">
        <v>58</v>
      </c>
      <c r="L1441" s="2">
        <v>24.5</v>
      </c>
      <c r="M1441" s="27">
        <v>935.7</v>
      </c>
      <c r="N1441" s="53">
        <v>0</v>
      </c>
      <c r="O1441" s="27">
        <v>0</v>
      </c>
    </row>
    <row r="1442" spans="1:15" x14ac:dyDescent="0.2">
      <c r="A1442" s="7">
        <f t="shared" si="66"/>
        <v>222.3611111122591</v>
      </c>
      <c r="B1442" s="8">
        <f t="shared" si="68"/>
        <v>42957.861111112259</v>
      </c>
      <c r="C1442" s="9">
        <f t="shared" si="67"/>
        <v>42957.868055556704</v>
      </c>
      <c r="D1442" s="27">
        <v>0</v>
      </c>
      <c r="E1442" s="27">
        <v>0</v>
      </c>
      <c r="F1442" s="27">
        <v>0</v>
      </c>
      <c r="G1442" s="2">
        <v>29.6</v>
      </c>
      <c r="H1442" s="27">
        <v>71</v>
      </c>
      <c r="I1442" s="2">
        <v>1.6</v>
      </c>
      <c r="J1442" s="2">
        <v>4.0999999999999996</v>
      </c>
      <c r="K1442" s="27">
        <v>44.6</v>
      </c>
      <c r="L1442" s="2">
        <v>26</v>
      </c>
      <c r="M1442" s="27">
        <v>935.6</v>
      </c>
      <c r="N1442" s="53">
        <v>0</v>
      </c>
      <c r="O1442" s="27">
        <v>0</v>
      </c>
    </row>
    <row r="1443" spans="1:15" x14ac:dyDescent="0.2">
      <c r="A1443" s="7">
        <f t="shared" si="66"/>
        <v>222.36805555670435</v>
      </c>
      <c r="B1443" s="8">
        <f t="shared" si="68"/>
        <v>42957.868055556704</v>
      </c>
      <c r="C1443" s="9">
        <f t="shared" si="67"/>
        <v>42957.87500000115</v>
      </c>
      <c r="D1443" s="27">
        <v>0</v>
      </c>
      <c r="E1443" s="27">
        <v>0</v>
      </c>
      <c r="F1443" s="27">
        <v>0</v>
      </c>
      <c r="G1443" s="2">
        <v>29.1</v>
      </c>
      <c r="H1443" s="27">
        <v>75.599999999999994</v>
      </c>
      <c r="I1443" s="2">
        <v>1.2</v>
      </c>
      <c r="J1443" s="2">
        <v>3.6</v>
      </c>
      <c r="K1443" s="27">
        <v>44.1</v>
      </c>
      <c r="L1443" s="2">
        <v>32.5</v>
      </c>
      <c r="M1443" s="27">
        <v>935.4</v>
      </c>
      <c r="N1443" s="53">
        <v>0</v>
      </c>
      <c r="O1443" s="27">
        <v>0</v>
      </c>
    </row>
    <row r="1444" spans="1:15" x14ac:dyDescent="0.2">
      <c r="A1444" s="7">
        <f t="shared" si="66"/>
        <v>222.3750000011496</v>
      </c>
      <c r="B1444" s="8">
        <f t="shared" si="68"/>
        <v>42957.87500000115</v>
      </c>
      <c r="C1444" s="9">
        <f t="shared" si="67"/>
        <v>42957.881944445595</v>
      </c>
      <c r="D1444" s="27">
        <v>0</v>
      </c>
      <c r="E1444" s="27">
        <v>0</v>
      </c>
      <c r="F1444" s="27">
        <v>0</v>
      </c>
      <c r="G1444" s="2">
        <v>28.8</v>
      </c>
      <c r="H1444" s="27">
        <v>77.8</v>
      </c>
      <c r="I1444" s="2">
        <v>2.1</v>
      </c>
      <c r="J1444" s="2">
        <v>3.9</v>
      </c>
      <c r="K1444" s="27">
        <v>21.1</v>
      </c>
      <c r="L1444" s="2">
        <v>19</v>
      </c>
      <c r="M1444" s="27">
        <v>935.9</v>
      </c>
      <c r="N1444" s="53">
        <v>0</v>
      </c>
      <c r="O1444" s="27">
        <v>0</v>
      </c>
    </row>
    <row r="1445" spans="1:15" x14ac:dyDescent="0.2">
      <c r="A1445" s="7">
        <f t="shared" si="66"/>
        <v>222.38194444559485</v>
      </c>
      <c r="B1445" s="8">
        <f t="shared" si="68"/>
        <v>42957.881944445595</v>
      </c>
      <c r="C1445" s="9">
        <f t="shared" si="67"/>
        <v>42957.88888889004</v>
      </c>
      <c r="D1445" s="27">
        <v>0</v>
      </c>
      <c r="E1445" s="27">
        <v>0</v>
      </c>
      <c r="F1445" s="27">
        <v>0</v>
      </c>
      <c r="G1445" s="2">
        <v>28.7</v>
      </c>
      <c r="H1445" s="27">
        <v>78.3</v>
      </c>
      <c r="I1445" s="2">
        <v>1</v>
      </c>
      <c r="J1445" s="2">
        <v>3.9</v>
      </c>
      <c r="K1445" s="27">
        <v>28.4</v>
      </c>
      <c r="L1445" s="2">
        <v>17.5</v>
      </c>
      <c r="M1445" s="27">
        <v>936.1</v>
      </c>
      <c r="N1445" s="53">
        <v>0</v>
      </c>
      <c r="O1445" s="27">
        <v>0</v>
      </c>
    </row>
    <row r="1446" spans="1:15" x14ac:dyDescent="0.2">
      <c r="A1446" s="7">
        <f t="shared" si="66"/>
        <v>222.38888889004011</v>
      </c>
      <c r="B1446" s="8">
        <f t="shared" si="68"/>
        <v>42957.88888889004</v>
      </c>
      <c r="C1446" s="9">
        <f t="shared" si="67"/>
        <v>42957.895833334485</v>
      </c>
      <c r="D1446" s="27">
        <v>0</v>
      </c>
      <c r="E1446" s="27">
        <v>0</v>
      </c>
      <c r="F1446" s="27">
        <v>0</v>
      </c>
      <c r="G1446" s="2">
        <v>28.6</v>
      </c>
      <c r="H1446" s="27">
        <v>78.400000000000006</v>
      </c>
      <c r="I1446" s="2">
        <v>0.2</v>
      </c>
      <c r="J1446" s="2">
        <v>2.4</v>
      </c>
      <c r="K1446" s="27">
        <v>78.7</v>
      </c>
      <c r="L1446" s="2">
        <v>7</v>
      </c>
      <c r="M1446" s="27">
        <v>936.2</v>
      </c>
      <c r="N1446" s="53">
        <v>0</v>
      </c>
      <c r="O1446" s="27">
        <v>0</v>
      </c>
    </row>
    <row r="1447" spans="1:15" x14ac:dyDescent="0.2">
      <c r="A1447" s="7">
        <f t="shared" si="66"/>
        <v>222.39583333448536</v>
      </c>
      <c r="B1447" s="8">
        <f t="shared" si="68"/>
        <v>42957.895833334485</v>
      </c>
      <c r="C1447" s="9">
        <f t="shared" si="67"/>
        <v>42957.902777778931</v>
      </c>
      <c r="D1447" s="27">
        <v>0</v>
      </c>
      <c r="E1447" s="27">
        <v>0</v>
      </c>
      <c r="F1447" s="27">
        <v>0</v>
      </c>
      <c r="G1447" s="2">
        <v>28.6</v>
      </c>
      <c r="H1447" s="27">
        <v>78.7</v>
      </c>
      <c r="I1447" s="2">
        <v>0.3</v>
      </c>
      <c r="J1447" s="2">
        <v>2.1</v>
      </c>
      <c r="K1447" s="27">
        <v>82</v>
      </c>
      <c r="L1447" s="2">
        <v>9.6</v>
      </c>
      <c r="M1447" s="27">
        <v>936.2</v>
      </c>
      <c r="N1447" s="53">
        <v>0</v>
      </c>
      <c r="O1447" s="27">
        <v>0</v>
      </c>
    </row>
    <row r="1448" spans="1:15" x14ac:dyDescent="0.2">
      <c r="A1448" s="7">
        <f t="shared" si="66"/>
        <v>222.40277777893061</v>
      </c>
      <c r="B1448" s="8">
        <f t="shared" si="68"/>
        <v>42957.902777778931</v>
      </c>
      <c r="C1448" s="9">
        <f t="shared" si="67"/>
        <v>42957.909722223376</v>
      </c>
      <c r="D1448" s="27">
        <v>0</v>
      </c>
      <c r="E1448" s="27">
        <v>0</v>
      </c>
      <c r="F1448" s="27">
        <v>0</v>
      </c>
      <c r="G1448" s="2">
        <v>28.7</v>
      </c>
      <c r="H1448" s="27">
        <v>79</v>
      </c>
      <c r="I1448" s="2">
        <v>0</v>
      </c>
      <c r="J1448" s="2">
        <v>1.6</v>
      </c>
      <c r="K1448" s="27">
        <v>96.7</v>
      </c>
      <c r="L1448" s="2">
        <v>2.2999999999999998</v>
      </c>
      <c r="M1448" s="27">
        <v>936.4</v>
      </c>
      <c r="N1448" s="53">
        <v>0</v>
      </c>
      <c r="O1448" s="27">
        <v>0</v>
      </c>
    </row>
    <row r="1449" spans="1:15" x14ac:dyDescent="0.2">
      <c r="A1449" s="7">
        <f t="shared" si="66"/>
        <v>222.40972222337587</v>
      </c>
      <c r="B1449" s="8">
        <f t="shared" si="68"/>
        <v>42957.909722223376</v>
      </c>
      <c r="C1449" s="9">
        <f t="shared" si="67"/>
        <v>42957.916666667821</v>
      </c>
      <c r="D1449" s="27">
        <v>0</v>
      </c>
      <c r="E1449" s="27">
        <v>0</v>
      </c>
      <c r="F1449" s="27">
        <v>0</v>
      </c>
      <c r="G1449" s="2">
        <v>28.6</v>
      </c>
      <c r="H1449" s="27">
        <v>79.7</v>
      </c>
      <c r="I1449" s="2">
        <v>0</v>
      </c>
      <c r="J1449" s="2">
        <v>0.7</v>
      </c>
      <c r="K1449" s="27">
        <v>146</v>
      </c>
      <c r="L1449" s="2">
        <v>0</v>
      </c>
      <c r="M1449" s="27">
        <v>936.6</v>
      </c>
      <c r="N1449" s="53">
        <v>0</v>
      </c>
      <c r="O1449" s="27">
        <v>0</v>
      </c>
    </row>
    <row r="1450" spans="1:15" x14ac:dyDescent="0.2">
      <c r="A1450" s="7">
        <f t="shared" si="66"/>
        <v>222.41666666782112</v>
      </c>
      <c r="B1450" s="8">
        <f t="shared" si="68"/>
        <v>42957.916666667821</v>
      </c>
      <c r="C1450" s="9">
        <f t="shared" si="67"/>
        <v>42957.923611112266</v>
      </c>
      <c r="D1450" s="27">
        <v>0</v>
      </c>
      <c r="E1450" s="27">
        <v>0</v>
      </c>
      <c r="F1450" s="27">
        <v>0</v>
      </c>
      <c r="G1450" s="2">
        <v>28.5</v>
      </c>
      <c r="H1450" s="27">
        <v>80.599999999999994</v>
      </c>
      <c r="I1450" s="2">
        <v>0</v>
      </c>
      <c r="J1450" s="2">
        <v>0</v>
      </c>
      <c r="K1450" s="27">
        <v>0</v>
      </c>
      <c r="L1450" s="2">
        <v>0</v>
      </c>
      <c r="M1450" s="27">
        <v>936.7</v>
      </c>
      <c r="N1450" s="53">
        <v>0</v>
      </c>
      <c r="O1450" s="27">
        <v>0</v>
      </c>
    </row>
    <row r="1451" spans="1:15" x14ac:dyDescent="0.2">
      <c r="A1451" s="7">
        <f t="shared" si="66"/>
        <v>222.42361111226637</v>
      </c>
      <c r="B1451" s="8">
        <f t="shared" si="68"/>
        <v>42957.923611112266</v>
      </c>
      <c r="C1451" s="9">
        <f t="shared" si="67"/>
        <v>42957.930555556712</v>
      </c>
      <c r="D1451" s="27">
        <v>0</v>
      </c>
      <c r="E1451" s="27">
        <v>0</v>
      </c>
      <c r="F1451" s="27">
        <v>0</v>
      </c>
      <c r="G1451" s="2">
        <v>28.5</v>
      </c>
      <c r="H1451" s="27">
        <v>80.3</v>
      </c>
      <c r="I1451" s="2">
        <v>0.1</v>
      </c>
      <c r="J1451" s="2">
        <v>1.9</v>
      </c>
      <c r="K1451" s="27">
        <v>49.4</v>
      </c>
      <c r="L1451" s="2">
        <v>4</v>
      </c>
      <c r="M1451" s="27">
        <v>936.7</v>
      </c>
      <c r="N1451" s="53">
        <v>0</v>
      </c>
      <c r="O1451" s="27">
        <v>0</v>
      </c>
    </row>
    <row r="1452" spans="1:15" x14ac:dyDescent="0.2">
      <c r="A1452" s="7">
        <f t="shared" si="66"/>
        <v>222.43055555671162</v>
      </c>
      <c r="B1452" s="8">
        <f t="shared" si="68"/>
        <v>42957.930555556712</v>
      </c>
      <c r="C1452" s="9">
        <f t="shared" si="67"/>
        <v>42957.937500001157</v>
      </c>
      <c r="D1452" s="27">
        <v>0</v>
      </c>
      <c r="E1452" s="27">
        <v>0</v>
      </c>
      <c r="F1452" s="27">
        <v>0</v>
      </c>
      <c r="G1452" s="2">
        <v>28.7</v>
      </c>
      <c r="H1452" s="27">
        <v>78.5</v>
      </c>
      <c r="I1452" s="2">
        <v>0.4</v>
      </c>
      <c r="J1452" s="2">
        <v>2.4</v>
      </c>
      <c r="K1452" s="27">
        <v>55.8</v>
      </c>
      <c r="L1452" s="2">
        <v>10.8</v>
      </c>
      <c r="M1452" s="27">
        <v>936.7</v>
      </c>
      <c r="N1452" s="53">
        <v>0</v>
      </c>
      <c r="O1452" s="27">
        <v>0</v>
      </c>
    </row>
    <row r="1453" spans="1:15" x14ac:dyDescent="0.2">
      <c r="A1453" s="7">
        <f t="shared" si="66"/>
        <v>222.43750000115688</v>
      </c>
      <c r="B1453" s="8">
        <f t="shared" si="68"/>
        <v>42957.937500001157</v>
      </c>
      <c r="C1453" s="9">
        <f t="shared" si="67"/>
        <v>42957.944444445602</v>
      </c>
      <c r="D1453" s="27">
        <v>0</v>
      </c>
      <c r="E1453" s="27">
        <v>0</v>
      </c>
      <c r="F1453" s="27">
        <v>0</v>
      </c>
      <c r="G1453" s="2">
        <v>28.8</v>
      </c>
      <c r="H1453" s="27">
        <v>78</v>
      </c>
      <c r="I1453" s="2">
        <v>0.1</v>
      </c>
      <c r="J1453" s="2">
        <v>1.6</v>
      </c>
      <c r="K1453" s="27">
        <v>50.2</v>
      </c>
      <c r="L1453" s="2">
        <v>6.4</v>
      </c>
      <c r="M1453" s="27">
        <v>936.6</v>
      </c>
      <c r="N1453" s="53">
        <v>0</v>
      </c>
      <c r="O1453" s="27">
        <v>0</v>
      </c>
    </row>
    <row r="1454" spans="1:15" x14ac:dyDescent="0.2">
      <c r="A1454" s="7">
        <f t="shared" si="66"/>
        <v>222.44444444560213</v>
      </c>
      <c r="B1454" s="8">
        <f t="shared" si="68"/>
        <v>42957.944444445602</v>
      </c>
      <c r="C1454" s="9">
        <f t="shared" si="67"/>
        <v>42957.951388890047</v>
      </c>
      <c r="D1454" s="27">
        <v>0</v>
      </c>
      <c r="E1454" s="27">
        <v>0</v>
      </c>
      <c r="F1454" s="27">
        <v>0</v>
      </c>
      <c r="G1454" s="2">
        <v>28.8</v>
      </c>
      <c r="H1454" s="27">
        <v>77.900000000000006</v>
      </c>
      <c r="I1454" s="2">
        <v>0.1</v>
      </c>
      <c r="J1454" s="2">
        <v>1.6</v>
      </c>
      <c r="K1454" s="27">
        <v>49.2</v>
      </c>
      <c r="L1454" s="2">
        <v>2.8</v>
      </c>
      <c r="M1454" s="27">
        <v>936.5</v>
      </c>
      <c r="N1454" s="53">
        <v>0</v>
      </c>
      <c r="O1454" s="27">
        <v>0</v>
      </c>
    </row>
    <row r="1455" spans="1:15" x14ac:dyDescent="0.2">
      <c r="A1455" s="7">
        <f t="shared" si="66"/>
        <v>222.45138889004738</v>
      </c>
      <c r="B1455" s="8">
        <f t="shared" si="68"/>
        <v>42957.951388890047</v>
      </c>
      <c r="C1455" s="9">
        <f t="shared" si="67"/>
        <v>42957.958333334493</v>
      </c>
      <c r="D1455" s="27">
        <v>0</v>
      </c>
      <c r="E1455" s="27">
        <v>0</v>
      </c>
      <c r="F1455" s="27">
        <v>0</v>
      </c>
      <c r="G1455" s="2">
        <v>28.7</v>
      </c>
      <c r="H1455" s="27">
        <v>77.900000000000006</v>
      </c>
      <c r="I1455" s="2">
        <v>0</v>
      </c>
      <c r="J1455" s="2">
        <v>1.4</v>
      </c>
      <c r="K1455" s="27">
        <v>24.2</v>
      </c>
      <c r="L1455" s="2">
        <v>2.6</v>
      </c>
      <c r="M1455" s="27">
        <v>936.6</v>
      </c>
      <c r="N1455" s="53">
        <v>0</v>
      </c>
      <c r="O1455" s="27">
        <v>0</v>
      </c>
    </row>
    <row r="1456" spans="1:15" x14ac:dyDescent="0.2">
      <c r="A1456" s="7">
        <f t="shared" si="66"/>
        <v>222.45833333449264</v>
      </c>
      <c r="B1456" s="8">
        <f t="shared" si="68"/>
        <v>42957.958333334493</v>
      </c>
      <c r="C1456" s="9">
        <f t="shared" si="67"/>
        <v>42957.965277778938</v>
      </c>
      <c r="D1456" s="27">
        <v>0</v>
      </c>
      <c r="E1456" s="27">
        <v>0</v>
      </c>
      <c r="F1456" s="27">
        <v>0</v>
      </c>
      <c r="G1456" s="2">
        <v>28.6</v>
      </c>
      <c r="H1456" s="27">
        <v>77.400000000000006</v>
      </c>
      <c r="I1456" s="2">
        <v>0</v>
      </c>
      <c r="J1456" s="2">
        <v>1.6</v>
      </c>
      <c r="K1456" s="27">
        <v>56.8</v>
      </c>
      <c r="L1456" s="2">
        <v>2.6</v>
      </c>
      <c r="M1456" s="27">
        <v>936.6</v>
      </c>
      <c r="N1456" s="53">
        <v>0</v>
      </c>
      <c r="O1456" s="27">
        <v>0</v>
      </c>
    </row>
    <row r="1457" spans="1:15" x14ac:dyDescent="0.2">
      <c r="A1457" s="7">
        <f t="shared" si="66"/>
        <v>222.46527777893789</v>
      </c>
      <c r="B1457" s="8">
        <f t="shared" si="68"/>
        <v>42957.965277778938</v>
      </c>
      <c r="C1457" s="9">
        <f t="shared" si="67"/>
        <v>42957.972222223383</v>
      </c>
      <c r="D1457" s="27">
        <v>0</v>
      </c>
      <c r="E1457" s="27">
        <v>0</v>
      </c>
      <c r="F1457" s="27">
        <v>0</v>
      </c>
      <c r="G1457" s="2">
        <v>28.6</v>
      </c>
      <c r="H1457" s="27">
        <v>77.400000000000006</v>
      </c>
      <c r="I1457" s="2">
        <v>0</v>
      </c>
      <c r="J1457" s="2">
        <v>0</v>
      </c>
      <c r="K1457" s="27">
        <v>0</v>
      </c>
      <c r="L1457" s="2">
        <v>0</v>
      </c>
      <c r="M1457" s="27">
        <v>936.5</v>
      </c>
      <c r="N1457" s="53">
        <v>0</v>
      </c>
      <c r="O1457" s="27">
        <v>0</v>
      </c>
    </row>
    <row r="1458" spans="1:15" x14ac:dyDescent="0.2">
      <c r="A1458" s="7">
        <f t="shared" si="66"/>
        <v>222.47222222338314</v>
      </c>
      <c r="B1458" s="8">
        <f t="shared" si="68"/>
        <v>42957.972222223383</v>
      </c>
      <c r="C1458" s="9">
        <f t="shared" si="67"/>
        <v>42957.979166667828</v>
      </c>
      <c r="D1458" s="27">
        <v>0</v>
      </c>
      <c r="E1458" s="27">
        <v>0</v>
      </c>
      <c r="F1458" s="27">
        <v>0</v>
      </c>
      <c r="G1458" s="2">
        <v>28.5</v>
      </c>
      <c r="H1458" s="27">
        <v>77.7</v>
      </c>
      <c r="I1458" s="2">
        <v>0</v>
      </c>
      <c r="J1458" s="2">
        <v>0.7</v>
      </c>
      <c r="K1458" s="27">
        <v>29.8</v>
      </c>
      <c r="L1458" s="2">
        <v>0</v>
      </c>
      <c r="M1458" s="27">
        <v>936.5</v>
      </c>
      <c r="N1458" s="53">
        <v>0</v>
      </c>
      <c r="O1458" s="27">
        <v>0</v>
      </c>
    </row>
    <row r="1459" spans="1:15" x14ac:dyDescent="0.2">
      <c r="A1459" s="7">
        <f t="shared" si="66"/>
        <v>222.47916666782839</v>
      </c>
      <c r="B1459" s="8">
        <f t="shared" si="68"/>
        <v>42957.979166667828</v>
      </c>
      <c r="C1459" s="9">
        <f t="shared" si="67"/>
        <v>42957.986111112274</v>
      </c>
      <c r="D1459" s="27">
        <v>0</v>
      </c>
      <c r="E1459" s="27">
        <v>0</v>
      </c>
      <c r="F1459" s="27">
        <v>0</v>
      </c>
      <c r="G1459" s="2">
        <v>28.4</v>
      </c>
      <c r="H1459" s="27">
        <v>78.5</v>
      </c>
      <c r="I1459" s="2">
        <v>0</v>
      </c>
      <c r="J1459" s="2">
        <v>0</v>
      </c>
      <c r="K1459" s="27">
        <v>0</v>
      </c>
      <c r="L1459" s="2">
        <v>0</v>
      </c>
      <c r="M1459" s="27">
        <v>936.3</v>
      </c>
      <c r="N1459" s="53">
        <v>0</v>
      </c>
      <c r="O1459" s="27">
        <v>0</v>
      </c>
    </row>
    <row r="1460" spans="1:15" x14ac:dyDescent="0.2">
      <c r="A1460" s="7">
        <f t="shared" si="66"/>
        <v>222.48611111227365</v>
      </c>
      <c r="B1460" s="8">
        <f t="shared" si="68"/>
        <v>42957.986111112274</v>
      </c>
      <c r="C1460" s="9">
        <f t="shared" si="67"/>
        <v>42957.993055556719</v>
      </c>
      <c r="D1460" s="27">
        <v>0</v>
      </c>
      <c r="E1460" s="27">
        <v>0</v>
      </c>
      <c r="F1460" s="27">
        <v>0</v>
      </c>
      <c r="G1460" s="2">
        <v>28.3</v>
      </c>
      <c r="H1460" s="27">
        <v>80.2</v>
      </c>
      <c r="I1460" s="2">
        <v>0</v>
      </c>
      <c r="J1460" s="2">
        <v>0</v>
      </c>
      <c r="K1460" s="27">
        <v>0</v>
      </c>
      <c r="L1460" s="2">
        <v>0</v>
      </c>
      <c r="M1460" s="27">
        <v>936.2</v>
      </c>
      <c r="N1460" s="53">
        <v>0</v>
      </c>
      <c r="O1460" s="27">
        <v>0</v>
      </c>
    </row>
    <row r="1461" spans="1:15" x14ac:dyDescent="0.2">
      <c r="A1461" s="11">
        <f t="shared" si="66"/>
        <v>222.4930555567189</v>
      </c>
      <c r="B1461" s="12">
        <f t="shared" si="68"/>
        <v>42957.993055556719</v>
      </c>
      <c r="C1461" s="13">
        <f t="shared" si="67"/>
        <v>42958.000000001164</v>
      </c>
      <c r="D1461" s="30">
        <v>0</v>
      </c>
      <c r="E1461" s="30">
        <v>0</v>
      </c>
      <c r="F1461" s="30">
        <v>0</v>
      </c>
      <c r="G1461" s="31">
        <v>28.1</v>
      </c>
      <c r="H1461" s="30">
        <v>80.900000000000006</v>
      </c>
      <c r="I1461" s="31">
        <v>0</v>
      </c>
      <c r="J1461" s="31">
        <v>1.1000000000000001</v>
      </c>
      <c r="K1461" s="30">
        <v>57.3</v>
      </c>
      <c r="L1461" s="31">
        <v>0.1</v>
      </c>
      <c r="M1461" s="30">
        <v>936.1</v>
      </c>
      <c r="N1461" s="54">
        <v>0</v>
      </c>
      <c r="O1461" s="30">
        <v>0</v>
      </c>
    </row>
    <row r="1462" spans="1:15" x14ac:dyDescent="0.2">
      <c r="A1462" s="7">
        <f t="shared" si="66"/>
        <v>222.50000000116415</v>
      </c>
      <c r="B1462" s="8">
        <f t="shared" si="68"/>
        <v>42958.000000001164</v>
      </c>
      <c r="C1462" s="9">
        <f t="shared" si="67"/>
        <v>42958.006944445609</v>
      </c>
      <c r="D1462" s="27">
        <v>0</v>
      </c>
      <c r="E1462" s="27">
        <v>0</v>
      </c>
      <c r="F1462" s="27">
        <v>0</v>
      </c>
      <c r="G1462" s="2">
        <v>28</v>
      </c>
      <c r="H1462" s="27">
        <v>81.7</v>
      </c>
      <c r="I1462" s="2">
        <v>0</v>
      </c>
      <c r="J1462" s="2">
        <v>0</v>
      </c>
      <c r="K1462" s="27">
        <v>0</v>
      </c>
      <c r="L1462" s="2">
        <v>0</v>
      </c>
      <c r="M1462" s="27">
        <v>936</v>
      </c>
      <c r="N1462" s="53">
        <v>0</v>
      </c>
      <c r="O1462" s="27">
        <v>0</v>
      </c>
    </row>
    <row r="1463" spans="1:15" x14ac:dyDescent="0.2">
      <c r="A1463" s="7">
        <f t="shared" si="66"/>
        <v>222.50694444560941</v>
      </c>
      <c r="B1463" s="8">
        <f t="shared" si="68"/>
        <v>42958.006944445609</v>
      </c>
      <c r="C1463" s="9">
        <f t="shared" si="67"/>
        <v>42958.013888890055</v>
      </c>
      <c r="D1463" s="27">
        <v>0</v>
      </c>
      <c r="E1463" s="27">
        <v>0</v>
      </c>
      <c r="F1463" s="27">
        <v>0</v>
      </c>
      <c r="G1463" s="2">
        <v>27.9</v>
      </c>
      <c r="H1463" s="27">
        <v>82</v>
      </c>
      <c r="I1463" s="2">
        <v>0.2</v>
      </c>
      <c r="J1463" s="2">
        <v>2.4</v>
      </c>
      <c r="K1463" s="27">
        <v>46.8</v>
      </c>
      <c r="L1463" s="2">
        <v>8</v>
      </c>
      <c r="M1463" s="27">
        <v>936.1</v>
      </c>
      <c r="N1463" s="53">
        <v>0</v>
      </c>
      <c r="O1463" s="27">
        <v>0</v>
      </c>
    </row>
    <row r="1464" spans="1:15" x14ac:dyDescent="0.2">
      <c r="A1464" s="7">
        <f t="shared" si="66"/>
        <v>222.51388889005466</v>
      </c>
      <c r="B1464" s="8">
        <f t="shared" si="68"/>
        <v>42958.013888890055</v>
      </c>
      <c r="C1464" s="9">
        <f t="shared" si="67"/>
        <v>42958.0208333345</v>
      </c>
      <c r="D1464" s="27">
        <v>0</v>
      </c>
      <c r="E1464" s="27">
        <v>0</v>
      </c>
      <c r="F1464" s="27">
        <v>0</v>
      </c>
      <c r="G1464" s="2">
        <v>28</v>
      </c>
      <c r="H1464" s="27">
        <v>80.8</v>
      </c>
      <c r="I1464" s="2">
        <v>0.5</v>
      </c>
      <c r="J1464" s="2">
        <v>2.4</v>
      </c>
      <c r="K1464" s="27">
        <v>51.1</v>
      </c>
      <c r="L1464" s="2">
        <v>11.3</v>
      </c>
      <c r="M1464" s="27">
        <v>936.2</v>
      </c>
      <c r="N1464" s="53">
        <v>0</v>
      </c>
      <c r="O1464" s="27">
        <v>0</v>
      </c>
    </row>
    <row r="1465" spans="1:15" x14ac:dyDescent="0.2">
      <c r="A1465" s="7">
        <f t="shared" si="66"/>
        <v>222.52083333449991</v>
      </c>
      <c r="B1465" s="8">
        <f t="shared" si="68"/>
        <v>42958.0208333345</v>
      </c>
      <c r="C1465" s="9">
        <f t="shared" si="67"/>
        <v>42958.027777778945</v>
      </c>
      <c r="D1465" s="27">
        <v>0</v>
      </c>
      <c r="E1465" s="27">
        <v>0</v>
      </c>
      <c r="F1465" s="27">
        <v>0</v>
      </c>
      <c r="G1465" s="2">
        <v>28</v>
      </c>
      <c r="H1465" s="27">
        <v>80.900000000000006</v>
      </c>
      <c r="I1465" s="2">
        <v>0.2</v>
      </c>
      <c r="J1465" s="2">
        <v>1.9</v>
      </c>
      <c r="K1465" s="27">
        <v>50.8</v>
      </c>
      <c r="L1465" s="2">
        <v>7.2</v>
      </c>
      <c r="M1465" s="27">
        <v>936.2</v>
      </c>
      <c r="N1465" s="53">
        <v>0</v>
      </c>
      <c r="O1465" s="27">
        <v>0</v>
      </c>
    </row>
    <row r="1466" spans="1:15" x14ac:dyDescent="0.2">
      <c r="A1466" s="7">
        <f t="shared" si="66"/>
        <v>222.52777777894516</v>
      </c>
      <c r="B1466" s="8">
        <f t="shared" si="68"/>
        <v>42958.027777778945</v>
      </c>
      <c r="C1466" s="9">
        <f t="shared" si="67"/>
        <v>42958.03472222339</v>
      </c>
      <c r="D1466" s="27">
        <v>0</v>
      </c>
      <c r="E1466" s="27">
        <v>0</v>
      </c>
      <c r="F1466" s="27">
        <v>0</v>
      </c>
      <c r="G1466" s="2">
        <v>27.8</v>
      </c>
      <c r="H1466" s="27">
        <v>81.599999999999994</v>
      </c>
      <c r="I1466" s="2">
        <v>0.1</v>
      </c>
      <c r="J1466" s="2">
        <v>2.4</v>
      </c>
      <c r="K1466" s="27">
        <v>55.9</v>
      </c>
      <c r="L1466" s="2">
        <v>6.7</v>
      </c>
      <c r="M1466" s="27">
        <v>936.1</v>
      </c>
      <c r="N1466" s="53">
        <v>0</v>
      </c>
      <c r="O1466" s="27">
        <v>0</v>
      </c>
    </row>
    <row r="1467" spans="1:15" x14ac:dyDescent="0.2">
      <c r="A1467" s="7">
        <f t="shared" si="66"/>
        <v>222.53472222339042</v>
      </c>
      <c r="B1467" s="8">
        <f t="shared" si="68"/>
        <v>42958.03472222339</v>
      </c>
      <c r="C1467" s="9">
        <f t="shared" si="67"/>
        <v>42958.041666667836</v>
      </c>
      <c r="D1467" s="27">
        <v>0</v>
      </c>
      <c r="E1467" s="27">
        <v>0</v>
      </c>
      <c r="F1467" s="27">
        <v>0</v>
      </c>
      <c r="G1467" s="2">
        <v>27.6</v>
      </c>
      <c r="H1467" s="27">
        <v>82.6</v>
      </c>
      <c r="I1467" s="2">
        <v>0</v>
      </c>
      <c r="J1467" s="2">
        <v>1.6</v>
      </c>
      <c r="K1467" s="27">
        <v>57.4</v>
      </c>
      <c r="L1467" s="2">
        <v>2.1</v>
      </c>
      <c r="M1467" s="27">
        <v>936.1</v>
      </c>
      <c r="N1467" s="53">
        <v>0</v>
      </c>
      <c r="O1467" s="27">
        <v>0</v>
      </c>
    </row>
    <row r="1468" spans="1:15" x14ac:dyDescent="0.2">
      <c r="A1468" s="7">
        <f t="shared" si="66"/>
        <v>222.54166666783567</v>
      </c>
      <c r="B1468" s="8">
        <f t="shared" si="68"/>
        <v>42958.041666667836</v>
      </c>
      <c r="C1468" s="9">
        <f t="shared" si="67"/>
        <v>42958.048611112281</v>
      </c>
      <c r="D1468" s="27">
        <v>0</v>
      </c>
      <c r="E1468" s="27">
        <v>0</v>
      </c>
      <c r="F1468" s="27">
        <v>0</v>
      </c>
      <c r="G1468" s="2">
        <v>27.6</v>
      </c>
      <c r="H1468" s="27">
        <v>83.2</v>
      </c>
      <c r="I1468" s="2">
        <v>0.2</v>
      </c>
      <c r="J1468" s="2">
        <v>1.9</v>
      </c>
      <c r="K1468" s="27">
        <v>86.6</v>
      </c>
      <c r="L1468" s="2">
        <v>5.6</v>
      </c>
      <c r="M1468" s="27">
        <v>935.9</v>
      </c>
      <c r="N1468" s="53">
        <v>0</v>
      </c>
      <c r="O1468" s="27">
        <v>0</v>
      </c>
    </row>
    <row r="1469" spans="1:15" x14ac:dyDescent="0.2">
      <c r="A1469" s="7">
        <f t="shared" si="66"/>
        <v>222.54861111228092</v>
      </c>
      <c r="B1469" s="8">
        <f t="shared" si="68"/>
        <v>42958.048611112281</v>
      </c>
      <c r="C1469" s="9">
        <f t="shared" si="67"/>
        <v>42958.055555556726</v>
      </c>
      <c r="D1469" s="27">
        <v>0</v>
      </c>
      <c r="E1469" s="27">
        <v>0</v>
      </c>
      <c r="F1469" s="27">
        <v>0</v>
      </c>
      <c r="G1469" s="2">
        <v>27.5</v>
      </c>
      <c r="H1469" s="27">
        <v>84.9</v>
      </c>
      <c r="I1469" s="2">
        <v>0.5</v>
      </c>
      <c r="J1469" s="2">
        <v>1.6</v>
      </c>
      <c r="K1469" s="27">
        <v>91.5</v>
      </c>
      <c r="L1469" s="2">
        <v>9.1</v>
      </c>
      <c r="M1469" s="27">
        <v>935.9</v>
      </c>
      <c r="N1469" s="53">
        <v>0</v>
      </c>
      <c r="O1469" s="27">
        <v>0</v>
      </c>
    </row>
    <row r="1470" spans="1:15" x14ac:dyDescent="0.2">
      <c r="A1470" s="7">
        <f t="shared" si="66"/>
        <v>222.55555555672618</v>
      </c>
      <c r="B1470" s="8">
        <f t="shared" si="68"/>
        <v>42958.055555556726</v>
      </c>
      <c r="C1470" s="9">
        <f t="shared" si="67"/>
        <v>42958.062500001171</v>
      </c>
      <c r="D1470" s="27">
        <v>0</v>
      </c>
      <c r="E1470" s="27">
        <v>0</v>
      </c>
      <c r="F1470" s="27">
        <v>0</v>
      </c>
      <c r="G1470" s="2">
        <v>27.3</v>
      </c>
      <c r="H1470" s="27">
        <v>86.7</v>
      </c>
      <c r="I1470" s="2">
        <v>0</v>
      </c>
      <c r="J1470" s="2">
        <v>1.1000000000000001</v>
      </c>
      <c r="K1470" s="27">
        <v>106.1</v>
      </c>
      <c r="L1470" s="2">
        <v>0</v>
      </c>
      <c r="M1470" s="27">
        <v>935.8</v>
      </c>
      <c r="N1470" s="53">
        <v>0</v>
      </c>
      <c r="O1470" s="27">
        <v>0</v>
      </c>
    </row>
    <row r="1471" spans="1:15" x14ac:dyDescent="0.2">
      <c r="A1471" s="7">
        <f t="shared" si="66"/>
        <v>222.56250000117143</v>
      </c>
      <c r="B1471" s="8">
        <f t="shared" si="68"/>
        <v>42958.062500001171</v>
      </c>
      <c r="C1471" s="9">
        <f t="shared" si="67"/>
        <v>42958.069444445617</v>
      </c>
      <c r="D1471" s="27">
        <v>0</v>
      </c>
      <c r="E1471" s="27">
        <v>0</v>
      </c>
      <c r="F1471" s="27">
        <v>0</v>
      </c>
      <c r="G1471" s="2">
        <v>27.3</v>
      </c>
      <c r="H1471" s="27">
        <v>87.1</v>
      </c>
      <c r="I1471" s="2">
        <v>0.1</v>
      </c>
      <c r="J1471" s="2">
        <v>1.4</v>
      </c>
      <c r="K1471" s="27">
        <v>93.6</v>
      </c>
      <c r="L1471" s="2">
        <v>1.9</v>
      </c>
      <c r="M1471" s="27">
        <v>935.8</v>
      </c>
      <c r="N1471" s="53">
        <v>0</v>
      </c>
      <c r="O1471" s="27">
        <v>0</v>
      </c>
    </row>
    <row r="1472" spans="1:15" x14ac:dyDescent="0.2">
      <c r="A1472" s="7">
        <f t="shared" si="66"/>
        <v>222.56944444561668</v>
      </c>
      <c r="B1472" s="8">
        <f t="shared" si="68"/>
        <v>42958.069444445617</v>
      </c>
      <c r="C1472" s="9">
        <f t="shared" si="67"/>
        <v>42958.076388890062</v>
      </c>
      <c r="D1472" s="27">
        <v>0</v>
      </c>
      <c r="E1472" s="27">
        <v>0</v>
      </c>
      <c r="F1472" s="27">
        <v>0</v>
      </c>
      <c r="G1472" s="2">
        <v>27.3</v>
      </c>
      <c r="H1472" s="27">
        <v>87</v>
      </c>
      <c r="I1472" s="2">
        <v>0</v>
      </c>
      <c r="J1472" s="2">
        <v>0.7</v>
      </c>
      <c r="K1472" s="27">
        <v>105.5</v>
      </c>
      <c r="L1472" s="2">
        <v>0</v>
      </c>
      <c r="M1472" s="27">
        <v>935.9</v>
      </c>
      <c r="N1472" s="53">
        <v>0</v>
      </c>
      <c r="O1472" s="27">
        <v>0</v>
      </c>
    </row>
    <row r="1473" spans="1:15" x14ac:dyDescent="0.2">
      <c r="A1473" s="7">
        <f t="shared" si="66"/>
        <v>222.57638889006193</v>
      </c>
      <c r="B1473" s="8">
        <f t="shared" si="68"/>
        <v>42958.076388890062</v>
      </c>
      <c r="C1473" s="9">
        <f t="shared" si="67"/>
        <v>42958.083333334507</v>
      </c>
      <c r="D1473" s="27">
        <v>0</v>
      </c>
      <c r="E1473" s="27">
        <v>0</v>
      </c>
      <c r="F1473" s="27">
        <v>0</v>
      </c>
      <c r="G1473" s="2">
        <v>27.4</v>
      </c>
      <c r="H1473" s="27">
        <v>86.9</v>
      </c>
      <c r="I1473" s="2">
        <v>0</v>
      </c>
      <c r="J1473" s="2">
        <v>0</v>
      </c>
      <c r="K1473" s="27">
        <v>0</v>
      </c>
      <c r="L1473" s="2">
        <v>0</v>
      </c>
      <c r="M1473" s="27">
        <v>935.8</v>
      </c>
      <c r="N1473" s="53">
        <v>0</v>
      </c>
      <c r="O1473" s="27">
        <v>0</v>
      </c>
    </row>
    <row r="1474" spans="1:15" x14ac:dyDescent="0.2">
      <c r="A1474" s="7">
        <f t="shared" si="66"/>
        <v>222.58333333450719</v>
      </c>
      <c r="B1474" s="8">
        <f t="shared" si="68"/>
        <v>42958.083333334507</v>
      </c>
      <c r="C1474" s="9">
        <f t="shared" si="67"/>
        <v>42958.090277778952</v>
      </c>
      <c r="D1474" s="27">
        <v>0</v>
      </c>
      <c r="E1474" s="27">
        <v>0</v>
      </c>
      <c r="F1474" s="27">
        <v>0</v>
      </c>
      <c r="G1474" s="2">
        <v>27.5</v>
      </c>
      <c r="H1474" s="27">
        <v>87</v>
      </c>
      <c r="I1474" s="2">
        <v>0</v>
      </c>
      <c r="J1474" s="2">
        <v>0</v>
      </c>
      <c r="K1474" s="27">
        <v>0</v>
      </c>
      <c r="L1474" s="2">
        <v>0</v>
      </c>
      <c r="M1474" s="27">
        <v>935.5</v>
      </c>
      <c r="N1474" s="53">
        <v>0</v>
      </c>
      <c r="O1474" s="27">
        <v>0</v>
      </c>
    </row>
    <row r="1475" spans="1:15" x14ac:dyDescent="0.2">
      <c r="A1475" s="7">
        <f t="shared" si="66"/>
        <v>222.59027777895244</v>
      </c>
      <c r="B1475" s="8">
        <f t="shared" si="68"/>
        <v>42958.090277778952</v>
      </c>
      <c r="C1475" s="9">
        <f t="shared" si="67"/>
        <v>42958.097222223398</v>
      </c>
      <c r="D1475" s="27">
        <v>0</v>
      </c>
      <c r="E1475" s="27">
        <v>0</v>
      </c>
      <c r="F1475" s="27">
        <v>0</v>
      </c>
      <c r="G1475" s="2">
        <v>27.4</v>
      </c>
      <c r="H1475" s="27">
        <v>87.4</v>
      </c>
      <c r="I1475" s="2">
        <v>0</v>
      </c>
      <c r="J1475" s="2">
        <v>1.1000000000000001</v>
      </c>
      <c r="K1475" s="27">
        <v>41</v>
      </c>
      <c r="L1475" s="2">
        <v>0.7</v>
      </c>
      <c r="M1475" s="27">
        <v>935.5</v>
      </c>
      <c r="N1475" s="53">
        <v>0</v>
      </c>
      <c r="O1475" s="27">
        <v>0</v>
      </c>
    </row>
    <row r="1476" spans="1:15" x14ac:dyDescent="0.2">
      <c r="A1476" s="7">
        <f t="shared" si="66"/>
        <v>222.59722222339769</v>
      </c>
      <c r="B1476" s="8">
        <f t="shared" si="68"/>
        <v>42958.097222223398</v>
      </c>
      <c r="C1476" s="9">
        <f t="shared" si="67"/>
        <v>42958.104166667843</v>
      </c>
      <c r="D1476" s="27">
        <v>0</v>
      </c>
      <c r="E1476" s="27">
        <v>0</v>
      </c>
      <c r="F1476" s="27">
        <v>0</v>
      </c>
      <c r="G1476" s="2">
        <v>27.5</v>
      </c>
      <c r="H1476" s="27">
        <v>86.2</v>
      </c>
      <c r="I1476" s="2">
        <v>0.3</v>
      </c>
      <c r="J1476" s="2">
        <v>2.6</v>
      </c>
      <c r="K1476" s="27">
        <v>46.5</v>
      </c>
      <c r="L1476" s="2">
        <v>9.6999999999999993</v>
      </c>
      <c r="M1476" s="27">
        <v>935.6</v>
      </c>
      <c r="N1476" s="53">
        <v>0</v>
      </c>
      <c r="O1476" s="27">
        <v>0</v>
      </c>
    </row>
    <row r="1477" spans="1:15" x14ac:dyDescent="0.2">
      <c r="A1477" s="7">
        <f t="shared" si="66"/>
        <v>222.60416666784295</v>
      </c>
      <c r="B1477" s="8">
        <f t="shared" si="68"/>
        <v>42958.104166667843</v>
      </c>
      <c r="C1477" s="9">
        <f t="shared" si="67"/>
        <v>42958.111111112288</v>
      </c>
      <c r="D1477" s="27">
        <v>0</v>
      </c>
      <c r="E1477" s="27">
        <v>0</v>
      </c>
      <c r="F1477" s="27">
        <v>0</v>
      </c>
      <c r="G1477" s="2">
        <v>27.6</v>
      </c>
      <c r="H1477" s="27">
        <v>85.3</v>
      </c>
      <c r="I1477" s="2">
        <v>0.4</v>
      </c>
      <c r="J1477" s="2">
        <v>2.9</v>
      </c>
      <c r="K1477" s="27">
        <v>54.3</v>
      </c>
      <c r="L1477" s="2">
        <v>14</v>
      </c>
      <c r="M1477" s="27">
        <v>935.6</v>
      </c>
      <c r="N1477" s="53">
        <v>0</v>
      </c>
      <c r="O1477" s="27">
        <v>0</v>
      </c>
    </row>
    <row r="1478" spans="1:15" x14ac:dyDescent="0.2">
      <c r="A1478" s="7">
        <f t="shared" si="66"/>
        <v>222.6111111122882</v>
      </c>
      <c r="B1478" s="8">
        <f t="shared" si="68"/>
        <v>42958.111111112288</v>
      </c>
      <c r="C1478" s="9">
        <f t="shared" si="67"/>
        <v>42958.118055556733</v>
      </c>
      <c r="D1478" s="27">
        <v>0</v>
      </c>
      <c r="E1478" s="27">
        <v>0</v>
      </c>
      <c r="F1478" s="27">
        <v>0</v>
      </c>
      <c r="G1478" s="2">
        <v>27.7</v>
      </c>
      <c r="H1478" s="27">
        <v>84.4</v>
      </c>
      <c r="I1478" s="2">
        <v>2</v>
      </c>
      <c r="J1478" s="2">
        <v>5.0999999999999996</v>
      </c>
      <c r="K1478" s="27">
        <v>42.7</v>
      </c>
      <c r="L1478" s="2">
        <v>23.3</v>
      </c>
      <c r="M1478" s="27">
        <v>935.8</v>
      </c>
      <c r="N1478" s="53">
        <v>0</v>
      </c>
      <c r="O1478" s="27">
        <v>0</v>
      </c>
    </row>
    <row r="1479" spans="1:15" x14ac:dyDescent="0.2">
      <c r="A1479" s="7">
        <f t="shared" si="66"/>
        <v>222.61805555673345</v>
      </c>
      <c r="B1479" s="8">
        <f t="shared" si="68"/>
        <v>42958.118055556733</v>
      </c>
      <c r="C1479" s="9">
        <f t="shared" si="67"/>
        <v>42958.125000001179</v>
      </c>
      <c r="D1479" s="27">
        <v>0</v>
      </c>
      <c r="E1479" s="27">
        <v>0</v>
      </c>
      <c r="F1479" s="27">
        <v>0</v>
      </c>
      <c r="G1479" s="2">
        <v>26.5</v>
      </c>
      <c r="H1479" s="27">
        <v>79.5</v>
      </c>
      <c r="I1479" s="2">
        <v>4.7</v>
      </c>
      <c r="J1479" s="2">
        <v>10.199999999999999</v>
      </c>
      <c r="K1479" s="27">
        <v>46.8</v>
      </c>
      <c r="L1479" s="2">
        <v>35</v>
      </c>
      <c r="M1479" s="27">
        <v>935.9</v>
      </c>
      <c r="N1479" s="53">
        <v>0</v>
      </c>
      <c r="O1479" s="27">
        <v>0</v>
      </c>
    </row>
    <row r="1480" spans="1:15" x14ac:dyDescent="0.2">
      <c r="A1480" s="7">
        <f t="shared" si="66"/>
        <v>222.62500000117871</v>
      </c>
      <c r="B1480" s="8">
        <f t="shared" si="68"/>
        <v>42958.125000001179</v>
      </c>
      <c r="C1480" s="9">
        <f t="shared" si="67"/>
        <v>42958.131944445624</v>
      </c>
      <c r="D1480" s="27">
        <v>0</v>
      </c>
      <c r="E1480" s="27">
        <v>0</v>
      </c>
      <c r="F1480" s="27">
        <v>0</v>
      </c>
      <c r="G1480" s="2">
        <v>24.6</v>
      </c>
      <c r="H1480" s="27">
        <v>81.599999999999994</v>
      </c>
      <c r="I1480" s="2">
        <v>2.9</v>
      </c>
      <c r="J1480" s="2">
        <v>6.7</v>
      </c>
      <c r="K1480" s="27">
        <v>42.4</v>
      </c>
      <c r="L1480" s="2">
        <v>32.6</v>
      </c>
      <c r="M1480" s="27">
        <v>935.8</v>
      </c>
      <c r="N1480" s="53">
        <v>0</v>
      </c>
      <c r="O1480" s="27">
        <v>0</v>
      </c>
    </row>
    <row r="1481" spans="1:15" x14ac:dyDescent="0.2">
      <c r="A1481" s="7">
        <f t="shared" si="66"/>
        <v>222.63194444562396</v>
      </c>
      <c r="B1481" s="8">
        <f t="shared" si="68"/>
        <v>42958.131944445624</v>
      </c>
      <c r="C1481" s="9">
        <f t="shared" si="67"/>
        <v>42958.138888890069</v>
      </c>
      <c r="D1481" s="27">
        <v>0</v>
      </c>
      <c r="E1481" s="27">
        <v>0</v>
      </c>
      <c r="F1481" s="27">
        <v>0</v>
      </c>
      <c r="G1481" s="2">
        <v>24.1</v>
      </c>
      <c r="H1481" s="27">
        <v>84.4</v>
      </c>
      <c r="I1481" s="2">
        <v>3.4</v>
      </c>
      <c r="J1481" s="2">
        <v>6.4</v>
      </c>
      <c r="K1481" s="27">
        <v>22</v>
      </c>
      <c r="L1481" s="2">
        <v>29.1</v>
      </c>
      <c r="M1481" s="27">
        <v>935.4</v>
      </c>
      <c r="N1481" s="53">
        <v>0</v>
      </c>
      <c r="O1481" s="27">
        <v>0</v>
      </c>
    </row>
    <row r="1482" spans="1:15" x14ac:dyDescent="0.2">
      <c r="A1482" s="7">
        <f t="shared" si="66"/>
        <v>222.63888889006921</v>
      </c>
      <c r="B1482" s="8">
        <f t="shared" si="68"/>
        <v>42958.138888890069</v>
      </c>
      <c r="C1482" s="9">
        <f t="shared" si="67"/>
        <v>42958.145833334514</v>
      </c>
      <c r="D1482" s="27">
        <v>0</v>
      </c>
      <c r="E1482" s="27">
        <v>0</v>
      </c>
      <c r="F1482" s="27">
        <v>0</v>
      </c>
      <c r="G1482" s="2">
        <v>24</v>
      </c>
      <c r="H1482" s="27">
        <v>86.8</v>
      </c>
      <c r="I1482" s="2">
        <v>2.6</v>
      </c>
      <c r="J1482" s="2">
        <v>5.0999999999999996</v>
      </c>
      <c r="K1482" s="27">
        <v>84.6</v>
      </c>
      <c r="L1482" s="2">
        <v>34.4</v>
      </c>
      <c r="M1482" s="27">
        <v>935.9</v>
      </c>
      <c r="N1482" s="53">
        <v>0</v>
      </c>
      <c r="O1482" s="27">
        <v>0</v>
      </c>
    </row>
    <row r="1483" spans="1:15" x14ac:dyDescent="0.2">
      <c r="A1483" s="7">
        <f t="shared" si="66"/>
        <v>222.64583333451446</v>
      </c>
      <c r="B1483" s="8">
        <f t="shared" si="68"/>
        <v>42958.145833334514</v>
      </c>
      <c r="C1483" s="9">
        <f t="shared" si="67"/>
        <v>42958.15277777896</v>
      </c>
      <c r="D1483" s="27">
        <v>0</v>
      </c>
      <c r="E1483" s="27">
        <v>0</v>
      </c>
      <c r="F1483" s="27">
        <v>0</v>
      </c>
      <c r="G1483" s="2">
        <v>23.5</v>
      </c>
      <c r="H1483" s="27">
        <v>88.7</v>
      </c>
      <c r="I1483" s="2">
        <v>3.5</v>
      </c>
      <c r="J1483" s="2">
        <v>6.4</v>
      </c>
      <c r="K1483" s="27">
        <v>91.3</v>
      </c>
      <c r="L1483" s="2">
        <v>23</v>
      </c>
      <c r="M1483" s="27">
        <v>935.9</v>
      </c>
      <c r="N1483" s="53">
        <v>0</v>
      </c>
      <c r="O1483" s="27">
        <v>0</v>
      </c>
    </row>
    <row r="1484" spans="1:15" x14ac:dyDescent="0.2">
      <c r="A1484" s="7">
        <f t="shared" si="66"/>
        <v>222.65277777895972</v>
      </c>
      <c r="B1484" s="8">
        <f t="shared" si="68"/>
        <v>42958.15277777896</v>
      </c>
      <c r="C1484" s="9">
        <f t="shared" si="67"/>
        <v>42958.159722223405</v>
      </c>
      <c r="D1484" s="27">
        <v>0</v>
      </c>
      <c r="E1484" s="27">
        <v>0</v>
      </c>
      <c r="F1484" s="27">
        <v>0</v>
      </c>
      <c r="G1484" s="2">
        <v>23.6</v>
      </c>
      <c r="H1484" s="27">
        <v>87.6</v>
      </c>
      <c r="I1484" s="2">
        <v>5.2</v>
      </c>
      <c r="J1484" s="2">
        <v>12.2</v>
      </c>
      <c r="K1484" s="27">
        <v>43</v>
      </c>
      <c r="L1484" s="2">
        <v>44.3</v>
      </c>
      <c r="M1484" s="27">
        <v>935.2</v>
      </c>
      <c r="N1484" s="53">
        <v>0</v>
      </c>
      <c r="O1484" s="27">
        <v>0</v>
      </c>
    </row>
    <row r="1485" spans="1:15" x14ac:dyDescent="0.2">
      <c r="A1485" s="7">
        <f t="shared" si="66"/>
        <v>222.65972222340497</v>
      </c>
      <c r="B1485" s="8">
        <f t="shared" si="68"/>
        <v>42958.159722223405</v>
      </c>
      <c r="C1485" s="9">
        <f t="shared" si="67"/>
        <v>42958.16666666785</v>
      </c>
      <c r="D1485" s="27">
        <v>0</v>
      </c>
      <c r="E1485" s="27">
        <v>0</v>
      </c>
      <c r="F1485" s="27">
        <v>0</v>
      </c>
      <c r="G1485" s="2">
        <v>22.7</v>
      </c>
      <c r="H1485" s="27">
        <v>90.1</v>
      </c>
      <c r="I1485" s="2">
        <v>7.1</v>
      </c>
      <c r="J1485" s="2">
        <v>11.4</v>
      </c>
      <c r="K1485" s="27">
        <v>13.2</v>
      </c>
      <c r="L1485" s="2">
        <v>39.700000000000003</v>
      </c>
      <c r="M1485" s="27">
        <v>934.9</v>
      </c>
      <c r="N1485" s="53">
        <v>0</v>
      </c>
      <c r="O1485" s="27">
        <v>0</v>
      </c>
    </row>
    <row r="1486" spans="1:15" x14ac:dyDescent="0.2">
      <c r="A1486" s="7">
        <f t="shared" si="66"/>
        <v>222.66666666785022</v>
      </c>
      <c r="B1486" s="8">
        <f t="shared" si="68"/>
        <v>42958.16666666785</v>
      </c>
      <c r="C1486" s="9">
        <f t="shared" si="67"/>
        <v>42958.173611112295</v>
      </c>
      <c r="D1486" s="27">
        <v>0</v>
      </c>
      <c r="E1486" s="27">
        <v>0</v>
      </c>
      <c r="F1486" s="27">
        <v>0</v>
      </c>
      <c r="G1486" s="2">
        <v>21.8</v>
      </c>
      <c r="H1486" s="27">
        <v>95.2</v>
      </c>
      <c r="I1486" s="2">
        <v>3.5</v>
      </c>
      <c r="J1486" s="2">
        <v>8.6999999999999993</v>
      </c>
      <c r="K1486" s="27">
        <v>337.8</v>
      </c>
      <c r="L1486" s="2">
        <v>28.1</v>
      </c>
      <c r="M1486" s="27">
        <v>936.8</v>
      </c>
      <c r="N1486" s="53">
        <v>0</v>
      </c>
      <c r="O1486" s="27">
        <v>0</v>
      </c>
    </row>
    <row r="1487" spans="1:15" x14ac:dyDescent="0.2">
      <c r="A1487" s="7">
        <f t="shared" si="66"/>
        <v>222.67361111229548</v>
      </c>
      <c r="B1487" s="8">
        <f t="shared" si="68"/>
        <v>42958.173611112295</v>
      </c>
      <c r="C1487" s="9">
        <f t="shared" si="67"/>
        <v>42958.180555556741</v>
      </c>
      <c r="D1487" s="27">
        <v>0</v>
      </c>
      <c r="E1487" s="27">
        <v>0</v>
      </c>
      <c r="F1487" s="27">
        <v>0</v>
      </c>
      <c r="G1487" s="2">
        <v>21.8</v>
      </c>
      <c r="H1487" s="27">
        <v>96.9</v>
      </c>
      <c r="I1487" s="2">
        <v>1.4</v>
      </c>
      <c r="J1487" s="2">
        <v>3.6</v>
      </c>
      <c r="K1487" s="27">
        <v>286.60000000000002</v>
      </c>
      <c r="L1487" s="2">
        <v>44.7</v>
      </c>
      <c r="M1487" s="27">
        <v>935.8</v>
      </c>
      <c r="N1487" s="53">
        <v>0</v>
      </c>
      <c r="O1487" s="27">
        <v>0</v>
      </c>
    </row>
    <row r="1488" spans="1:15" x14ac:dyDescent="0.2">
      <c r="A1488" s="7">
        <f t="shared" si="66"/>
        <v>222.68055555674073</v>
      </c>
      <c r="B1488" s="8">
        <f t="shared" si="68"/>
        <v>42958.180555556741</v>
      </c>
      <c r="C1488" s="9">
        <f t="shared" si="67"/>
        <v>42958.187500001186</v>
      </c>
      <c r="D1488" s="27">
        <v>0</v>
      </c>
      <c r="E1488" s="27">
        <v>0</v>
      </c>
      <c r="F1488" s="27">
        <v>0</v>
      </c>
      <c r="G1488" s="2">
        <v>21.9</v>
      </c>
      <c r="H1488" s="27">
        <v>97.3</v>
      </c>
      <c r="I1488" s="2">
        <v>2.1</v>
      </c>
      <c r="J1488" s="2">
        <v>5.0999999999999996</v>
      </c>
      <c r="K1488" s="27">
        <v>79.3</v>
      </c>
      <c r="L1488" s="2">
        <v>51.6</v>
      </c>
      <c r="M1488" s="27">
        <v>935</v>
      </c>
      <c r="N1488" s="53">
        <v>0</v>
      </c>
      <c r="O1488" s="27">
        <v>0</v>
      </c>
    </row>
    <row r="1489" spans="1:15" x14ac:dyDescent="0.2">
      <c r="A1489" s="7">
        <f t="shared" si="66"/>
        <v>222.68750000118598</v>
      </c>
      <c r="B1489" s="8">
        <f t="shared" si="68"/>
        <v>42958.187500001186</v>
      </c>
      <c r="C1489" s="9">
        <f t="shared" si="67"/>
        <v>42958.194444445631</v>
      </c>
      <c r="D1489" s="27">
        <v>0</v>
      </c>
      <c r="E1489" s="27">
        <v>0</v>
      </c>
      <c r="F1489" s="27">
        <v>0</v>
      </c>
      <c r="G1489" s="2">
        <v>21.8</v>
      </c>
      <c r="H1489" s="27">
        <v>97.2</v>
      </c>
      <c r="I1489" s="2">
        <v>2.2000000000000002</v>
      </c>
      <c r="J1489" s="2">
        <v>5.4</v>
      </c>
      <c r="K1489" s="27">
        <v>100.3</v>
      </c>
      <c r="L1489" s="2">
        <v>44.2</v>
      </c>
      <c r="M1489" s="27">
        <v>934.9</v>
      </c>
      <c r="N1489" s="53">
        <v>0</v>
      </c>
      <c r="O1489" s="27">
        <v>0</v>
      </c>
    </row>
    <row r="1490" spans="1:15" x14ac:dyDescent="0.2">
      <c r="A1490" s="7">
        <f t="shared" si="66"/>
        <v>222.69444444563123</v>
      </c>
      <c r="B1490" s="8">
        <f t="shared" si="68"/>
        <v>42958.194444445631</v>
      </c>
      <c r="C1490" s="9">
        <f t="shared" si="67"/>
        <v>42958.201388890076</v>
      </c>
      <c r="D1490" s="27">
        <v>0</v>
      </c>
      <c r="E1490" s="27">
        <v>0</v>
      </c>
      <c r="F1490" s="27">
        <v>0</v>
      </c>
      <c r="G1490" s="2">
        <v>21.7</v>
      </c>
      <c r="H1490" s="27">
        <v>96.1</v>
      </c>
      <c r="I1490" s="2">
        <v>1.8</v>
      </c>
      <c r="J1490" s="2">
        <v>4.9000000000000004</v>
      </c>
      <c r="K1490" s="27">
        <v>81.7</v>
      </c>
      <c r="L1490" s="2">
        <v>44.7</v>
      </c>
      <c r="M1490" s="27">
        <v>935.1</v>
      </c>
      <c r="N1490" s="53">
        <v>0</v>
      </c>
      <c r="O1490" s="27">
        <v>0</v>
      </c>
    </row>
    <row r="1491" spans="1:15" x14ac:dyDescent="0.2">
      <c r="A1491" s="7">
        <f t="shared" si="66"/>
        <v>222.70138889007649</v>
      </c>
      <c r="B1491" s="8">
        <f t="shared" si="68"/>
        <v>42958.201388890076</v>
      </c>
      <c r="C1491" s="9">
        <f t="shared" si="67"/>
        <v>42958.208333334522</v>
      </c>
      <c r="D1491" s="27">
        <v>0</v>
      </c>
      <c r="E1491" s="27">
        <v>0</v>
      </c>
      <c r="F1491" s="27">
        <v>0</v>
      </c>
      <c r="G1491" s="2">
        <v>21.7</v>
      </c>
      <c r="H1491" s="27">
        <v>96.4</v>
      </c>
      <c r="I1491" s="2">
        <v>1.4</v>
      </c>
      <c r="J1491" s="2">
        <v>4.9000000000000004</v>
      </c>
      <c r="K1491" s="27">
        <v>93.6</v>
      </c>
      <c r="L1491" s="2">
        <v>51.3</v>
      </c>
      <c r="M1491" s="27">
        <v>934.8</v>
      </c>
      <c r="N1491" s="53">
        <v>0</v>
      </c>
      <c r="O1491" s="27">
        <v>0</v>
      </c>
    </row>
    <row r="1492" spans="1:15" x14ac:dyDescent="0.2">
      <c r="A1492" s="7">
        <f t="shared" si="66"/>
        <v>222.70833333452174</v>
      </c>
      <c r="B1492" s="8">
        <f t="shared" si="68"/>
        <v>42958.208333334522</v>
      </c>
      <c r="C1492" s="9">
        <f t="shared" si="67"/>
        <v>42958.215277778967</v>
      </c>
      <c r="D1492" s="27">
        <v>0</v>
      </c>
      <c r="E1492" s="27">
        <v>0</v>
      </c>
      <c r="F1492" s="27">
        <v>0</v>
      </c>
      <c r="G1492" s="2">
        <v>22</v>
      </c>
      <c r="H1492" s="27">
        <v>97</v>
      </c>
      <c r="I1492" s="2">
        <v>1</v>
      </c>
      <c r="J1492" s="2">
        <v>2.9</v>
      </c>
      <c r="K1492" s="27">
        <v>69.3</v>
      </c>
      <c r="L1492" s="2">
        <v>23.6</v>
      </c>
      <c r="M1492" s="27">
        <v>935.3</v>
      </c>
      <c r="N1492" s="53">
        <v>0</v>
      </c>
      <c r="O1492" s="27">
        <v>0</v>
      </c>
    </row>
    <row r="1493" spans="1:15" x14ac:dyDescent="0.2">
      <c r="A1493" s="7">
        <f t="shared" si="66"/>
        <v>222.71527777896699</v>
      </c>
      <c r="B1493" s="8">
        <f t="shared" si="68"/>
        <v>42958.215277778967</v>
      </c>
      <c r="C1493" s="9">
        <f t="shared" si="67"/>
        <v>42958.222222223412</v>
      </c>
      <c r="D1493" s="27">
        <v>0</v>
      </c>
      <c r="E1493" s="27">
        <v>0</v>
      </c>
      <c r="F1493" s="27">
        <v>0</v>
      </c>
      <c r="G1493" s="2">
        <v>22.2</v>
      </c>
      <c r="H1493" s="27">
        <v>97.1</v>
      </c>
      <c r="I1493" s="2">
        <v>1.3</v>
      </c>
      <c r="J1493" s="2">
        <v>2.9</v>
      </c>
      <c r="K1493" s="27">
        <v>96.3</v>
      </c>
      <c r="L1493" s="2">
        <v>50.6</v>
      </c>
      <c r="M1493" s="27">
        <v>935.3</v>
      </c>
      <c r="N1493" s="53">
        <v>0</v>
      </c>
      <c r="O1493" s="27">
        <v>0</v>
      </c>
    </row>
    <row r="1494" spans="1:15" x14ac:dyDescent="0.2">
      <c r="A1494" s="7">
        <f t="shared" si="66"/>
        <v>222.72222222341225</v>
      </c>
      <c r="B1494" s="8">
        <f t="shared" si="68"/>
        <v>42958.222222223412</v>
      </c>
      <c r="C1494" s="9">
        <f t="shared" si="67"/>
        <v>42958.229166667857</v>
      </c>
      <c r="D1494" s="27">
        <v>0</v>
      </c>
      <c r="E1494" s="27">
        <v>0</v>
      </c>
      <c r="F1494" s="27">
        <v>0</v>
      </c>
      <c r="G1494" s="2">
        <v>22.2</v>
      </c>
      <c r="H1494" s="27">
        <v>97.3</v>
      </c>
      <c r="I1494" s="2">
        <v>2</v>
      </c>
      <c r="J1494" s="2">
        <v>2.9</v>
      </c>
      <c r="K1494" s="27">
        <v>357.1</v>
      </c>
      <c r="L1494" s="2">
        <v>29</v>
      </c>
      <c r="M1494" s="27">
        <v>935.3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222.7291666678575</v>
      </c>
      <c r="B1495" s="8">
        <f t="shared" si="68"/>
        <v>42958.229166667857</v>
      </c>
      <c r="C1495" s="9">
        <f t="shared" ref="C1495:C1558" si="70">IF(B1495="","",B1495+TIMEVALUE("0:10"))</f>
        <v>42958.236111112303</v>
      </c>
      <c r="D1495" s="27">
        <v>2.4</v>
      </c>
      <c r="E1495" s="27">
        <v>0</v>
      </c>
      <c r="F1495" s="27">
        <v>2.6</v>
      </c>
      <c r="G1495" s="2">
        <v>22.2</v>
      </c>
      <c r="H1495" s="27">
        <v>97.4</v>
      </c>
      <c r="I1495" s="2">
        <v>2</v>
      </c>
      <c r="J1495" s="2">
        <v>3.4</v>
      </c>
      <c r="K1495" s="27">
        <v>18.7</v>
      </c>
      <c r="L1495" s="2">
        <v>26.3</v>
      </c>
      <c r="M1495" s="27">
        <v>935.4</v>
      </c>
      <c r="N1495" s="53">
        <v>10.878396652269585</v>
      </c>
      <c r="O1495" s="27">
        <v>0</v>
      </c>
    </row>
    <row r="1496" spans="1:15" x14ac:dyDescent="0.2">
      <c r="A1496" s="7">
        <f t="shared" si="69"/>
        <v>222.73611111230275</v>
      </c>
      <c r="B1496" s="8">
        <f t="shared" si="68"/>
        <v>42958.236111112303</v>
      </c>
      <c r="C1496" s="9">
        <f t="shared" si="70"/>
        <v>42958.243055556748</v>
      </c>
      <c r="D1496" s="27">
        <v>8.9</v>
      </c>
      <c r="E1496" s="27">
        <v>0</v>
      </c>
      <c r="F1496" s="27">
        <v>8.3000000000000007</v>
      </c>
      <c r="G1496" s="2">
        <v>22.4</v>
      </c>
      <c r="H1496" s="27">
        <v>97</v>
      </c>
      <c r="I1496" s="2">
        <v>2.1</v>
      </c>
      <c r="J1496" s="2">
        <v>4.9000000000000004</v>
      </c>
      <c r="K1496" s="27">
        <v>140.30000000000001</v>
      </c>
      <c r="L1496" s="2">
        <v>44.9</v>
      </c>
      <c r="M1496" s="27">
        <v>935.8</v>
      </c>
      <c r="N1496" s="53">
        <v>-11.840431824883746</v>
      </c>
      <c r="O1496" s="27">
        <v>0</v>
      </c>
    </row>
    <row r="1497" spans="1:15" x14ac:dyDescent="0.2">
      <c r="A1497" s="7">
        <f t="shared" si="69"/>
        <v>222.743055556748</v>
      </c>
      <c r="B1497" s="8">
        <f t="shared" ref="B1497:B1560" si="71">B1496+TIMEVALUE("0:10")</f>
        <v>42958.243055556748</v>
      </c>
      <c r="C1497" s="9">
        <f t="shared" si="70"/>
        <v>42958.250000001193</v>
      </c>
      <c r="D1497" s="27">
        <v>18.8</v>
      </c>
      <c r="E1497" s="27">
        <v>0</v>
      </c>
      <c r="F1497" s="27">
        <v>17.7</v>
      </c>
      <c r="G1497" s="2">
        <v>22.5</v>
      </c>
      <c r="H1497" s="27">
        <v>96.7</v>
      </c>
      <c r="I1497" s="2">
        <v>1.5</v>
      </c>
      <c r="J1497" s="2">
        <v>3.6</v>
      </c>
      <c r="K1497" s="27">
        <v>143.5</v>
      </c>
      <c r="L1497" s="2">
        <v>19.7</v>
      </c>
      <c r="M1497" s="27">
        <v>935.8</v>
      </c>
      <c r="N1497" s="53">
        <v>-13.046322786527492</v>
      </c>
      <c r="O1497" s="27">
        <v>0</v>
      </c>
    </row>
    <row r="1498" spans="1:15" x14ac:dyDescent="0.2">
      <c r="A1498" s="7">
        <f t="shared" si="69"/>
        <v>222.75000000119326</v>
      </c>
      <c r="B1498" s="8">
        <f t="shared" si="71"/>
        <v>42958.250000001193</v>
      </c>
      <c r="C1498" s="9">
        <f t="shared" si="70"/>
        <v>42958.256944445639</v>
      </c>
      <c r="D1498" s="27">
        <v>34.6</v>
      </c>
      <c r="E1498" s="27">
        <v>0</v>
      </c>
      <c r="F1498" s="27">
        <v>32.700000000000003</v>
      </c>
      <c r="G1498" s="2">
        <v>22.6</v>
      </c>
      <c r="H1498" s="27">
        <v>96.1</v>
      </c>
      <c r="I1498" s="2">
        <v>1.7</v>
      </c>
      <c r="J1498" s="2">
        <v>4.5999999999999996</v>
      </c>
      <c r="K1498" s="27">
        <v>139.4</v>
      </c>
      <c r="L1498" s="2">
        <v>9.3000000000000007</v>
      </c>
      <c r="M1498" s="27">
        <v>935.8</v>
      </c>
      <c r="N1498" s="53">
        <v>-16.016487227131062</v>
      </c>
      <c r="O1498" s="27">
        <v>0</v>
      </c>
    </row>
    <row r="1499" spans="1:15" x14ac:dyDescent="0.2">
      <c r="A1499" s="7">
        <f t="shared" si="69"/>
        <v>222.75694444563851</v>
      </c>
      <c r="B1499" s="8">
        <f t="shared" si="71"/>
        <v>42958.256944445639</v>
      </c>
      <c r="C1499" s="9">
        <f t="shared" si="70"/>
        <v>42958.263888890084</v>
      </c>
      <c r="D1499" s="27">
        <v>55.1</v>
      </c>
      <c r="E1499" s="27">
        <v>0</v>
      </c>
      <c r="F1499" s="27">
        <v>53.1</v>
      </c>
      <c r="G1499" s="2">
        <v>22.8</v>
      </c>
      <c r="H1499" s="27">
        <v>95.4</v>
      </c>
      <c r="I1499" s="2">
        <v>0.5</v>
      </c>
      <c r="J1499" s="2">
        <v>2.1</v>
      </c>
      <c r="K1499" s="27">
        <v>126.2</v>
      </c>
      <c r="L1499" s="2">
        <v>1.8</v>
      </c>
      <c r="M1499" s="27">
        <v>935.7</v>
      </c>
      <c r="N1499" s="53">
        <v>-13.052209323423519</v>
      </c>
      <c r="O1499" s="27">
        <v>0</v>
      </c>
    </row>
    <row r="1500" spans="1:15" x14ac:dyDescent="0.2">
      <c r="A1500" s="7">
        <f t="shared" si="69"/>
        <v>222.76388889008376</v>
      </c>
      <c r="B1500" s="8">
        <f t="shared" si="71"/>
        <v>42958.263888890084</v>
      </c>
      <c r="C1500" s="9">
        <f t="shared" si="70"/>
        <v>42958.270833334529</v>
      </c>
      <c r="D1500" s="27">
        <v>83.3</v>
      </c>
      <c r="E1500" s="27">
        <v>4.3</v>
      </c>
      <c r="F1500" s="27">
        <v>77.7</v>
      </c>
      <c r="G1500" s="2">
        <v>23</v>
      </c>
      <c r="H1500" s="27">
        <v>94.9</v>
      </c>
      <c r="I1500" s="2">
        <v>0.6</v>
      </c>
      <c r="J1500" s="2">
        <v>2.1</v>
      </c>
      <c r="K1500" s="27">
        <v>134.5</v>
      </c>
      <c r="L1500" s="2">
        <v>8.3000000000000007</v>
      </c>
      <c r="M1500" s="27">
        <v>935.7</v>
      </c>
      <c r="N1500" s="53">
        <v>-25.493939583062282</v>
      </c>
      <c r="O1500" s="27">
        <v>0</v>
      </c>
    </row>
    <row r="1501" spans="1:15" x14ac:dyDescent="0.2">
      <c r="A1501" s="7">
        <f t="shared" si="69"/>
        <v>222.77083333452902</v>
      </c>
      <c r="B1501" s="8">
        <f t="shared" si="71"/>
        <v>42958.270833334529</v>
      </c>
      <c r="C1501" s="9">
        <f t="shared" si="70"/>
        <v>42958.277777778974</v>
      </c>
      <c r="D1501" s="27">
        <v>113</v>
      </c>
      <c r="E1501" s="27">
        <v>50.7</v>
      </c>
      <c r="F1501" s="27">
        <v>97.1</v>
      </c>
      <c r="G1501" s="2">
        <v>23.3</v>
      </c>
      <c r="H1501" s="27">
        <v>94.1</v>
      </c>
      <c r="I1501" s="2">
        <v>0.3</v>
      </c>
      <c r="J1501" s="2">
        <v>2.1</v>
      </c>
      <c r="K1501" s="27">
        <v>26.2</v>
      </c>
      <c r="L1501" s="2">
        <v>10.199999999999999</v>
      </c>
      <c r="M1501" s="27">
        <v>935.6</v>
      </c>
      <c r="N1501" s="53">
        <v>-20.700665124916071</v>
      </c>
      <c r="O1501" s="27">
        <v>0</v>
      </c>
    </row>
    <row r="1502" spans="1:15" x14ac:dyDescent="0.2">
      <c r="A1502" s="7">
        <f t="shared" si="69"/>
        <v>222.77777777897427</v>
      </c>
      <c r="B1502" s="8">
        <f t="shared" si="71"/>
        <v>42958.277777778974</v>
      </c>
      <c r="C1502" s="9">
        <f t="shared" si="70"/>
        <v>42958.28472222342</v>
      </c>
      <c r="D1502" s="27">
        <v>133.4</v>
      </c>
      <c r="E1502" s="27">
        <v>56.6</v>
      </c>
      <c r="F1502" s="27">
        <v>113.9</v>
      </c>
      <c r="G1502" s="2">
        <v>23.4</v>
      </c>
      <c r="H1502" s="27">
        <v>93.5</v>
      </c>
      <c r="I1502" s="2">
        <v>1.3</v>
      </c>
      <c r="J1502" s="2">
        <v>2.9</v>
      </c>
      <c r="K1502" s="27">
        <v>37.5</v>
      </c>
      <c r="L1502" s="2">
        <v>34.6</v>
      </c>
      <c r="M1502" s="27">
        <v>935.7</v>
      </c>
      <c r="N1502" s="53">
        <v>-19.179896061147666</v>
      </c>
      <c r="O1502" s="27">
        <v>0</v>
      </c>
    </row>
    <row r="1503" spans="1:15" x14ac:dyDescent="0.2">
      <c r="A1503" s="7">
        <f t="shared" si="69"/>
        <v>222.78472222341952</v>
      </c>
      <c r="B1503" s="8">
        <f t="shared" si="71"/>
        <v>42958.28472222342</v>
      </c>
      <c r="C1503" s="9">
        <f t="shared" si="70"/>
        <v>42958.291666667865</v>
      </c>
      <c r="D1503" s="27">
        <v>157.1</v>
      </c>
      <c r="E1503" s="27">
        <v>64.900000000000006</v>
      </c>
      <c r="F1503" s="27">
        <v>132.30000000000001</v>
      </c>
      <c r="G1503" s="2">
        <v>23.6</v>
      </c>
      <c r="H1503" s="27">
        <v>92.7</v>
      </c>
      <c r="I1503" s="2">
        <v>0.5</v>
      </c>
      <c r="J1503" s="2">
        <v>1.9</v>
      </c>
      <c r="K1503" s="27">
        <v>35.299999999999997</v>
      </c>
      <c r="L1503" s="2">
        <v>22.7</v>
      </c>
      <c r="M1503" s="27">
        <v>936.1</v>
      </c>
      <c r="N1503" s="53">
        <v>-20.094080667916728</v>
      </c>
      <c r="O1503" s="27">
        <v>0</v>
      </c>
    </row>
    <row r="1504" spans="1:15" x14ac:dyDescent="0.2">
      <c r="A1504" s="7">
        <f t="shared" si="69"/>
        <v>222.79166666786477</v>
      </c>
      <c r="B1504" s="8">
        <f t="shared" si="71"/>
        <v>42958.291666667865</v>
      </c>
      <c r="C1504" s="9">
        <f t="shared" si="70"/>
        <v>42958.29861111231</v>
      </c>
      <c r="D1504" s="27">
        <v>188.6</v>
      </c>
      <c r="E1504" s="27">
        <v>84.6</v>
      </c>
      <c r="F1504" s="27">
        <v>153.9</v>
      </c>
      <c r="G1504" s="2">
        <v>23.8</v>
      </c>
      <c r="H1504" s="27">
        <v>92</v>
      </c>
      <c r="I1504" s="2">
        <v>1.5</v>
      </c>
      <c r="J1504" s="2">
        <v>3.1</v>
      </c>
      <c r="K1504" s="27">
        <v>2.5</v>
      </c>
      <c r="L1504" s="2">
        <v>36.700000000000003</v>
      </c>
      <c r="M1504" s="27">
        <v>936.2</v>
      </c>
      <c r="N1504" s="53">
        <v>-21.843923206667853</v>
      </c>
      <c r="O1504" s="27">
        <v>0</v>
      </c>
    </row>
    <row r="1505" spans="1:15" x14ac:dyDescent="0.2">
      <c r="A1505" s="7">
        <f t="shared" si="69"/>
        <v>222.79861111231003</v>
      </c>
      <c r="B1505" s="8">
        <f t="shared" si="71"/>
        <v>42958.29861111231</v>
      </c>
      <c r="C1505" s="9">
        <f t="shared" si="70"/>
        <v>42958.305555556755</v>
      </c>
      <c r="D1505" s="27">
        <v>226.9</v>
      </c>
      <c r="E1505" s="27">
        <v>101.6</v>
      </c>
      <c r="F1505" s="27">
        <v>181.7</v>
      </c>
      <c r="G1505" s="2">
        <v>24</v>
      </c>
      <c r="H1505" s="27">
        <v>91.8</v>
      </c>
      <c r="I1505" s="2">
        <v>1.3</v>
      </c>
      <c r="J1505" s="2">
        <v>2.9</v>
      </c>
      <c r="K1505" s="27">
        <v>16.899999999999999</v>
      </c>
      <c r="L1505" s="2">
        <v>43.5</v>
      </c>
      <c r="M1505" s="27">
        <v>936.2</v>
      </c>
      <c r="N1505" s="53">
        <v>-23.998399119317256</v>
      </c>
      <c r="O1505" s="27">
        <v>0</v>
      </c>
    </row>
    <row r="1506" spans="1:15" x14ac:dyDescent="0.2">
      <c r="A1506" s="7">
        <f t="shared" si="69"/>
        <v>222.80555555675528</v>
      </c>
      <c r="B1506" s="8">
        <f t="shared" si="71"/>
        <v>42958.305555556755</v>
      </c>
      <c r="C1506" s="9">
        <f t="shared" si="70"/>
        <v>42958.312500001201</v>
      </c>
      <c r="D1506" s="27">
        <v>263.3</v>
      </c>
      <c r="E1506" s="27">
        <v>108.7</v>
      </c>
      <c r="F1506" s="27">
        <v>210.9</v>
      </c>
      <c r="G1506" s="2">
        <v>24.6</v>
      </c>
      <c r="H1506" s="27">
        <v>90.1</v>
      </c>
      <c r="I1506" s="2">
        <v>0.9</v>
      </c>
      <c r="J1506" s="2">
        <v>2.6</v>
      </c>
      <c r="K1506" s="27">
        <v>348</v>
      </c>
      <c r="L1506" s="2">
        <v>5.5</v>
      </c>
      <c r="M1506" s="27">
        <v>936.3</v>
      </c>
      <c r="N1506" s="53">
        <v>-24.508849590315336</v>
      </c>
      <c r="O1506" s="27">
        <v>0</v>
      </c>
    </row>
    <row r="1507" spans="1:15" x14ac:dyDescent="0.2">
      <c r="A1507" s="7">
        <f t="shared" si="69"/>
        <v>222.81250000120053</v>
      </c>
      <c r="B1507" s="8">
        <f t="shared" si="71"/>
        <v>42958.312500001201</v>
      </c>
      <c r="C1507" s="9">
        <f t="shared" si="70"/>
        <v>42958.319444445646</v>
      </c>
      <c r="D1507" s="27">
        <v>199</v>
      </c>
      <c r="E1507" s="27">
        <v>22.8</v>
      </c>
      <c r="F1507" s="27">
        <v>185.5</v>
      </c>
      <c r="G1507" s="2">
        <v>24.9</v>
      </c>
      <c r="H1507" s="27">
        <v>88.7</v>
      </c>
      <c r="I1507" s="2">
        <v>0.4</v>
      </c>
      <c r="J1507" s="2">
        <v>1.9</v>
      </c>
      <c r="K1507" s="27">
        <v>16.2</v>
      </c>
      <c r="L1507" s="2">
        <v>15.6</v>
      </c>
      <c r="M1507" s="27">
        <v>936.4</v>
      </c>
      <c r="N1507" s="53">
        <v>-8.8605759277342386</v>
      </c>
      <c r="O1507" s="27">
        <v>0</v>
      </c>
    </row>
    <row r="1508" spans="1:15" x14ac:dyDescent="0.2">
      <c r="A1508" s="7">
        <f t="shared" si="69"/>
        <v>222.81944444564579</v>
      </c>
      <c r="B1508" s="8">
        <f t="shared" si="71"/>
        <v>42958.319444445646</v>
      </c>
      <c r="C1508" s="9">
        <f t="shared" si="70"/>
        <v>42958.326388890091</v>
      </c>
      <c r="D1508" s="27">
        <v>169.1</v>
      </c>
      <c r="E1508" s="27">
        <v>20</v>
      </c>
      <c r="F1508" s="27">
        <v>156.30000000000001</v>
      </c>
      <c r="G1508" s="2">
        <v>24.9</v>
      </c>
      <c r="H1508" s="27">
        <v>88.2</v>
      </c>
      <c r="I1508" s="2">
        <v>0.6</v>
      </c>
      <c r="J1508" s="2">
        <v>2.1</v>
      </c>
      <c r="K1508" s="27">
        <v>8.6999999999999993</v>
      </c>
      <c r="L1508" s="2">
        <v>14.3</v>
      </c>
      <c r="M1508" s="27">
        <v>936.6</v>
      </c>
      <c r="N1508" s="53">
        <v>-7.8925721688310304</v>
      </c>
      <c r="O1508" s="27">
        <v>0</v>
      </c>
    </row>
    <row r="1509" spans="1:15" x14ac:dyDescent="0.2">
      <c r="A1509" s="7">
        <f t="shared" si="69"/>
        <v>222.82638889009104</v>
      </c>
      <c r="B1509" s="8">
        <f t="shared" si="71"/>
        <v>42958.326388890091</v>
      </c>
      <c r="C1509" s="9">
        <f t="shared" si="70"/>
        <v>42958.333333334536</v>
      </c>
      <c r="D1509" s="27">
        <v>185.9</v>
      </c>
      <c r="E1509" s="27">
        <v>2.8</v>
      </c>
      <c r="F1509" s="27">
        <v>181.8</v>
      </c>
      <c r="G1509" s="2">
        <v>25.1</v>
      </c>
      <c r="H1509" s="27">
        <v>87.9</v>
      </c>
      <c r="I1509" s="2">
        <v>0.8</v>
      </c>
      <c r="J1509" s="2">
        <v>2.4</v>
      </c>
      <c r="K1509" s="27">
        <v>18.7</v>
      </c>
      <c r="L1509" s="2">
        <v>6.9</v>
      </c>
      <c r="M1509" s="27">
        <v>936.5</v>
      </c>
      <c r="N1509" s="53">
        <v>-5.5533690670938212</v>
      </c>
      <c r="O1509" s="27">
        <v>0</v>
      </c>
    </row>
    <row r="1510" spans="1:15" x14ac:dyDescent="0.2">
      <c r="A1510" s="7">
        <f t="shared" si="69"/>
        <v>222.83333333453629</v>
      </c>
      <c r="B1510" s="8">
        <f t="shared" si="71"/>
        <v>42958.333333334536</v>
      </c>
      <c r="C1510" s="9">
        <f t="shared" si="70"/>
        <v>42958.340277778982</v>
      </c>
      <c r="D1510" s="27">
        <v>265.2</v>
      </c>
      <c r="E1510" s="27">
        <v>41.2</v>
      </c>
      <c r="F1510" s="27">
        <v>236.8</v>
      </c>
      <c r="G1510" s="2">
        <v>25.3</v>
      </c>
      <c r="H1510" s="27">
        <v>86.8</v>
      </c>
      <c r="I1510" s="2">
        <v>1.3</v>
      </c>
      <c r="J1510" s="2">
        <v>3.1</v>
      </c>
      <c r="K1510" s="27">
        <v>28.8</v>
      </c>
      <c r="L1510" s="2">
        <v>23.7</v>
      </c>
      <c r="M1510" s="27">
        <v>936.5</v>
      </c>
      <c r="N1510" s="53">
        <v>-13.197225748723262</v>
      </c>
      <c r="O1510" s="27">
        <v>0</v>
      </c>
    </row>
    <row r="1511" spans="1:15" x14ac:dyDescent="0.2">
      <c r="A1511" s="7">
        <f t="shared" si="69"/>
        <v>222.84027777898154</v>
      </c>
      <c r="B1511" s="8">
        <f t="shared" si="71"/>
        <v>42958.340277778982</v>
      </c>
      <c r="C1511" s="9">
        <f t="shared" si="70"/>
        <v>42958.347222223427</v>
      </c>
      <c r="D1511" s="27">
        <v>227.5</v>
      </c>
      <c r="E1511" s="27">
        <v>14.4</v>
      </c>
      <c r="F1511" s="27">
        <v>216.4</v>
      </c>
      <c r="G1511" s="2">
        <v>25.7</v>
      </c>
      <c r="H1511" s="27">
        <v>84.1</v>
      </c>
      <c r="I1511" s="2">
        <v>1.7</v>
      </c>
      <c r="J1511" s="2">
        <v>3.6</v>
      </c>
      <c r="K1511" s="27">
        <v>35.299999999999997</v>
      </c>
      <c r="L1511" s="2">
        <v>17.399999999999999</v>
      </c>
      <c r="M1511" s="27">
        <v>936.5</v>
      </c>
      <c r="N1511" s="53">
        <v>-5.6854327140173933</v>
      </c>
      <c r="O1511" s="27">
        <v>0</v>
      </c>
    </row>
    <row r="1512" spans="1:15" x14ac:dyDescent="0.2">
      <c r="A1512" s="7">
        <f t="shared" si="69"/>
        <v>222.8472222234268</v>
      </c>
      <c r="B1512" s="8">
        <f t="shared" si="71"/>
        <v>42958.347222223427</v>
      </c>
      <c r="C1512" s="9">
        <f t="shared" si="70"/>
        <v>42958.354166667872</v>
      </c>
      <c r="D1512" s="27">
        <v>171</v>
      </c>
      <c r="E1512" s="27">
        <v>1</v>
      </c>
      <c r="F1512" s="27">
        <v>169.4</v>
      </c>
      <c r="G1512" s="2">
        <v>25.8</v>
      </c>
      <c r="H1512" s="27">
        <v>84.6</v>
      </c>
      <c r="I1512" s="2">
        <v>1.3</v>
      </c>
      <c r="J1512" s="2">
        <v>3.4</v>
      </c>
      <c r="K1512" s="27">
        <v>37.5</v>
      </c>
      <c r="L1512" s="2">
        <v>19.600000000000001</v>
      </c>
      <c r="M1512" s="27">
        <v>936.5</v>
      </c>
      <c r="N1512" s="53">
        <v>-1.7471435852240735</v>
      </c>
      <c r="O1512" s="27">
        <v>0</v>
      </c>
    </row>
    <row r="1513" spans="1:15" x14ac:dyDescent="0.2">
      <c r="A1513" s="7">
        <f t="shared" si="69"/>
        <v>222.85416666787205</v>
      </c>
      <c r="B1513" s="8">
        <f t="shared" si="71"/>
        <v>42958.354166667872</v>
      </c>
      <c r="C1513" s="9">
        <f t="shared" si="70"/>
        <v>42958.361111112317</v>
      </c>
      <c r="D1513" s="27">
        <v>300.2</v>
      </c>
      <c r="E1513" s="27">
        <v>30.5</v>
      </c>
      <c r="F1513" s="27">
        <v>277.2</v>
      </c>
      <c r="G1513" s="2">
        <v>26</v>
      </c>
      <c r="H1513" s="27">
        <v>84.3</v>
      </c>
      <c r="I1513" s="2">
        <v>1.3</v>
      </c>
      <c r="J1513" s="2">
        <v>3.1</v>
      </c>
      <c r="K1513" s="27">
        <v>39.700000000000003</v>
      </c>
      <c r="L1513" s="2">
        <v>17.2</v>
      </c>
      <c r="M1513" s="27">
        <v>936.5</v>
      </c>
      <c r="N1513" s="53">
        <v>-7.1198646038640945</v>
      </c>
      <c r="O1513" s="27">
        <v>0</v>
      </c>
    </row>
    <row r="1514" spans="1:15" x14ac:dyDescent="0.2">
      <c r="A1514" s="7">
        <f t="shared" si="69"/>
        <v>222.8611111123173</v>
      </c>
      <c r="B1514" s="8">
        <f t="shared" si="71"/>
        <v>42958.361111112317</v>
      </c>
      <c r="C1514" s="9">
        <f t="shared" si="70"/>
        <v>42958.368055556763</v>
      </c>
      <c r="D1514" s="27">
        <v>382.5</v>
      </c>
      <c r="E1514" s="27">
        <v>65.5</v>
      </c>
      <c r="F1514" s="27">
        <v>333.7</v>
      </c>
      <c r="G1514" s="2">
        <v>26.7</v>
      </c>
      <c r="H1514" s="27">
        <v>82.6</v>
      </c>
      <c r="I1514" s="2">
        <v>1</v>
      </c>
      <c r="J1514" s="2">
        <v>3.1</v>
      </c>
      <c r="K1514" s="27">
        <v>68.900000000000006</v>
      </c>
      <c r="L1514" s="2">
        <v>23.9</v>
      </c>
      <c r="M1514" s="27">
        <v>936.5</v>
      </c>
      <c r="N1514" s="53">
        <v>-10.815422231567922</v>
      </c>
      <c r="O1514" s="27">
        <v>0</v>
      </c>
    </row>
    <row r="1515" spans="1:15" x14ac:dyDescent="0.2">
      <c r="A1515" s="7">
        <f t="shared" si="69"/>
        <v>222.86805555676256</v>
      </c>
      <c r="B1515" s="8">
        <f t="shared" si="71"/>
        <v>42958.368055556763</v>
      </c>
      <c r="C1515" s="9">
        <f t="shared" si="70"/>
        <v>42958.375000001208</v>
      </c>
      <c r="D1515" s="27">
        <v>377.4</v>
      </c>
      <c r="E1515" s="27">
        <v>33.5</v>
      </c>
      <c r="F1515" s="27">
        <v>350.3</v>
      </c>
      <c r="G1515" s="2">
        <v>26.6</v>
      </c>
      <c r="H1515" s="27">
        <v>81.599999999999994</v>
      </c>
      <c r="I1515" s="2">
        <v>2.5</v>
      </c>
      <c r="J1515" s="2">
        <v>4.0999999999999996</v>
      </c>
      <c r="K1515" s="27">
        <v>102.8</v>
      </c>
      <c r="L1515" s="2">
        <v>17.899999999999999</v>
      </c>
      <c r="M1515" s="27">
        <v>936.5</v>
      </c>
      <c r="N1515" s="53">
        <v>-7.1548608251406733</v>
      </c>
      <c r="O1515" s="27">
        <v>0</v>
      </c>
    </row>
    <row r="1516" spans="1:15" x14ac:dyDescent="0.2">
      <c r="A1516" s="7">
        <f t="shared" si="69"/>
        <v>222.87500000120781</v>
      </c>
      <c r="B1516" s="8">
        <f t="shared" si="71"/>
        <v>42958.375000001208</v>
      </c>
      <c r="C1516" s="9">
        <f t="shared" si="70"/>
        <v>42958.381944445653</v>
      </c>
      <c r="D1516" s="27">
        <v>429.7</v>
      </c>
      <c r="E1516" s="27">
        <v>85.2</v>
      </c>
      <c r="F1516" s="27">
        <v>359.9</v>
      </c>
      <c r="G1516" s="2">
        <v>26.7</v>
      </c>
      <c r="H1516" s="27">
        <v>81.2</v>
      </c>
      <c r="I1516" s="2">
        <v>2.1</v>
      </c>
      <c r="J1516" s="2">
        <v>3.4</v>
      </c>
      <c r="K1516" s="27">
        <v>97.3</v>
      </c>
      <c r="L1516" s="2">
        <v>11.4</v>
      </c>
      <c r="M1516" s="27">
        <v>936.6</v>
      </c>
      <c r="N1516" s="53">
        <v>-15.560302702205917</v>
      </c>
      <c r="O1516" s="27">
        <v>0</v>
      </c>
    </row>
    <row r="1517" spans="1:15" x14ac:dyDescent="0.2">
      <c r="A1517" s="7">
        <f t="shared" si="69"/>
        <v>222.88194444565306</v>
      </c>
      <c r="B1517" s="8">
        <f t="shared" si="71"/>
        <v>42958.381944445653</v>
      </c>
      <c r="C1517" s="9">
        <f t="shared" si="70"/>
        <v>42958.388888890098</v>
      </c>
      <c r="D1517" s="27">
        <v>443.1</v>
      </c>
      <c r="E1517" s="27">
        <v>48.2</v>
      </c>
      <c r="F1517" s="27">
        <v>402.2</v>
      </c>
      <c r="G1517" s="2">
        <v>27</v>
      </c>
      <c r="H1517" s="27">
        <v>77.5</v>
      </c>
      <c r="I1517" s="2">
        <v>1.8</v>
      </c>
      <c r="J1517" s="2">
        <v>3.6</v>
      </c>
      <c r="K1517" s="27">
        <v>97.8</v>
      </c>
      <c r="L1517" s="2">
        <v>12.3</v>
      </c>
      <c r="M1517" s="27">
        <v>936.7</v>
      </c>
      <c r="N1517" s="53">
        <v>-8.7765008601013363</v>
      </c>
      <c r="O1517" s="27">
        <v>0</v>
      </c>
    </row>
    <row r="1518" spans="1:15" x14ac:dyDescent="0.2">
      <c r="A1518" s="7">
        <f t="shared" si="69"/>
        <v>222.88888889009831</v>
      </c>
      <c r="B1518" s="8">
        <f t="shared" si="71"/>
        <v>42958.388888890098</v>
      </c>
      <c r="C1518" s="9">
        <f t="shared" si="70"/>
        <v>42958.395833334544</v>
      </c>
      <c r="D1518" s="27">
        <v>503.8</v>
      </c>
      <c r="E1518" s="27">
        <v>119.3</v>
      </c>
      <c r="F1518" s="27">
        <v>402.9</v>
      </c>
      <c r="G1518" s="2">
        <v>27.7</v>
      </c>
      <c r="H1518" s="27">
        <v>74.5</v>
      </c>
      <c r="I1518" s="2">
        <v>0.8</v>
      </c>
      <c r="J1518" s="2">
        <v>2.9</v>
      </c>
      <c r="K1518" s="27">
        <v>68.599999999999994</v>
      </c>
      <c r="L1518" s="2">
        <v>23</v>
      </c>
      <c r="M1518" s="27">
        <v>936.7</v>
      </c>
      <c r="N1518" s="53">
        <v>-16.709707227585952</v>
      </c>
      <c r="O1518" s="27">
        <v>0</v>
      </c>
    </row>
    <row r="1519" spans="1:15" x14ac:dyDescent="0.2">
      <c r="A1519" s="7">
        <f t="shared" si="69"/>
        <v>222.89583333454357</v>
      </c>
      <c r="B1519" s="8">
        <f t="shared" si="71"/>
        <v>42958.395833334544</v>
      </c>
      <c r="C1519" s="9">
        <f t="shared" si="70"/>
        <v>42958.402777778989</v>
      </c>
      <c r="D1519" s="27">
        <v>579.79999999999995</v>
      </c>
      <c r="E1519" s="27">
        <v>214.8</v>
      </c>
      <c r="F1519" s="27">
        <v>395.2</v>
      </c>
      <c r="G1519" s="2">
        <v>28.4</v>
      </c>
      <c r="H1519" s="27">
        <v>72.3</v>
      </c>
      <c r="I1519" s="2">
        <v>0.5</v>
      </c>
      <c r="J1519" s="2">
        <v>2.4</v>
      </c>
      <c r="K1519" s="27">
        <v>58.9</v>
      </c>
      <c r="L1519" s="2">
        <v>16.600000000000001</v>
      </c>
      <c r="M1519" s="27">
        <v>936.7</v>
      </c>
      <c r="N1519" s="53">
        <v>-26.587821236680156</v>
      </c>
      <c r="O1519" s="27">
        <v>0</v>
      </c>
    </row>
    <row r="1520" spans="1:15" x14ac:dyDescent="0.2">
      <c r="A1520" s="7">
        <f t="shared" si="69"/>
        <v>222.90277777898882</v>
      </c>
      <c r="B1520" s="8">
        <f t="shared" si="71"/>
        <v>42958.402777778989</v>
      </c>
      <c r="C1520" s="9">
        <f t="shared" si="70"/>
        <v>42958.409722223434</v>
      </c>
      <c r="D1520" s="27">
        <v>491.2</v>
      </c>
      <c r="E1520" s="27">
        <v>81.400000000000006</v>
      </c>
      <c r="F1520" s="27">
        <v>421</v>
      </c>
      <c r="G1520" s="2">
        <v>28.6</v>
      </c>
      <c r="H1520" s="27">
        <v>71.7</v>
      </c>
      <c r="I1520" s="2">
        <v>1.4</v>
      </c>
      <c r="J1520" s="2">
        <v>3.1</v>
      </c>
      <c r="K1520" s="27">
        <v>94.7</v>
      </c>
      <c r="L1520" s="2">
        <v>17</v>
      </c>
      <c r="M1520" s="27">
        <v>936.7</v>
      </c>
      <c r="N1520" s="53">
        <v>-7.8615142008443968</v>
      </c>
      <c r="O1520" s="27">
        <v>0</v>
      </c>
    </row>
    <row r="1521" spans="1:15" x14ac:dyDescent="0.2">
      <c r="A1521" s="7">
        <f t="shared" si="69"/>
        <v>222.90972222343407</v>
      </c>
      <c r="B1521" s="8">
        <f t="shared" si="71"/>
        <v>42958.409722223434</v>
      </c>
      <c r="C1521" s="9">
        <f t="shared" si="70"/>
        <v>42958.416666667879</v>
      </c>
      <c r="D1521" s="27">
        <v>615.5</v>
      </c>
      <c r="E1521" s="27">
        <v>165</v>
      </c>
      <c r="F1521" s="27">
        <v>465</v>
      </c>
      <c r="G1521" s="2">
        <v>28.4</v>
      </c>
      <c r="H1521" s="27">
        <v>71.900000000000006</v>
      </c>
      <c r="I1521" s="2">
        <v>1.5</v>
      </c>
      <c r="J1521" s="2">
        <v>2.9</v>
      </c>
      <c r="K1521" s="27">
        <v>101.5</v>
      </c>
      <c r="L1521" s="2">
        <v>8.8000000000000007</v>
      </c>
      <c r="M1521" s="27">
        <v>936.6</v>
      </c>
      <c r="N1521" s="53">
        <v>-21.50629701953477</v>
      </c>
      <c r="O1521" s="27">
        <v>0</v>
      </c>
    </row>
    <row r="1522" spans="1:15" x14ac:dyDescent="0.2">
      <c r="A1522" s="7">
        <f t="shared" si="69"/>
        <v>222.91666666787933</v>
      </c>
      <c r="B1522" s="8">
        <f t="shared" si="71"/>
        <v>42958.416666667879</v>
      </c>
      <c r="C1522" s="9">
        <f t="shared" si="70"/>
        <v>42958.423611112325</v>
      </c>
      <c r="D1522" s="27">
        <v>641.1</v>
      </c>
      <c r="E1522" s="27">
        <v>208.1</v>
      </c>
      <c r="F1522" s="27">
        <v>446.1</v>
      </c>
      <c r="G1522" s="2">
        <v>28.6</v>
      </c>
      <c r="H1522" s="27">
        <v>68.5</v>
      </c>
      <c r="I1522" s="2">
        <v>1.3</v>
      </c>
      <c r="J1522" s="2">
        <v>3.1</v>
      </c>
      <c r="K1522" s="27">
        <v>97</v>
      </c>
      <c r="L1522" s="2">
        <v>12.5</v>
      </c>
      <c r="M1522" s="27">
        <v>936.6</v>
      </c>
      <c r="N1522" s="53">
        <v>-27.927386609597704</v>
      </c>
      <c r="O1522" s="27">
        <v>0</v>
      </c>
    </row>
    <row r="1523" spans="1:15" x14ac:dyDescent="0.2">
      <c r="A1523" s="7">
        <f t="shared" si="69"/>
        <v>222.92361111232458</v>
      </c>
      <c r="B1523" s="8">
        <f t="shared" si="71"/>
        <v>42958.423611112325</v>
      </c>
      <c r="C1523" s="9">
        <f t="shared" si="70"/>
        <v>42958.43055555677</v>
      </c>
      <c r="D1523" s="27">
        <v>592.29999999999995</v>
      </c>
      <c r="E1523" s="27">
        <v>133.69999999999999</v>
      </c>
      <c r="F1523" s="27">
        <v>465.1</v>
      </c>
      <c r="G1523" s="2">
        <v>28.8</v>
      </c>
      <c r="H1523" s="27">
        <v>68.400000000000006</v>
      </c>
      <c r="I1523" s="2">
        <v>1</v>
      </c>
      <c r="J1523" s="2">
        <v>2.4</v>
      </c>
      <c r="K1523" s="27">
        <v>110.3</v>
      </c>
      <c r="L1523" s="2">
        <v>6.6</v>
      </c>
      <c r="M1523" s="27">
        <v>936.6</v>
      </c>
      <c r="N1523" s="53">
        <v>-16.990781499482523</v>
      </c>
      <c r="O1523" s="27">
        <v>0</v>
      </c>
    </row>
    <row r="1524" spans="1:15" x14ac:dyDescent="0.2">
      <c r="A1524" s="7">
        <f t="shared" si="69"/>
        <v>222.93055555676983</v>
      </c>
      <c r="B1524" s="8">
        <f t="shared" si="71"/>
        <v>42958.43055555677</v>
      </c>
      <c r="C1524" s="9">
        <f t="shared" si="70"/>
        <v>42958.437500001215</v>
      </c>
      <c r="D1524" s="27">
        <v>774.9</v>
      </c>
      <c r="E1524" s="27">
        <v>293.3</v>
      </c>
      <c r="F1524" s="27">
        <v>489.4</v>
      </c>
      <c r="G1524" s="2">
        <v>29.5</v>
      </c>
      <c r="H1524" s="27">
        <v>67.900000000000006</v>
      </c>
      <c r="I1524" s="2">
        <v>0.7</v>
      </c>
      <c r="J1524" s="2">
        <v>2.9</v>
      </c>
      <c r="K1524" s="27">
        <v>105.8</v>
      </c>
      <c r="L1524" s="2">
        <v>10.7</v>
      </c>
      <c r="M1524" s="27">
        <v>936.5</v>
      </c>
      <c r="N1524" s="53">
        <v>-38.398676589697004</v>
      </c>
      <c r="O1524" s="27">
        <v>0</v>
      </c>
    </row>
    <row r="1525" spans="1:15" x14ac:dyDescent="0.2">
      <c r="A1525" s="7">
        <f t="shared" si="69"/>
        <v>222.93750000121508</v>
      </c>
      <c r="B1525" s="8">
        <f t="shared" si="71"/>
        <v>42958.437500001215</v>
      </c>
      <c r="C1525" s="9">
        <f t="shared" si="70"/>
        <v>42958.44444444566</v>
      </c>
      <c r="D1525" s="27">
        <v>644.6</v>
      </c>
      <c r="E1525" s="27">
        <v>191.9</v>
      </c>
      <c r="F1525" s="27">
        <v>455.9</v>
      </c>
      <c r="G1525" s="2">
        <v>29.7</v>
      </c>
      <c r="H1525" s="27">
        <v>65.599999999999994</v>
      </c>
      <c r="I1525" s="2">
        <v>1.1000000000000001</v>
      </c>
      <c r="J1525" s="2">
        <v>2.6</v>
      </c>
      <c r="K1525" s="27">
        <v>111.9</v>
      </c>
      <c r="L1525" s="2">
        <v>12.3</v>
      </c>
      <c r="M1525" s="27">
        <v>936.5</v>
      </c>
      <c r="N1525" s="53">
        <v>-23.518671687950615</v>
      </c>
      <c r="O1525" s="27">
        <v>0</v>
      </c>
    </row>
    <row r="1526" spans="1:15" x14ac:dyDescent="0.2">
      <c r="A1526" s="7">
        <f t="shared" si="69"/>
        <v>222.94444444566034</v>
      </c>
      <c r="B1526" s="8">
        <f t="shared" si="71"/>
        <v>42958.44444444566</v>
      </c>
      <c r="C1526" s="9">
        <f t="shared" si="70"/>
        <v>42958.451388890106</v>
      </c>
      <c r="D1526" s="27">
        <v>679.6</v>
      </c>
      <c r="E1526" s="27">
        <v>228.2</v>
      </c>
      <c r="F1526" s="27">
        <v>451.9</v>
      </c>
      <c r="G1526" s="2">
        <v>30.2</v>
      </c>
      <c r="H1526" s="27">
        <v>63.8</v>
      </c>
      <c r="I1526" s="2">
        <v>0.2</v>
      </c>
      <c r="J1526" s="2">
        <v>1.4</v>
      </c>
      <c r="K1526" s="27">
        <v>60.3</v>
      </c>
      <c r="L1526" s="2">
        <v>6</v>
      </c>
      <c r="M1526" s="27">
        <v>936.4</v>
      </c>
      <c r="N1526" s="53">
        <v>-27.692617022206548</v>
      </c>
      <c r="O1526" s="27">
        <v>0</v>
      </c>
    </row>
    <row r="1527" spans="1:15" x14ac:dyDescent="0.2">
      <c r="A1527" s="7">
        <f t="shared" si="69"/>
        <v>222.95138889010559</v>
      </c>
      <c r="B1527" s="8">
        <f t="shared" si="71"/>
        <v>42958.451388890106</v>
      </c>
      <c r="C1527" s="9">
        <f t="shared" si="70"/>
        <v>42958.458333334551</v>
      </c>
      <c r="D1527" s="27">
        <v>767.7</v>
      </c>
      <c r="E1527" s="27">
        <v>328.3</v>
      </c>
      <c r="F1527" s="27">
        <v>435.7</v>
      </c>
      <c r="G1527" s="2">
        <v>30.6</v>
      </c>
      <c r="H1527" s="27">
        <v>61.3</v>
      </c>
      <c r="I1527" s="2">
        <v>0.9</v>
      </c>
      <c r="J1527" s="2">
        <v>2.4</v>
      </c>
      <c r="K1527" s="27">
        <v>26.9</v>
      </c>
      <c r="L1527" s="2">
        <v>18.899999999999999</v>
      </c>
      <c r="M1527" s="27">
        <v>936.3</v>
      </c>
      <c r="N1527" s="53">
        <v>-39.6617212604624</v>
      </c>
      <c r="O1527" s="27">
        <v>0</v>
      </c>
    </row>
    <row r="1528" spans="1:15" x14ac:dyDescent="0.2">
      <c r="A1528" s="7">
        <f t="shared" si="69"/>
        <v>222.95833333455084</v>
      </c>
      <c r="B1528" s="8">
        <f t="shared" si="71"/>
        <v>42958.458333334551</v>
      </c>
      <c r="C1528" s="9">
        <f t="shared" si="70"/>
        <v>42958.465277778996</v>
      </c>
      <c r="D1528" s="27">
        <v>779.1</v>
      </c>
      <c r="E1528" s="27">
        <v>338.1</v>
      </c>
      <c r="F1528" s="27">
        <v>434.3</v>
      </c>
      <c r="G1528" s="2">
        <v>31.1</v>
      </c>
      <c r="H1528" s="27">
        <v>61.9</v>
      </c>
      <c r="I1528" s="2">
        <v>0.8</v>
      </c>
      <c r="J1528" s="2">
        <v>2.9</v>
      </c>
      <c r="K1528" s="27">
        <v>67.099999999999994</v>
      </c>
      <c r="L1528" s="2">
        <v>20.7</v>
      </c>
      <c r="M1528" s="27">
        <v>936.2</v>
      </c>
      <c r="N1528" s="53">
        <v>-39.444853927283305</v>
      </c>
      <c r="O1528" s="27">
        <v>0</v>
      </c>
    </row>
    <row r="1529" spans="1:15" x14ac:dyDescent="0.2">
      <c r="A1529" s="7">
        <f t="shared" si="69"/>
        <v>222.9652777789961</v>
      </c>
      <c r="B1529" s="8">
        <f t="shared" si="71"/>
        <v>42958.465277778996</v>
      </c>
      <c r="C1529" s="9">
        <f t="shared" si="70"/>
        <v>42958.472222223441</v>
      </c>
      <c r="D1529" s="27">
        <v>785.1</v>
      </c>
      <c r="E1529" s="27">
        <v>337.6</v>
      </c>
      <c r="F1529" s="27">
        <v>439.4</v>
      </c>
      <c r="G1529" s="2">
        <v>31.8</v>
      </c>
      <c r="H1529" s="27">
        <v>59.9</v>
      </c>
      <c r="I1529" s="2">
        <v>0.4</v>
      </c>
      <c r="J1529" s="2">
        <v>1.9</v>
      </c>
      <c r="K1529" s="27">
        <v>87.2</v>
      </c>
      <c r="L1529" s="2">
        <v>30.9</v>
      </c>
      <c r="M1529" s="27">
        <v>936.2</v>
      </c>
      <c r="N1529" s="53">
        <v>-37.017091400776906</v>
      </c>
      <c r="O1529" s="27">
        <v>0</v>
      </c>
    </row>
    <row r="1530" spans="1:15" x14ac:dyDescent="0.2">
      <c r="A1530" s="7">
        <f t="shared" si="69"/>
        <v>222.97222222344135</v>
      </c>
      <c r="B1530" s="8">
        <f t="shared" si="71"/>
        <v>42958.472222223441</v>
      </c>
      <c r="C1530" s="9">
        <f t="shared" si="70"/>
        <v>42958.479166667887</v>
      </c>
      <c r="D1530" s="27">
        <v>793.4</v>
      </c>
      <c r="E1530" s="27">
        <v>348.3</v>
      </c>
      <c r="F1530" s="27">
        <v>434.8</v>
      </c>
      <c r="G1530" s="2">
        <v>32.4</v>
      </c>
      <c r="H1530" s="27">
        <v>58.2</v>
      </c>
      <c r="I1530" s="2">
        <v>0.8</v>
      </c>
      <c r="J1530" s="2">
        <v>2.6</v>
      </c>
      <c r="K1530" s="27">
        <v>17.5</v>
      </c>
      <c r="L1530" s="2">
        <v>19.100000000000001</v>
      </c>
      <c r="M1530" s="27">
        <v>936.1</v>
      </c>
      <c r="N1530" s="53">
        <v>-36.931253124837383</v>
      </c>
      <c r="O1530" s="27">
        <v>0</v>
      </c>
    </row>
    <row r="1531" spans="1:15" x14ac:dyDescent="0.2">
      <c r="A1531" s="7">
        <f t="shared" si="69"/>
        <v>222.9791666678866</v>
      </c>
      <c r="B1531" s="8">
        <f t="shared" si="71"/>
        <v>42958.479166667887</v>
      </c>
      <c r="C1531" s="9">
        <f t="shared" si="70"/>
        <v>42958.486111112332</v>
      </c>
      <c r="D1531" s="27">
        <v>801.4</v>
      </c>
      <c r="E1531" s="27">
        <v>353</v>
      </c>
      <c r="F1531" s="27">
        <v>437.1</v>
      </c>
      <c r="G1531" s="2">
        <v>32.799999999999997</v>
      </c>
      <c r="H1531" s="27">
        <v>55.9</v>
      </c>
      <c r="I1531" s="2">
        <v>0.2</v>
      </c>
      <c r="J1531" s="2">
        <v>1.4</v>
      </c>
      <c r="K1531" s="27">
        <v>209.1</v>
      </c>
      <c r="L1531" s="2">
        <v>15.7</v>
      </c>
      <c r="M1531" s="27">
        <v>936</v>
      </c>
      <c r="N1531" s="53">
        <v>-35.613593605534618</v>
      </c>
      <c r="O1531" s="27">
        <v>0</v>
      </c>
    </row>
    <row r="1532" spans="1:15" x14ac:dyDescent="0.2">
      <c r="A1532" s="7">
        <f t="shared" si="69"/>
        <v>222.98611111233186</v>
      </c>
      <c r="B1532" s="8">
        <f t="shared" si="71"/>
        <v>42958.486111112332</v>
      </c>
      <c r="C1532" s="9">
        <f t="shared" si="70"/>
        <v>42958.493055556777</v>
      </c>
      <c r="D1532" s="27">
        <v>799.7</v>
      </c>
      <c r="E1532" s="27">
        <v>349.4</v>
      </c>
      <c r="F1532" s="27">
        <v>437.4</v>
      </c>
      <c r="G1532" s="2">
        <v>32.299999999999997</v>
      </c>
      <c r="H1532" s="27">
        <v>59</v>
      </c>
      <c r="I1532" s="2">
        <v>0.7</v>
      </c>
      <c r="J1532" s="2">
        <v>1.9</v>
      </c>
      <c r="K1532" s="27">
        <v>152.5</v>
      </c>
      <c r="L1532" s="2">
        <v>16.100000000000001</v>
      </c>
      <c r="M1532" s="27">
        <v>936</v>
      </c>
      <c r="N1532" s="53">
        <v>-35.005948185970965</v>
      </c>
      <c r="O1532" s="27">
        <v>0</v>
      </c>
    </row>
    <row r="1533" spans="1:15" x14ac:dyDescent="0.2">
      <c r="A1533" s="7">
        <f t="shared" si="69"/>
        <v>222.99305555677711</v>
      </c>
      <c r="B1533" s="8">
        <f t="shared" si="71"/>
        <v>42958.493055556777</v>
      </c>
      <c r="C1533" s="9">
        <f t="shared" si="70"/>
        <v>42958.500000001222</v>
      </c>
      <c r="D1533" s="27">
        <v>801.1</v>
      </c>
      <c r="E1533" s="27">
        <v>348.2</v>
      </c>
      <c r="F1533" s="27">
        <v>437.5</v>
      </c>
      <c r="G1533" s="2">
        <v>32</v>
      </c>
      <c r="H1533" s="27">
        <v>59.2</v>
      </c>
      <c r="I1533" s="2">
        <v>1.4</v>
      </c>
      <c r="J1533" s="2">
        <v>2.1</v>
      </c>
      <c r="K1533" s="27">
        <v>137.69999999999999</v>
      </c>
      <c r="L1533" s="2">
        <v>21</v>
      </c>
      <c r="M1533" s="27">
        <v>935.9</v>
      </c>
      <c r="N1533" s="53">
        <v>-36.141308826836394</v>
      </c>
      <c r="O1533" s="27">
        <v>0</v>
      </c>
    </row>
    <row r="1534" spans="1:15" x14ac:dyDescent="0.2">
      <c r="A1534" s="7">
        <f t="shared" si="69"/>
        <v>223.00000000122236</v>
      </c>
      <c r="B1534" s="8">
        <f t="shared" si="71"/>
        <v>42958.500000001222</v>
      </c>
      <c r="C1534" s="9">
        <f t="shared" si="70"/>
        <v>42958.506944445668</v>
      </c>
      <c r="D1534" s="27">
        <v>804.5</v>
      </c>
      <c r="E1534" s="27">
        <v>351.4</v>
      </c>
      <c r="F1534" s="27">
        <v>436.2</v>
      </c>
      <c r="G1534" s="2">
        <v>32.4</v>
      </c>
      <c r="H1534" s="27">
        <v>58.6</v>
      </c>
      <c r="I1534" s="2">
        <v>1.5</v>
      </c>
      <c r="J1534" s="2">
        <v>2.6</v>
      </c>
      <c r="K1534" s="27">
        <v>185.8</v>
      </c>
      <c r="L1534" s="2">
        <v>25</v>
      </c>
      <c r="M1534" s="27">
        <v>935.9</v>
      </c>
      <c r="N1534" s="53">
        <v>-37.081229107601246</v>
      </c>
      <c r="O1534" s="27">
        <v>0</v>
      </c>
    </row>
    <row r="1535" spans="1:15" x14ac:dyDescent="0.2">
      <c r="A1535" s="7">
        <f t="shared" si="69"/>
        <v>223.00694444566761</v>
      </c>
      <c r="B1535" s="8">
        <f t="shared" si="71"/>
        <v>42958.506944445668</v>
      </c>
      <c r="C1535" s="9">
        <f t="shared" si="70"/>
        <v>42958.513888890113</v>
      </c>
      <c r="D1535" s="27">
        <v>813.5</v>
      </c>
      <c r="E1535" s="27">
        <v>367.1</v>
      </c>
      <c r="F1535" s="27">
        <v>428.1</v>
      </c>
      <c r="G1535" s="2">
        <v>32.799999999999997</v>
      </c>
      <c r="H1535" s="27">
        <v>57.6</v>
      </c>
      <c r="I1535" s="2">
        <v>0.9</v>
      </c>
      <c r="J1535" s="2">
        <v>3.1</v>
      </c>
      <c r="K1535" s="27">
        <v>200.2</v>
      </c>
      <c r="L1535" s="2">
        <v>20.100000000000001</v>
      </c>
      <c r="M1535" s="27">
        <v>935.8</v>
      </c>
      <c r="N1535" s="53">
        <v>-39.208726053088299</v>
      </c>
      <c r="O1535" s="27">
        <v>0</v>
      </c>
    </row>
    <row r="1536" spans="1:15" x14ac:dyDescent="0.2">
      <c r="A1536" s="7">
        <f t="shared" si="69"/>
        <v>223.01388889011287</v>
      </c>
      <c r="B1536" s="8">
        <f t="shared" si="71"/>
        <v>42958.513888890113</v>
      </c>
      <c r="C1536" s="9">
        <f t="shared" si="70"/>
        <v>42958.520833334558</v>
      </c>
      <c r="D1536" s="27">
        <v>802.1</v>
      </c>
      <c r="E1536" s="27">
        <v>341.5</v>
      </c>
      <c r="F1536" s="27">
        <v>443.2</v>
      </c>
      <c r="G1536" s="2">
        <v>33.4</v>
      </c>
      <c r="H1536" s="27">
        <v>56.7</v>
      </c>
      <c r="I1536" s="2">
        <v>2.2000000000000002</v>
      </c>
      <c r="J1536" s="2">
        <v>4.0999999999999996</v>
      </c>
      <c r="K1536" s="27">
        <v>196.4</v>
      </c>
      <c r="L1536" s="2">
        <v>16.100000000000001</v>
      </c>
      <c r="M1536" s="27">
        <v>935.7</v>
      </c>
      <c r="N1536" s="53">
        <v>-37.286408369889443</v>
      </c>
      <c r="O1536" s="27">
        <v>0</v>
      </c>
    </row>
    <row r="1537" spans="1:15" x14ac:dyDescent="0.2">
      <c r="A1537" s="7">
        <f t="shared" si="69"/>
        <v>223.02083333455812</v>
      </c>
      <c r="B1537" s="8">
        <f t="shared" si="71"/>
        <v>42958.520833334558</v>
      </c>
      <c r="C1537" s="9">
        <f t="shared" si="70"/>
        <v>42958.527777779003</v>
      </c>
      <c r="D1537" s="27">
        <v>775.8</v>
      </c>
      <c r="E1537" s="27">
        <v>296.5</v>
      </c>
      <c r="F1537" s="27">
        <v>464.7</v>
      </c>
      <c r="G1537" s="2">
        <v>33</v>
      </c>
      <c r="H1537" s="27">
        <v>57.2</v>
      </c>
      <c r="I1537" s="2">
        <v>2</v>
      </c>
      <c r="J1537" s="2">
        <v>3.1</v>
      </c>
      <c r="K1537" s="27">
        <v>191.6</v>
      </c>
      <c r="L1537" s="2">
        <v>13.8</v>
      </c>
      <c r="M1537" s="27">
        <v>935.6</v>
      </c>
      <c r="N1537" s="53">
        <v>-32.729833975991198</v>
      </c>
      <c r="O1537" s="27">
        <v>0</v>
      </c>
    </row>
    <row r="1538" spans="1:15" x14ac:dyDescent="0.2">
      <c r="A1538" s="7">
        <f t="shared" si="69"/>
        <v>223.02777777900337</v>
      </c>
      <c r="B1538" s="8">
        <f t="shared" si="71"/>
        <v>42958.527777779003</v>
      </c>
      <c r="C1538" s="9">
        <f t="shared" si="70"/>
        <v>42958.534722223449</v>
      </c>
      <c r="D1538" s="27">
        <v>714.1</v>
      </c>
      <c r="E1538" s="27">
        <v>201.3</v>
      </c>
      <c r="F1538" s="27">
        <v>508.2</v>
      </c>
      <c r="G1538" s="2">
        <v>33.1</v>
      </c>
      <c r="H1538" s="27">
        <v>57.5</v>
      </c>
      <c r="I1538" s="2">
        <v>1.5</v>
      </c>
      <c r="J1538" s="2">
        <v>3.1</v>
      </c>
      <c r="K1538" s="27">
        <v>192.1</v>
      </c>
      <c r="L1538" s="2">
        <v>23.3</v>
      </c>
      <c r="M1538" s="27">
        <v>935.6</v>
      </c>
      <c r="N1538" s="53">
        <v>-17.546233131922293</v>
      </c>
      <c r="O1538" s="27">
        <v>0</v>
      </c>
    </row>
    <row r="1539" spans="1:15" x14ac:dyDescent="0.2">
      <c r="A1539" s="7">
        <f t="shared" si="69"/>
        <v>223.03472222344863</v>
      </c>
      <c r="B1539" s="8">
        <f t="shared" si="71"/>
        <v>42958.534722223449</v>
      </c>
      <c r="C1539" s="9">
        <f t="shared" si="70"/>
        <v>42958.541666667894</v>
      </c>
      <c r="D1539" s="27">
        <v>738.8</v>
      </c>
      <c r="E1539" s="27">
        <v>239.7</v>
      </c>
      <c r="F1539" s="27">
        <v>493.8</v>
      </c>
      <c r="G1539" s="2">
        <v>33.700000000000003</v>
      </c>
      <c r="H1539" s="27">
        <v>56.7</v>
      </c>
      <c r="I1539" s="2">
        <v>1</v>
      </c>
      <c r="J1539" s="2">
        <v>2.9</v>
      </c>
      <c r="K1539" s="27">
        <v>215.9</v>
      </c>
      <c r="L1539" s="2">
        <v>39.6</v>
      </c>
      <c r="M1539" s="27">
        <v>935.5</v>
      </c>
      <c r="N1539" s="53">
        <v>-22.265024842791661</v>
      </c>
      <c r="O1539" s="27">
        <v>0</v>
      </c>
    </row>
    <row r="1540" spans="1:15" x14ac:dyDescent="0.2">
      <c r="A1540" s="7">
        <f t="shared" si="69"/>
        <v>223.04166666789388</v>
      </c>
      <c r="B1540" s="8">
        <f t="shared" si="71"/>
        <v>42958.541666667894</v>
      </c>
      <c r="C1540" s="9">
        <f t="shared" si="70"/>
        <v>42958.548611112339</v>
      </c>
      <c r="D1540" s="27">
        <v>760.5</v>
      </c>
      <c r="E1540" s="27">
        <v>247.2</v>
      </c>
      <c r="F1540" s="27">
        <v>508.9</v>
      </c>
      <c r="G1540" s="2">
        <v>34</v>
      </c>
      <c r="H1540" s="27">
        <v>55.7</v>
      </c>
      <c r="I1540" s="2">
        <v>1</v>
      </c>
      <c r="J1540" s="2">
        <v>2.6</v>
      </c>
      <c r="K1540" s="27">
        <v>229.6</v>
      </c>
      <c r="L1540" s="2">
        <v>28.6</v>
      </c>
      <c r="M1540" s="27">
        <v>935.4</v>
      </c>
      <c r="N1540" s="53">
        <v>-23.882244398960154</v>
      </c>
      <c r="O1540" s="27">
        <v>0</v>
      </c>
    </row>
    <row r="1541" spans="1:15" x14ac:dyDescent="0.2">
      <c r="A1541" s="7">
        <f t="shared" si="69"/>
        <v>223.04861111233913</v>
      </c>
      <c r="B1541" s="8">
        <f t="shared" si="71"/>
        <v>42958.548611112339</v>
      </c>
      <c r="C1541" s="9">
        <f t="shared" si="70"/>
        <v>42958.555555556784</v>
      </c>
      <c r="D1541" s="27">
        <v>699.3</v>
      </c>
      <c r="E1541" s="27">
        <v>226.2</v>
      </c>
      <c r="F1541" s="27">
        <v>472.5</v>
      </c>
      <c r="G1541" s="2">
        <v>33.700000000000003</v>
      </c>
      <c r="H1541" s="27">
        <v>55.6</v>
      </c>
      <c r="I1541" s="2">
        <v>0.7</v>
      </c>
      <c r="J1541" s="2">
        <v>2.1</v>
      </c>
      <c r="K1541" s="27">
        <v>200.5</v>
      </c>
      <c r="L1541" s="2">
        <v>28.4</v>
      </c>
      <c r="M1541" s="27">
        <v>935.3</v>
      </c>
      <c r="N1541" s="53">
        <v>-20.446790433398064</v>
      </c>
      <c r="O1541" s="27">
        <v>0</v>
      </c>
    </row>
    <row r="1542" spans="1:15" x14ac:dyDescent="0.2">
      <c r="A1542" s="7">
        <f t="shared" si="69"/>
        <v>223.05555555678438</v>
      </c>
      <c r="B1542" s="8">
        <f t="shared" si="71"/>
        <v>42958.555555556784</v>
      </c>
      <c r="C1542" s="9">
        <f t="shared" si="70"/>
        <v>42958.56250000123</v>
      </c>
      <c r="D1542" s="27">
        <v>751.5</v>
      </c>
      <c r="E1542" s="27">
        <v>233</v>
      </c>
      <c r="F1542" s="27">
        <v>520.4</v>
      </c>
      <c r="G1542" s="2">
        <v>33.299999999999997</v>
      </c>
      <c r="H1542" s="27">
        <v>57.6</v>
      </c>
      <c r="I1542" s="2">
        <v>1.7</v>
      </c>
      <c r="J1542" s="2">
        <v>3.1</v>
      </c>
      <c r="K1542" s="27">
        <v>162.5</v>
      </c>
      <c r="L1542" s="2">
        <v>20.9</v>
      </c>
      <c r="M1542" s="27">
        <v>935.2</v>
      </c>
      <c r="N1542" s="53">
        <v>-21.106422288155841</v>
      </c>
      <c r="O1542" s="27">
        <v>0</v>
      </c>
    </row>
    <row r="1543" spans="1:15" x14ac:dyDescent="0.2">
      <c r="A1543" s="7">
        <f t="shared" si="69"/>
        <v>223.06250000122964</v>
      </c>
      <c r="B1543" s="8">
        <f t="shared" si="71"/>
        <v>42958.56250000123</v>
      </c>
      <c r="C1543" s="9">
        <f t="shared" si="70"/>
        <v>42958.569444445675</v>
      </c>
      <c r="D1543" s="27">
        <v>562.9</v>
      </c>
      <c r="E1543" s="27">
        <v>116.2</v>
      </c>
      <c r="F1543" s="27">
        <v>455.9</v>
      </c>
      <c r="G1543" s="2">
        <v>33.299999999999997</v>
      </c>
      <c r="H1543" s="27">
        <v>59.1</v>
      </c>
      <c r="I1543" s="2">
        <v>1.4</v>
      </c>
      <c r="J1543" s="2">
        <v>2.6</v>
      </c>
      <c r="K1543" s="27">
        <v>174</v>
      </c>
      <c r="L1543" s="2">
        <v>19.899999999999999</v>
      </c>
      <c r="M1543" s="27">
        <v>935.1</v>
      </c>
      <c r="N1543" s="53">
        <v>-2.9623776896403768</v>
      </c>
      <c r="O1543" s="27">
        <v>0</v>
      </c>
    </row>
    <row r="1544" spans="1:15" x14ac:dyDescent="0.2">
      <c r="A1544" s="7">
        <f t="shared" si="69"/>
        <v>223.06944444567489</v>
      </c>
      <c r="B1544" s="8">
        <f t="shared" si="71"/>
        <v>42958.569444445675</v>
      </c>
      <c r="C1544" s="9">
        <f t="shared" si="70"/>
        <v>42958.57638889012</v>
      </c>
      <c r="D1544" s="27">
        <v>366.7</v>
      </c>
      <c r="E1544" s="27">
        <v>34</v>
      </c>
      <c r="F1544" s="27">
        <v>347.7</v>
      </c>
      <c r="G1544" s="2">
        <v>33</v>
      </c>
      <c r="H1544" s="27">
        <v>59</v>
      </c>
      <c r="I1544" s="2">
        <v>1.3</v>
      </c>
      <c r="J1544" s="2">
        <v>3.4</v>
      </c>
      <c r="K1544" s="27">
        <v>155.9</v>
      </c>
      <c r="L1544" s="2">
        <v>26.1</v>
      </c>
      <c r="M1544" s="27">
        <v>935</v>
      </c>
      <c r="N1544" s="53">
        <v>12.530453059337457</v>
      </c>
      <c r="O1544" s="27">
        <v>0</v>
      </c>
    </row>
    <row r="1545" spans="1:15" x14ac:dyDescent="0.2">
      <c r="A1545" s="7">
        <f t="shared" si="69"/>
        <v>223.07638889012014</v>
      </c>
      <c r="B1545" s="8">
        <f t="shared" si="71"/>
        <v>42958.57638889012</v>
      </c>
      <c r="C1545" s="9">
        <f t="shared" si="70"/>
        <v>42958.583333334565</v>
      </c>
      <c r="D1545" s="27">
        <v>798.2</v>
      </c>
      <c r="E1545" s="27">
        <v>291.5</v>
      </c>
      <c r="F1545" s="27">
        <v>518.79999999999995</v>
      </c>
      <c r="G1545" s="2">
        <v>33.5</v>
      </c>
      <c r="H1545" s="27">
        <v>59.3</v>
      </c>
      <c r="I1545" s="2">
        <v>1.4</v>
      </c>
      <c r="J1545" s="2">
        <v>2.9</v>
      </c>
      <c r="K1545" s="27">
        <v>183.3</v>
      </c>
      <c r="L1545" s="2">
        <v>23.4</v>
      </c>
      <c r="M1545" s="27">
        <v>934.8</v>
      </c>
      <c r="N1545" s="53">
        <v>-29.42591033628247</v>
      </c>
      <c r="O1545" s="27">
        <v>0</v>
      </c>
    </row>
    <row r="1546" spans="1:15" x14ac:dyDescent="0.2">
      <c r="A1546" s="7">
        <f t="shared" si="69"/>
        <v>223.0833333345654</v>
      </c>
      <c r="B1546" s="8">
        <f t="shared" si="71"/>
        <v>42958.583333334565</v>
      </c>
      <c r="C1546" s="9">
        <f t="shared" si="70"/>
        <v>42958.590277779011</v>
      </c>
      <c r="D1546" s="27">
        <v>723.6</v>
      </c>
      <c r="E1546" s="27">
        <v>268.60000000000002</v>
      </c>
      <c r="F1546" s="27">
        <v>471.9</v>
      </c>
      <c r="G1546" s="2">
        <v>33.6</v>
      </c>
      <c r="H1546" s="27">
        <v>59.7</v>
      </c>
      <c r="I1546" s="2">
        <v>2</v>
      </c>
      <c r="J1546" s="2">
        <v>3.1</v>
      </c>
      <c r="K1546" s="27">
        <v>170.3</v>
      </c>
      <c r="L1546" s="2">
        <v>17.899999999999999</v>
      </c>
      <c r="M1546" s="27">
        <v>934.8</v>
      </c>
      <c r="N1546" s="53">
        <v>-25.835375656937003</v>
      </c>
      <c r="O1546" s="27">
        <v>0</v>
      </c>
    </row>
    <row r="1547" spans="1:15" x14ac:dyDescent="0.2">
      <c r="A1547" s="7">
        <f t="shared" si="69"/>
        <v>223.09027777901065</v>
      </c>
      <c r="B1547" s="8">
        <f t="shared" si="71"/>
        <v>42958.590277779011</v>
      </c>
      <c r="C1547" s="9">
        <f t="shared" si="70"/>
        <v>42958.597222223456</v>
      </c>
      <c r="D1547" s="27">
        <v>487.3</v>
      </c>
      <c r="E1547" s="27">
        <v>108.8</v>
      </c>
      <c r="F1547" s="27">
        <v>394.2</v>
      </c>
      <c r="G1547" s="2">
        <v>33.299999999999997</v>
      </c>
      <c r="H1547" s="27">
        <v>60.6</v>
      </c>
      <c r="I1547" s="2">
        <v>1.8</v>
      </c>
      <c r="J1547" s="2">
        <v>3.6</v>
      </c>
      <c r="K1547" s="27">
        <v>169.2</v>
      </c>
      <c r="L1547" s="2">
        <v>16.5</v>
      </c>
      <c r="M1547" s="27">
        <v>934.8</v>
      </c>
      <c r="N1547" s="53">
        <v>-2.3301831886186335</v>
      </c>
      <c r="O1547" s="27">
        <v>0</v>
      </c>
    </row>
    <row r="1548" spans="1:15" x14ac:dyDescent="0.2">
      <c r="A1548" s="7">
        <f t="shared" si="69"/>
        <v>223.0972222234559</v>
      </c>
      <c r="B1548" s="8">
        <f t="shared" si="71"/>
        <v>42958.597222223456</v>
      </c>
      <c r="C1548" s="9">
        <f t="shared" si="70"/>
        <v>42958.604166667901</v>
      </c>
      <c r="D1548" s="27">
        <v>664.5</v>
      </c>
      <c r="E1548" s="27">
        <v>201.6</v>
      </c>
      <c r="F1548" s="27">
        <v>485.9</v>
      </c>
      <c r="G1548" s="2">
        <v>33.200000000000003</v>
      </c>
      <c r="H1548" s="27">
        <v>63.1</v>
      </c>
      <c r="I1548" s="2">
        <v>2</v>
      </c>
      <c r="J1548" s="2">
        <v>3.9</v>
      </c>
      <c r="K1548" s="27">
        <v>168.8</v>
      </c>
      <c r="L1548" s="2">
        <v>13.8</v>
      </c>
      <c r="M1548" s="27">
        <v>934.7</v>
      </c>
      <c r="N1548" s="53">
        <v>-16.381022666421899</v>
      </c>
      <c r="O1548" s="27">
        <v>0</v>
      </c>
    </row>
    <row r="1549" spans="1:15" x14ac:dyDescent="0.2">
      <c r="A1549" s="7">
        <f t="shared" si="69"/>
        <v>223.10416666790115</v>
      </c>
      <c r="B1549" s="8">
        <f t="shared" si="71"/>
        <v>42958.604166667901</v>
      </c>
      <c r="C1549" s="9">
        <f t="shared" si="70"/>
        <v>42958.611111112346</v>
      </c>
      <c r="D1549" s="27">
        <v>614.20000000000005</v>
      </c>
      <c r="E1549" s="27">
        <v>197.1</v>
      </c>
      <c r="F1549" s="27">
        <v>444.9</v>
      </c>
      <c r="G1549" s="2">
        <v>33.299999999999997</v>
      </c>
      <c r="H1549" s="27">
        <v>64</v>
      </c>
      <c r="I1549" s="2">
        <v>1.8</v>
      </c>
      <c r="J1549" s="2">
        <v>2.9</v>
      </c>
      <c r="K1549" s="27">
        <v>160.30000000000001</v>
      </c>
      <c r="L1549" s="2">
        <v>23.6</v>
      </c>
      <c r="M1549" s="27">
        <v>934.5</v>
      </c>
      <c r="N1549" s="53">
        <v>-14.621566127819705</v>
      </c>
      <c r="O1549" s="27">
        <v>0</v>
      </c>
    </row>
    <row r="1550" spans="1:15" x14ac:dyDescent="0.2">
      <c r="A1550" s="7">
        <f t="shared" si="69"/>
        <v>223.11111111234641</v>
      </c>
      <c r="B1550" s="8">
        <f t="shared" si="71"/>
        <v>42958.611111112346</v>
      </c>
      <c r="C1550" s="9">
        <f t="shared" si="70"/>
        <v>42958.618055556792</v>
      </c>
      <c r="D1550" s="27">
        <v>367.5</v>
      </c>
      <c r="E1550" s="27">
        <v>49.9</v>
      </c>
      <c r="F1550" s="27">
        <v>334.4</v>
      </c>
      <c r="G1550" s="2">
        <v>33.4</v>
      </c>
      <c r="H1550" s="27">
        <v>63.5</v>
      </c>
      <c r="I1550" s="2">
        <v>1.9</v>
      </c>
      <c r="J1550" s="2">
        <v>3.6</v>
      </c>
      <c r="K1550" s="27">
        <v>179.1</v>
      </c>
      <c r="L1550" s="2">
        <v>18.399999999999999</v>
      </c>
      <c r="M1550" s="27">
        <v>934.4</v>
      </c>
      <c r="N1550" s="53">
        <v>7.3925507645866162</v>
      </c>
      <c r="O1550" s="27">
        <v>0</v>
      </c>
    </row>
    <row r="1551" spans="1:15" x14ac:dyDescent="0.2">
      <c r="A1551" s="7">
        <f t="shared" si="69"/>
        <v>223.11805555679166</v>
      </c>
      <c r="B1551" s="8">
        <f t="shared" si="71"/>
        <v>42958.618055556792</v>
      </c>
      <c r="C1551" s="9">
        <f t="shared" si="70"/>
        <v>42958.625000001237</v>
      </c>
      <c r="D1551" s="27">
        <v>375.4</v>
      </c>
      <c r="E1551" s="27">
        <v>50.3</v>
      </c>
      <c r="F1551" s="27">
        <v>342.8</v>
      </c>
      <c r="G1551" s="2">
        <v>33.200000000000003</v>
      </c>
      <c r="H1551" s="27">
        <v>63.9</v>
      </c>
      <c r="I1551" s="2">
        <v>1.8</v>
      </c>
      <c r="J1551" s="2">
        <v>2.9</v>
      </c>
      <c r="K1551" s="27">
        <v>183.1</v>
      </c>
      <c r="L1551" s="2">
        <v>14.4</v>
      </c>
      <c r="M1551" s="27">
        <v>934.3</v>
      </c>
      <c r="N1551" s="53">
        <v>7.2086993027715067</v>
      </c>
      <c r="O1551" s="27">
        <v>0</v>
      </c>
    </row>
    <row r="1552" spans="1:15" x14ac:dyDescent="0.2">
      <c r="A1552" s="7">
        <f t="shared" si="69"/>
        <v>223.12500000123691</v>
      </c>
      <c r="B1552" s="8">
        <f t="shared" si="71"/>
        <v>42958.625000001237</v>
      </c>
      <c r="C1552" s="9">
        <f t="shared" si="70"/>
        <v>42958.631944445682</v>
      </c>
      <c r="D1552" s="27">
        <v>498.9</v>
      </c>
      <c r="E1552" s="27">
        <v>129.19999999999999</v>
      </c>
      <c r="F1552" s="27">
        <v>399.6</v>
      </c>
      <c r="G1552" s="2">
        <v>32.799999999999997</v>
      </c>
      <c r="H1552" s="27">
        <v>64.3</v>
      </c>
      <c r="I1552" s="2">
        <v>2.2999999999999998</v>
      </c>
      <c r="J1552" s="2">
        <v>3.4</v>
      </c>
      <c r="K1552" s="27">
        <v>152</v>
      </c>
      <c r="L1552" s="2">
        <v>11.9</v>
      </c>
      <c r="M1552" s="27">
        <v>934.2</v>
      </c>
      <c r="N1552" s="53">
        <v>-6.2307855094031765</v>
      </c>
      <c r="O1552" s="27">
        <v>0</v>
      </c>
    </row>
    <row r="1553" spans="1:15" x14ac:dyDescent="0.2">
      <c r="A1553" s="7">
        <f t="shared" si="69"/>
        <v>223.13194444568217</v>
      </c>
      <c r="B1553" s="8">
        <f t="shared" si="71"/>
        <v>42958.631944445682</v>
      </c>
      <c r="C1553" s="9">
        <f t="shared" si="70"/>
        <v>42958.638888890127</v>
      </c>
      <c r="D1553" s="27">
        <v>580.20000000000005</v>
      </c>
      <c r="E1553" s="27">
        <v>200.4</v>
      </c>
      <c r="F1553" s="27">
        <v>424.2</v>
      </c>
      <c r="G1553" s="2">
        <v>32.799999999999997</v>
      </c>
      <c r="H1553" s="27">
        <v>63.3</v>
      </c>
      <c r="I1553" s="2">
        <v>2.6</v>
      </c>
      <c r="J1553" s="2">
        <v>3.6</v>
      </c>
      <c r="K1553" s="27">
        <v>144.19999999999999</v>
      </c>
      <c r="L1553" s="2">
        <v>14.3</v>
      </c>
      <c r="M1553" s="27">
        <v>934</v>
      </c>
      <c r="N1553" s="53">
        <v>-19.696760840630645</v>
      </c>
      <c r="O1553" s="27">
        <v>0</v>
      </c>
    </row>
    <row r="1554" spans="1:15" x14ac:dyDescent="0.2">
      <c r="A1554" s="7">
        <f t="shared" si="69"/>
        <v>223.13888889012742</v>
      </c>
      <c r="B1554" s="8">
        <f t="shared" si="71"/>
        <v>42958.638888890127</v>
      </c>
      <c r="C1554" s="9">
        <f t="shared" si="70"/>
        <v>42958.645833334573</v>
      </c>
      <c r="D1554" s="27">
        <v>531</v>
      </c>
      <c r="E1554" s="27">
        <v>210.7</v>
      </c>
      <c r="F1554" s="27">
        <v>372.3</v>
      </c>
      <c r="G1554" s="2">
        <v>32.9</v>
      </c>
      <c r="H1554" s="27">
        <v>62.5</v>
      </c>
      <c r="I1554" s="2">
        <v>2.2000000000000002</v>
      </c>
      <c r="J1554" s="2">
        <v>3.6</v>
      </c>
      <c r="K1554" s="27">
        <v>131.9</v>
      </c>
      <c r="L1554" s="2">
        <v>14.3</v>
      </c>
      <c r="M1554" s="27">
        <v>933.8</v>
      </c>
      <c r="N1554" s="53">
        <v>-21.565454404912344</v>
      </c>
      <c r="O1554" s="27">
        <v>0</v>
      </c>
    </row>
    <row r="1555" spans="1:15" x14ac:dyDescent="0.2">
      <c r="A1555" s="7">
        <f t="shared" si="69"/>
        <v>223.14583333457267</v>
      </c>
      <c r="B1555" s="8">
        <f t="shared" si="71"/>
        <v>42958.645833334573</v>
      </c>
      <c r="C1555" s="9">
        <f t="shared" si="70"/>
        <v>42958.652777779018</v>
      </c>
      <c r="D1555" s="27">
        <v>332.8</v>
      </c>
      <c r="E1555" s="27">
        <v>100.9</v>
      </c>
      <c r="F1555" s="27">
        <v>262.39999999999998</v>
      </c>
      <c r="G1555" s="2">
        <v>32.6</v>
      </c>
      <c r="H1555" s="27">
        <v>62.5</v>
      </c>
      <c r="I1555" s="2">
        <v>2.5</v>
      </c>
      <c r="J1555" s="2">
        <v>3.9</v>
      </c>
      <c r="K1555" s="27">
        <v>139.9</v>
      </c>
      <c r="L1555" s="2">
        <v>15.3</v>
      </c>
      <c r="M1555" s="27">
        <v>933.8</v>
      </c>
      <c r="N1555" s="53">
        <v>-6.2966039834078913</v>
      </c>
      <c r="O1555" s="27">
        <v>0</v>
      </c>
    </row>
    <row r="1556" spans="1:15" x14ac:dyDescent="0.2">
      <c r="A1556" s="7">
        <f t="shared" si="69"/>
        <v>223.15277777901792</v>
      </c>
      <c r="B1556" s="8">
        <f t="shared" si="71"/>
        <v>42958.652777779018</v>
      </c>
      <c r="C1556" s="9">
        <f t="shared" si="70"/>
        <v>42958.659722223463</v>
      </c>
      <c r="D1556" s="27">
        <v>420.9</v>
      </c>
      <c r="E1556" s="27">
        <v>143.6</v>
      </c>
      <c r="F1556" s="27">
        <v>320.89999999999998</v>
      </c>
      <c r="G1556" s="2">
        <v>32.6</v>
      </c>
      <c r="H1556" s="27">
        <v>62.9</v>
      </c>
      <c r="I1556" s="2">
        <v>2.2000000000000002</v>
      </c>
      <c r="J1556" s="2">
        <v>3.6</v>
      </c>
      <c r="K1556" s="27">
        <v>141.19999999999999</v>
      </c>
      <c r="L1556" s="2">
        <v>16.5</v>
      </c>
      <c r="M1556" s="27">
        <v>934</v>
      </c>
      <c r="N1556" s="53">
        <v>-15.324058635317868</v>
      </c>
      <c r="O1556" s="27">
        <v>0</v>
      </c>
    </row>
    <row r="1557" spans="1:15" x14ac:dyDescent="0.2">
      <c r="A1557" s="7">
        <f t="shared" si="69"/>
        <v>223.15972222346318</v>
      </c>
      <c r="B1557" s="8">
        <f t="shared" si="71"/>
        <v>42958.659722223463</v>
      </c>
      <c r="C1557" s="9">
        <f t="shared" si="70"/>
        <v>42958.666666667908</v>
      </c>
      <c r="D1557" s="27">
        <v>299</v>
      </c>
      <c r="E1557" s="27">
        <v>65.599999999999994</v>
      </c>
      <c r="F1557" s="27">
        <v>258.60000000000002</v>
      </c>
      <c r="G1557" s="2">
        <v>32.700000000000003</v>
      </c>
      <c r="H1557" s="27">
        <v>64</v>
      </c>
      <c r="I1557" s="2">
        <v>2.5</v>
      </c>
      <c r="J1557" s="2">
        <v>4.0999999999999996</v>
      </c>
      <c r="K1557" s="27">
        <v>149.1</v>
      </c>
      <c r="L1557" s="2">
        <v>12.9</v>
      </c>
      <c r="M1557" s="27">
        <v>934</v>
      </c>
      <c r="N1557" s="53">
        <v>-1.6431210904886342</v>
      </c>
      <c r="O1557" s="27">
        <v>0</v>
      </c>
    </row>
    <row r="1558" spans="1:15" x14ac:dyDescent="0.2">
      <c r="A1558" s="7">
        <f t="shared" si="69"/>
        <v>223.16666666790843</v>
      </c>
      <c r="B1558" s="8">
        <f t="shared" si="71"/>
        <v>42958.666666667908</v>
      </c>
      <c r="C1558" s="9">
        <f t="shared" si="70"/>
        <v>42958.673611112354</v>
      </c>
      <c r="D1558" s="27">
        <v>239.4</v>
      </c>
      <c r="E1558" s="27">
        <v>44.9</v>
      </c>
      <c r="F1558" s="27">
        <v>214.5</v>
      </c>
      <c r="G1558" s="2">
        <v>32.6</v>
      </c>
      <c r="H1558" s="27">
        <v>65.599999999999994</v>
      </c>
      <c r="I1558" s="2">
        <v>2.1</v>
      </c>
      <c r="J1558" s="2">
        <v>3.9</v>
      </c>
      <c r="K1558" s="27">
        <v>134.4</v>
      </c>
      <c r="L1558" s="2">
        <v>17.100000000000001</v>
      </c>
      <c r="M1558" s="27">
        <v>934.1</v>
      </c>
      <c r="N1558" s="53">
        <v>1.3314229713982684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223.17361111235368</v>
      </c>
      <c r="B1559" s="8">
        <f t="shared" si="71"/>
        <v>42958.673611112354</v>
      </c>
      <c r="C1559" s="9">
        <f t="shared" ref="C1559:C1622" si="73">IF(B1559="","",B1559+TIMEVALUE("0:10"))</f>
        <v>42958.680555556799</v>
      </c>
      <c r="D1559" s="27">
        <v>98.7</v>
      </c>
      <c r="E1559" s="27">
        <v>0</v>
      </c>
      <c r="F1559" s="27">
        <v>105.1</v>
      </c>
      <c r="G1559" s="2">
        <v>32.200000000000003</v>
      </c>
      <c r="H1559" s="27">
        <v>67.400000000000006</v>
      </c>
      <c r="I1559" s="2">
        <v>2.5</v>
      </c>
      <c r="J1559" s="2">
        <v>3.9</v>
      </c>
      <c r="K1559" s="27">
        <v>138.9</v>
      </c>
      <c r="L1559" s="2">
        <v>15</v>
      </c>
      <c r="M1559" s="27">
        <v>933.9</v>
      </c>
      <c r="N1559" s="53">
        <v>11.820960241323332</v>
      </c>
      <c r="O1559" s="27">
        <v>0</v>
      </c>
    </row>
    <row r="1560" spans="1:15" x14ac:dyDescent="0.2">
      <c r="A1560" s="7">
        <f t="shared" si="72"/>
        <v>223.18055555679894</v>
      </c>
      <c r="B1560" s="8">
        <f t="shared" si="71"/>
        <v>42958.680555556799</v>
      </c>
      <c r="C1560" s="9">
        <f t="shared" si="73"/>
        <v>42958.687500001244</v>
      </c>
      <c r="D1560" s="27">
        <v>53.3</v>
      </c>
      <c r="E1560" s="27">
        <v>0</v>
      </c>
      <c r="F1560" s="27">
        <v>59.7</v>
      </c>
      <c r="G1560" s="2">
        <v>31.8</v>
      </c>
      <c r="H1560" s="27">
        <v>67.900000000000006</v>
      </c>
      <c r="I1560" s="2">
        <v>1.9</v>
      </c>
      <c r="J1560" s="2">
        <v>3.1</v>
      </c>
      <c r="K1560" s="27">
        <v>134.4</v>
      </c>
      <c r="L1560" s="2">
        <v>9.1999999999999993</v>
      </c>
      <c r="M1560" s="27">
        <v>933.6</v>
      </c>
      <c r="N1560" s="53">
        <v>12.535311510777101</v>
      </c>
      <c r="O1560" s="27">
        <v>0</v>
      </c>
    </row>
    <row r="1561" spans="1:15" x14ac:dyDescent="0.2">
      <c r="A1561" s="7">
        <f t="shared" si="72"/>
        <v>223.18750000124419</v>
      </c>
      <c r="B1561" s="8">
        <f t="shared" ref="B1561:B1624" si="74">B1560+TIMEVALUE("0:10")</f>
        <v>42958.687500001244</v>
      </c>
      <c r="C1561" s="9">
        <f t="shared" si="73"/>
        <v>42958.694444445689</v>
      </c>
      <c r="D1561" s="27">
        <v>35.700000000000003</v>
      </c>
      <c r="E1561" s="27">
        <v>0</v>
      </c>
      <c r="F1561" s="27">
        <v>41.6</v>
      </c>
      <c r="G1561" s="2">
        <v>31.7</v>
      </c>
      <c r="H1561" s="27">
        <v>69.3</v>
      </c>
      <c r="I1561" s="2">
        <v>2</v>
      </c>
      <c r="J1561" s="2">
        <v>2.9</v>
      </c>
      <c r="K1561" s="27">
        <v>146.9</v>
      </c>
      <c r="L1561" s="2">
        <v>8.5</v>
      </c>
      <c r="M1561" s="27">
        <v>933.7</v>
      </c>
      <c r="N1561" s="53">
        <v>12.317026466650884</v>
      </c>
      <c r="O1561" s="27">
        <v>0</v>
      </c>
    </row>
    <row r="1562" spans="1:15" x14ac:dyDescent="0.2">
      <c r="A1562" s="7">
        <f t="shared" si="72"/>
        <v>223.19444444568944</v>
      </c>
      <c r="B1562" s="8">
        <f t="shared" si="74"/>
        <v>42958.694444445689</v>
      </c>
      <c r="C1562" s="9">
        <f t="shared" si="73"/>
        <v>42958.701388890135</v>
      </c>
      <c r="D1562" s="27">
        <v>32.299999999999997</v>
      </c>
      <c r="E1562" s="27">
        <v>0</v>
      </c>
      <c r="F1562" s="27">
        <v>37.6</v>
      </c>
      <c r="G1562" s="2">
        <v>31.6</v>
      </c>
      <c r="H1562" s="27">
        <v>69.599999999999994</v>
      </c>
      <c r="I1562" s="2">
        <v>2.1</v>
      </c>
      <c r="J1562" s="2">
        <v>3.4</v>
      </c>
      <c r="K1562" s="27">
        <v>153.1</v>
      </c>
      <c r="L1562" s="2">
        <v>9.5</v>
      </c>
      <c r="M1562" s="27">
        <v>933.9</v>
      </c>
      <c r="N1562" s="53">
        <v>11.861216725898354</v>
      </c>
      <c r="O1562" s="27">
        <v>0</v>
      </c>
    </row>
    <row r="1563" spans="1:15" x14ac:dyDescent="0.2">
      <c r="A1563" s="7">
        <f t="shared" si="72"/>
        <v>223.20138889013469</v>
      </c>
      <c r="B1563" s="8">
        <f t="shared" si="74"/>
        <v>42958.701388890135</v>
      </c>
      <c r="C1563" s="9">
        <f t="shared" si="73"/>
        <v>42958.70833333458</v>
      </c>
      <c r="D1563" s="27">
        <v>33.200000000000003</v>
      </c>
      <c r="E1563" s="27">
        <v>0</v>
      </c>
      <c r="F1563" s="27">
        <v>37.799999999999997</v>
      </c>
      <c r="G1563" s="2">
        <v>31.5</v>
      </c>
      <c r="H1563" s="27">
        <v>70.3</v>
      </c>
      <c r="I1563" s="2">
        <v>1.9</v>
      </c>
      <c r="J1563" s="2">
        <v>2.9</v>
      </c>
      <c r="K1563" s="27">
        <v>147.5</v>
      </c>
      <c r="L1563" s="2">
        <v>11.6</v>
      </c>
      <c r="M1563" s="27">
        <v>933.8</v>
      </c>
      <c r="N1563" s="53">
        <v>11.10874453072187</v>
      </c>
      <c r="O1563" s="27">
        <v>0</v>
      </c>
    </row>
    <row r="1564" spans="1:15" x14ac:dyDescent="0.2">
      <c r="A1564" s="7">
        <f t="shared" si="72"/>
        <v>223.20833333457995</v>
      </c>
      <c r="B1564" s="8">
        <f t="shared" si="74"/>
        <v>42958.70833333458</v>
      </c>
      <c r="C1564" s="9">
        <f t="shared" si="73"/>
        <v>42958.715277779025</v>
      </c>
      <c r="D1564" s="27">
        <v>50.8</v>
      </c>
      <c r="E1564" s="27">
        <v>0</v>
      </c>
      <c r="F1564" s="27">
        <v>55.1</v>
      </c>
      <c r="G1564" s="2">
        <v>31.4</v>
      </c>
      <c r="H1564" s="27">
        <v>71.599999999999994</v>
      </c>
      <c r="I1564" s="2">
        <v>1.3</v>
      </c>
      <c r="J1564" s="2">
        <v>2.6</v>
      </c>
      <c r="K1564" s="27">
        <v>122.5</v>
      </c>
      <c r="L1564" s="2">
        <v>7.9</v>
      </c>
      <c r="M1564" s="27">
        <v>933.4</v>
      </c>
      <c r="N1564" s="53">
        <v>11.290918249769787</v>
      </c>
      <c r="O1564" s="27">
        <v>0</v>
      </c>
    </row>
    <row r="1565" spans="1:15" x14ac:dyDescent="0.2">
      <c r="A1565" s="7">
        <f t="shared" si="72"/>
        <v>223.2152777790252</v>
      </c>
      <c r="B1565" s="8">
        <f t="shared" si="74"/>
        <v>42958.715277779025</v>
      </c>
      <c r="C1565" s="9">
        <f t="shared" si="73"/>
        <v>42958.72222222347</v>
      </c>
      <c r="D1565" s="27">
        <v>74.599999999999994</v>
      </c>
      <c r="E1565" s="27">
        <v>0.9</v>
      </c>
      <c r="F1565" s="27">
        <v>78.2</v>
      </c>
      <c r="G1565" s="2">
        <v>31.4</v>
      </c>
      <c r="H1565" s="27">
        <v>71.900000000000006</v>
      </c>
      <c r="I1565" s="2">
        <v>0.9</v>
      </c>
      <c r="J1565" s="2">
        <v>1.6</v>
      </c>
      <c r="K1565" s="27">
        <v>118</v>
      </c>
      <c r="L1565" s="2">
        <v>1.4</v>
      </c>
      <c r="M1565" s="27">
        <v>933.5</v>
      </c>
      <c r="N1565" s="53">
        <v>11.270248037432683</v>
      </c>
      <c r="O1565" s="27">
        <v>0</v>
      </c>
    </row>
    <row r="1566" spans="1:15" x14ac:dyDescent="0.2">
      <c r="A1566" s="7">
        <f t="shared" si="72"/>
        <v>223.22222222347045</v>
      </c>
      <c r="B1566" s="8">
        <f t="shared" si="74"/>
        <v>42958.72222222347</v>
      </c>
      <c r="C1566" s="9">
        <f t="shared" si="73"/>
        <v>42958.729166667916</v>
      </c>
      <c r="D1566" s="27">
        <v>102.3</v>
      </c>
      <c r="E1566" s="27">
        <v>2.9</v>
      </c>
      <c r="F1566" s="27">
        <v>104.6</v>
      </c>
      <c r="G1566" s="2">
        <v>31.5</v>
      </c>
      <c r="H1566" s="27">
        <v>72.5</v>
      </c>
      <c r="I1566" s="2">
        <v>1.4</v>
      </c>
      <c r="J1566" s="2">
        <v>2.1</v>
      </c>
      <c r="K1566" s="27">
        <v>148.80000000000001</v>
      </c>
      <c r="L1566" s="2">
        <v>16.600000000000001</v>
      </c>
      <c r="M1566" s="27">
        <v>933.9</v>
      </c>
      <c r="N1566" s="53">
        <v>10.246239621293039</v>
      </c>
      <c r="O1566" s="27">
        <v>0</v>
      </c>
    </row>
    <row r="1567" spans="1:15" x14ac:dyDescent="0.2">
      <c r="A1567" s="7">
        <f t="shared" si="72"/>
        <v>223.22916666791571</v>
      </c>
      <c r="B1567" s="8">
        <f t="shared" si="74"/>
        <v>42958.729166667916</v>
      </c>
      <c r="C1567" s="9">
        <f t="shared" si="73"/>
        <v>42958.736111112361</v>
      </c>
      <c r="D1567" s="27">
        <v>118.2</v>
      </c>
      <c r="E1567" s="27">
        <v>3</v>
      </c>
      <c r="F1567" s="27">
        <v>120.9</v>
      </c>
      <c r="G1567" s="2">
        <v>31.8</v>
      </c>
      <c r="H1567" s="27">
        <v>72.2</v>
      </c>
      <c r="I1567" s="2">
        <v>0.4</v>
      </c>
      <c r="J1567" s="2">
        <v>1.6</v>
      </c>
      <c r="K1567" s="27">
        <v>167.4</v>
      </c>
      <c r="L1567" s="2">
        <v>1</v>
      </c>
      <c r="M1567" s="27">
        <v>934.2</v>
      </c>
      <c r="N1567" s="53">
        <v>12.687089482725167</v>
      </c>
      <c r="O1567" s="27">
        <v>0</v>
      </c>
    </row>
    <row r="1568" spans="1:15" x14ac:dyDescent="0.2">
      <c r="A1568" s="7">
        <f t="shared" si="72"/>
        <v>223.23611111236096</v>
      </c>
      <c r="B1568" s="8">
        <f t="shared" si="74"/>
        <v>42958.736111112361</v>
      </c>
      <c r="C1568" s="9">
        <f t="shared" si="73"/>
        <v>42958.743055556806</v>
      </c>
      <c r="D1568" s="27">
        <v>109.4</v>
      </c>
      <c r="E1568" s="27">
        <v>3.4</v>
      </c>
      <c r="F1568" s="27">
        <v>112.1</v>
      </c>
      <c r="G1568" s="2">
        <v>31.8</v>
      </c>
      <c r="H1568" s="27">
        <v>72</v>
      </c>
      <c r="I1568" s="2">
        <v>1.9</v>
      </c>
      <c r="J1568" s="2">
        <v>3.4</v>
      </c>
      <c r="K1568" s="27">
        <v>175.2</v>
      </c>
      <c r="L1568" s="2">
        <v>11.4</v>
      </c>
      <c r="M1568" s="27">
        <v>934.4</v>
      </c>
      <c r="N1568" s="53">
        <v>14.459696908330153</v>
      </c>
      <c r="O1568" s="27">
        <v>0</v>
      </c>
    </row>
    <row r="1569" spans="1:15" x14ac:dyDescent="0.2">
      <c r="A1569" s="7">
        <f t="shared" si="72"/>
        <v>223.24305555680621</v>
      </c>
      <c r="B1569" s="8">
        <f t="shared" si="74"/>
        <v>42958.743055556806</v>
      </c>
      <c r="C1569" s="9">
        <f t="shared" si="73"/>
        <v>42958.750000001251</v>
      </c>
      <c r="D1569" s="27">
        <v>80.2</v>
      </c>
      <c r="E1569" s="27">
        <v>0</v>
      </c>
      <c r="F1569" s="27">
        <v>83.9</v>
      </c>
      <c r="G1569" s="2">
        <v>31.6</v>
      </c>
      <c r="H1569" s="27">
        <v>71.7</v>
      </c>
      <c r="I1569" s="2">
        <v>2</v>
      </c>
      <c r="J1569" s="2">
        <v>3.6</v>
      </c>
      <c r="K1569" s="27">
        <v>178.7</v>
      </c>
      <c r="L1569" s="2">
        <v>11.3</v>
      </c>
      <c r="M1569" s="27">
        <v>934.4</v>
      </c>
      <c r="N1569" s="53">
        <v>17.67056672072388</v>
      </c>
      <c r="O1569" s="27">
        <v>0</v>
      </c>
    </row>
    <row r="1570" spans="1:15" x14ac:dyDescent="0.2">
      <c r="A1570" s="7">
        <f t="shared" si="72"/>
        <v>223.25000000125146</v>
      </c>
      <c r="B1570" s="8">
        <f t="shared" si="74"/>
        <v>42958.750000001251</v>
      </c>
      <c r="C1570" s="9">
        <f t="shared" si="73"/>
        <v>42958.756944445697</v>
      </c>
      <c r="D1570" s="27">
        <v>61.4</v>
      </c>
      <c r="E1570" s="27">
        <v>1</v>
      </c>
      <c r="F1570" s="27">
        <v>65.3</v>
      </c>
      <c r="G1570" s="2">
        <v>31.4</v>
      </c>
      <c r="H1570" s="27">
        <v>72.2</v>
      </c>
      <c r="I1570" s="2">
        <v>2</v>
      </c>
      <c r="J1570" s="2">
        <v>3.4</v>
      </c>
      <c r="K1570" s="27">
        <v>172</v>
      </c>
      <c r="L1570" s="2">
        <v>11.1</v>
      </c>
      <c r="M1570" s="27">
        <v>934.5</v>
      </c>
      <c r="N1570" s="53">
        <v>23.339054053937794</v>
      </c>
      <c r="O1570" s="27">
        <v>0</v>
      </c>
    </row>
    <row r="1571" spans="1:15" x14ac:dyDescent="0.2">
      <c r="A1571" s="7">
        <f t="shared" si="72"/>
        <v>223.25694444569672</v>
      </c>
      <c r="B1571" s="8">
        <f t="shared" si="74"/>
        <v>42958.756944445697</v>
      </c>
      <c r="C1571" s="9">
        <f t="shared" si="73"/>
        <v>42958.763888890142</v>
      </c>
      <c r="D1571" s="27">
        <v>70.900000000000006</v>
      </c>
      <c r="E1571" s="27">
        <v>1.4</v>
      </c>
      <c r="F1571" s="27">
        <v>74.599999999999994</v>
      </c>
      <c r="G1571" s="2">
        <v>31.3</v>
      </c>
      <c r="H1571" s="27">
        <v>71.2</v>
      </c>
      <c r="I1571" s="2">
        <v>1.9</v>
      </c>
      <c r="J1571" s="2">
        <v>3.1</v>
      </c>
      <c r="K1571" s="27">
        <v>164.4</v>
      </c>
      <c r="L1571" s="2">
        <v>11.8</v>
      </c>
      <c r="M1571" s="27">
        <v>934.3</v>
      </c>
      <c r="N1571" s="53">
        <v>27.863648514779729</v>
      </c>
      <c r="O1571" s="27">
        <v>0</v>
      </c>
    </row>
    <row r="1572" spans="1:15" x14ac:dyDescent="0.2">
      <c r="A1572" s="7">
        <f t="shared" si="72"/>
        <v>223.26388889014197</v>
      </c>
      <c r="B1572" s="8">
        <f t="shared" si="74"/>
        <v>42958.763888890142</v>
      </c>
      <c r="C1572" s="9">
        <f t="shared" si="73"/>
        <v>42958.770833334587</v>
      </c>
      <c r="D1572" s="27">
        <v>23.6</v>
      </c>
      <c r="E1572" s="27">
        <v>0.6</v>
      </c>
      <c r="F1572" s="27">
        <v>27.1</v>
      </c>
      <c r="G1572" s="2">
        <v>31.1</v>
      </c>
      <c r="H1572" s="27">
        <v>71.400000000000006</v>
      </c>
      <c r="I1572" s="2">
        <v>2.8</v>
      </c>
      <c r="J1572" s="2">
        <v>4.9000000000000004</v>
      </c>
      <c r="K1572" s="27">
        <v>164.8</v>
      </c>
      <c r="L1572" s="2">
        <v>8.1999999999999993</v>
      </c>
      <c r="M1572" s="27">
        <v>934.3</v>
      </c>
      <c r="N1572" s="53">
        <v>33.86340358940528</v>
      </c>
      <c r="O1572" s="27">
        <v>0</v>
      </c>
    </row>
    <row r="1573" spans="1:15" x14ac:dyDescent="0.2">
      <c r="A1573" s="7">
        <f t="shared" si="72"/>
        <v>223.27083333458722</v>
      </c>
      <c r="B1573" s="8">
        <f t="shared" si="74"/>
        <v>42958.770833334587</v>
      </c>
      <c r="C1573" s="9">
        <f t="shared" si="73"/>
        <v>42958.777777779032</v>
      </c>
      <c r="D1573" s="27">
        <v>16.899999999999999</v>
      </c>
      <c r="E1573" s="27">
        <v>0</v>
      </c>
      <c r="F1573" s="27">
        <v>20.3</v>
      </c>
      <c r="G1573" s="2">
        <v>30.3</v>
      </c>
      <c r="H1573" s="27">
        <v>73.599999999999994</v>
      </c>
      <c r="I1573" s="2">
        <v>4.2</v>
      </c>
      <c r="J1573" s="2">
        <v>8.9</v>
      </c>
      <c r="K1573" s="27">
        <v>188.9</v>
      </c>
      <c r="L1573" s="2">
        <v>19.600000000000001</v>
      </c>
      <c r="M1573" s="27">
        <v>934.4</v>
      </c>
      <c r="N1573" s="53">
        <v>47.868939292865136</v>
      </c>
      <c r="O1573" s="27">
        <v>0</v>
      </c>
    </row>
    <row r="1574" spans="1:15" x14ac:dyDescent="0.2">
      <c r="A1574" s="7">
        <f t="shared" si="72"/>
        <v>223.27777777903248</v>
      </c>
      <c r="B1574" s="8">
        <f t="shared" si="74"/>
        <v>42958.777777779032</v>
      </c>
      <c r="C1574" s="9">
        <f t="shared" si="73"/>
        <v>42958.784722223478</v>
      </c>
      <c r="D1574" s="27">
        <v>16.600000000000001</v>
      </c>
      <c r="E1574" s="27">
        <v>0</v>
      </c>
      <c r="F1574" s="27">
        <v>20.9</v>
      </c>
      <c r="G1574" s="2">
        <v>29.5</v>
      </c>
      <c r="H1574" s="27">
        <v>74</v>
      </c>
      <c r="I1574" s="2">
        <v>3</v>
      </c>
      <c r="J1574" s="2">
        <v>6.2</v>
      </c>
      <c r="K1574" s="27">
        <v>196.4</v>
      </c>
      <c r="L1574" s="2">
        <v>12.1</v>
      </c>
      <c r="M1574" s="27">
        <v>934.4</v>
      </c>
      <c r="N1574" s="53">
        <v>100</v>
      </c>
      <c r="O1574" s="27">
        <v>0</v>
      </c>
    </row>
    <row r="1575" spans="1:15" x14ac:dyDescent="0.2">
      <c r="A1575" s="7">
        <f t="shared" si="72"/>
        <v>223.28472222347773</v>
      </c>
      <c r="B1575" s="8">
        <f t="shared" si="74"/>
        <v>42958.784722223478</v>
      </c>
      <c r="C1575" s="9">
        <f t="shared" si="73"/>
        <v>42958.791666667923</v>
      </c>
      <c r="D1575" s="27">
        <v>1</v>
      </c>
      <c r="E1575" s="27">
        <v>0</v>
      </c>
      <c r="F1575" s="27">
        <v>4.8</v>
      </c>
      <c r="G1575" s="2">
        <v>28.6</v>
      </c>
      <c r="H1575" s="27">
        <v>73.900000000000006</v>
      </c>
      <c r="I1575" s="2">
        <v>3.8</v>
      </c>
      <c r="J1575" s="2">
        <v>5.9</v>
      </c>
      <c r="K1575" s="27">
        <v>191.1</v>
      </c>
      <c r="L1575" s="2">
        <v>10.8</v>
      </c>
      <c r="M1575" s="27">
        <v>934.6</v>
      </c>
      <c r="N1575" s="53">
        <v>0</v>
      </c>
      <c r="O1575" s="27">
        <v>0</v>
      </c>
    </row>
    <row r="1576" spans="1:15" x14ac:dyDescent="0.2">
      <c r="A1576" s="7">
        <f t="shared" si="72"/>
        <v>223.29166666792298</v>
      </c>
      <c r="B1576" s="8">
        <f t="shared" si="74"/>
        <v>42958.791666667923</v>
      </c>
      <c r="C1576" s="9">
        <f t="shared" si="73"/>
        <v>42958.798611112368</v>
      </c>
      <c r="D1576" s="27">
        <v>0</v>
      </c>
      <c r="E1576" s="27">
        <v>0</v>
      </c>
      <c r="F1576" s="27">
        <v>0</v>
      </c>
      <c r="G1576" s="2">
        <v>27.9</v>
      </c>
      <c r="H1576" s="27">
        <v>71.900000000000006</v>
      </c>
      <c r="I1576" s="2">
        <v>3.3</v>
      </c>
      <c r="J1576" s="2">
        <v>5.9</v>
      </c>
      <c r="K1576" s="27">
        <v>194.3</v>
      </c>
      <c r="L1576" s="2">
        <v>15.2</v>
      </c>
      <c r="M1576" s="27">
        <v>934.8</v>
      </c>
      <c r="N1576" s="53">
        <v>0</v>
      </c>
      <c r="O1576" s="27">
        <v>0</v>
      </c>
    </row>
    <row r="1577" spans="1:15" x14ac:dyDescent="0.2">
      <c r="A1577" s="7">
        <f t="shared" si="72"/>
        <v>223.29861111236823</v>
      </c>
      <c r="B1577" s="8">
        <f t="shared" si="74"/>
        <v>42958.798611112368</v>
      </c>
      <c r="C1577" s="9">
        <f t="shared" si="73"/>
        <v>42958.805555556813</v>
      </c>
      <c r="D1577" s="27">
        <v>0</v>
      </c>
      <c r="E1577" s="27">
        <v>0</v>
      </c>
      <c r="F1577" s="27">
        <v>0</v>
      </c>
      <c r="G1577" s="2">
        <v>27.5</v>
      </c>
      <c r="H1577" s="27">
        <v>71.099999999999994</v>
      </c>
      <c r="I1577" s="2">
        <v>2.9</v>
      </c>
      <c r="J1577" s="2">
        <v>4.4000000000000004</v>
      </c>
      <c r="K1577" s="27">
        <v>195.8</v>
      </c>
      <c r="L1577" s="2">
        <v>9.4</v>
      </c>
      <c r="M1577" s="27">
        <v>934.8</v>
      </c>
      <c r="N1577" s="53">
        <v>0</v>
      </c>
      <c r="O1577" s="27">
        <v>0</v>
      </c>
    </row>
    <row r="1578" spans="1:15" x14ac:dyDescent="0.2">
      <c r="A1578" s="7">
        <f t="shared" si="72"/>
        <v>223.30555555681349</v>
      </c>
      <c r="B1578" s="8">
        <f t="shared" si="74"/>
        <v>42958.805555556813</v>
      </c>
      <c r="C1578" s="9">
        <f t="shared" si="73"/>
        <v>42958.812500001259</v>
      </c>
      <c r="D1578" s="27">
        <v>0</v>
      </c>
      <c r="E1578" s="27">
        <v>0</v>
      </c>
      <c r="F1578" s="27">
        <v>0</v>
      </c>
      <c r="G1578" s="2">
        <v>27.4</v>
      </c>
      <c r="H1578" s="27">
        <v>70.7</v>
      </c>
      <c r="I1578" s="2">
        <v>1.1000000000000001</v>
      </c>
      <c r="J1578" s="2">
        <v>3.6</v>
      </c>
      <c r="K1578" s="27">
        <v>226.9</v>
      </c>
      <c r="L1578" s="2">
        <v>24.1</v>
      </c>
      <c r="M1578" s="27">
        <v>935</v>
      </c>
      <c r="N1578" s="53">
        <v>0</v>
      </c>
      <c r="O1578" s="27">
        <v>0</v>
      </c>
    </row>
    <row r="1579" spans="1:15" x14ac:dyDescent="0.2">
      <c r="A1579" s="7">
        <f t="shared" si="72"/>
        <v>223.31250000125874</v>
      </c>
      <c r="B1579" s="8">
        <f t="shared" si="74"/>
        <v>42958.812500001259</v>
      </c>
      <c r="C1579" s="9">
        <f t="shared" si="73"/>
        <v>42958.819444445704</v>
      </c>
      <c r="D1579" s="27">
        <v>0</v>
      </c>
      <c r="E1579" s="27">
        <v>0</v>
      </c>
      <c r="F1579" s="27">
        <v>0</v>
      </c>
      <c r="G1579" s="2">
        <v>27.4</v>
      </c>
      <c r="H1579" s="27">
        <v>70.599999999999994</v>
      </c>
      <c r="I1579" s="2">
        <v>0.1</v>
      </c>
      <c r="J1579" s="2">
        <v>1.4</v>
      </c>
      <c r="K1579" s="27">
        <v>289.7</v>
      </c>
      <c r="L1579" s="2">
        <v>7.9</v>
      </c>
      <c r="M1579" s="27">
        <v>935.1</v>
      </c>
      <c r="N1579" s="53">
        <v>0</v>
      </c>
      <c r="O1579" s="27">
        <v>0</v>
      </c>
    </row>
    <row r="1580" spans="1:15" x14ac:dyDescent="0.2">
      <c r="A1580" s="7">
        <f t="shared" si="72"/>
        <v>223.31944444570399</v>
      </c>
      <c r="B1580" s="8">
        <f t="shared" si="74"/>
        <v>42958.819444445704</v>
      </c>
      <c r="C1580" s="9">
        <f t="shared" si="73"/>
        <v>42958.826388890149</v>
      </c>
      <c r="D1580" s="27">
        <v>0</v>
      </c>
      <c r="E1580" s="27">
        <v>0</v>
      </c>
      <c r="F1580" s="27">
        <v>0</v>
      </c>
      <c r="G1580" s="2">
        <v>27.4</v>
      </c>
      <c r="H1580" s="27">
        <v>71.8</v>
      </c>
      <c r="I1580" s="2">
        <v>0.1</v>
      </c>
      <c r="J1580" s="2">
        <v>1.4</v>
      </c>
      <c r="K1580" s="27">
        <v>22.3</v>
      </c>
      <c r="L1580" s="2">
        <v>7</v>
      </c>
      <c r="M1580" s="27">
        <v>935.1</v>
      </c>
      <c r="N1580" s="53">
        <v>0</v>
      </c>
      <c r="O1580" s="27">
        <v>0</v>
      </c>
    </row>
    <row r="1581" spans="1:15" x14ac:dyDescent="0.2">
      <c r="A1581" s="7">
        <f t="shared" si="72"/>
        <v>223.32638889014925</v>
      </c>
      <c r="B1581" s="8">
        <f t="shared" si="74"/>
        <v>42958.826388890149</v>
      </c>
      <c r="C1581" s="9">
        <f t="shared" si="73"/>
        <v>42958.833333334594</v>
      </c>
      <c r="D1581" s="27">
        <v>0</v>
      </c>
      <c r="E1581" s="27">
        <v>0</v>
      </c>
      <c r="F1581" s="27">
        <v>0</v>
      </c>
      <c r="G1581" s="2">
        <v>27.5</v>
      </c>
      <c r="H1581" s="27">
        <v>71.099999999999994</v>
      </c>
      <c r="I1581" s="2">
        <v>0.9</v>
      </c>
      <c r="J1581" s="2">
        <v>2.4</v>
      </c>
      <c r="K1581" s="27">
        <v>36.4</v>
      </c>
      <c r="L1581" s="2">
        <v>15.4</v>
      </c>
      <c r="M1581" s="27">
        <v>934.9</v>
      </c>
      <c r="N1581" s="53">
        <v>0</v>
      </c>
      <c r="O1581" s="27">
        <v>0</v>
      </c>
    </row>
    <row r="1582" spans="1:15" x14ac:dyDescent="0.2">
      <c r="A1582" s="7">
        <f t="shared" si="72"/>
        <v>223.3333333345945</v>
      </c>
      <c r="B1582" s="8">
        <f t="shared" si="74"/>
        <v>42958.833333334594</v>
      </c>
      <c r="C1582" s="9">
        <f t="shared" si="73"/>
        <v>42958.84027777904</v>
      </c>
      <c r="D1582" s="27">
        <v>0</v>
      </c>
      <c r="E1582" s="27">
        <v>0</v>
      </c>
      <c r="F1582" s="27">
        <v>0</v>
      </c>
      <c r="G1582" s="2">
        <v>27.4</v>
      </c>
      <c r="H1582" s="27">
        <v>72.400000000000006</v>
      </c>
      <c r="I1582" s="2">
        <v>1.6</v>
      </c>
      <c r="J1582" s="2">
        <v>3.4</v>
      </c>
      <c r="K1582" s="27">
        <v>18.600000000000001</v>
      </c>
      <c r="L1582" s="2">
        <v>10.5</v>
      </c>
      <c r="M1582" s="27">
        <v>935.1</v>
      </c>
      <c r="N1582" s="53">
        <v>0</v>
      </c>
      <c r="O1582" s="27">
        <v>0</v>
      </c>
    </row>
    <row r="1583" spans="1:15" x14ac:dyDescent="0.2">
      <c r="A1583" s="7">
        <f t="shared" si="72"/>
        <v>223.34027777903975</v>
      </c>
      <c r="B1583" s="8">
        <f t="shared" si="74"/>
        <v>42958.84027777904</v>
      </c>
      <c r="C1583" s="9">
        <f t="shared" si="73"/>
        <v>42958.847222223485</v>
      </c>
      <c r="D1583" s="27">
        <v>0</v>
      </c>
      <c r="E1583" s="27">
        <v>0</v>
      </c>
      <c r="F1583" s="27">
        <v>0</v>
      </c>
      <c r="G1583" s="2">
        <v>27.2</v>
      </c>
      <c r="H1583" s="27">
        <v>73.599999999999994</v>
      </c>
      <c r="I1583" s="2">
        <v>2</v>
      </c>
      <c r="J1583" s="2">
        <v>3.6</v>
      </c>
      <c r="K1583" s="27">
        <v>16.899999999999999</v>
      </c>
      <c r="L1583" s="2">
        <v>11.4</v>
      </c>
      <c r="M1583" s="27">
        <v>935.1</v>
      </c>
      <c r="N1583" s="53">
        <v>0</v>
      </c>
      <c r="O1583" s="27">
        <v>0</v>
      </c>
    </row>
    <row r="1584" spans="1:15" x14ac:dyDescent="0.2">
      <c r="A1584" s="7">
        <f t="shared" si="72"/>
        <v>223.34722222348501</v>
      </c>
      <c r="B1584" s="8">
        <f t="shared" si="74"/>
        <v>42958.847222223485</v>
      </c>
      <c r="C1584" s="9">
        <f t="shared" si="73"/>
        <v>42958.85416666793</v>
      </c>
      <c r="D1584" s="27">
        <v>0</v>
      </c>
      <c r="E1584" s="27">
        <v>0</v>
      </c>
      <c r="F1584" s="27">
        <v>0</v>
      </c>
      <c r="G1584" s="2">
        <v>27.2</v>
      </c>
      <c r="H1584" s="27">
        <v>73.7</v>
      </c>
      <c r="I1584" s="2">
        <v>2.2000000000000002</v>
      </c>
      <c r="J1584" s="2">
        <v>4.0999999999999996</v>
      </c>
      <c r="K1584" s="27">
        <v>11.4</v>
      </c>
      <c r="L1584" s="2">
        <v>14.9</v>
      </c>
      <c r="M1584" s="27">
        <v>935</v>
      </c>
      <c r="N1584" s="53">
        <v>0</v>
      </c>
      <c r="O1584" s="27">
        <v>0</v>
      </c>
    </row>
    <row r="1585" spans="1:15" x14ac:dyDescent="0.2">
      <c r="A1585" s="7">
        <f t="shared" si="72"/>
        <v>223.35416666793026</v>
      </c>
      <c r="B1585" s="8">
        <f t="shared" si="74"/>
        <v>42958.85416666793</v>
      </c>
      <c r="C1585" s="9">
        <f t="shared" si="73"/>
        <v>42958.861111112376</v>
      </c>
      <c r="D1585" s="27">
        <v>0</v>
      </c>
      <c r="E1585" s="27">
        <v>0</v>
      </c>
      <c r="F1585" s="27">
        <v>0</v>
      </c>
      <c r="G1585" s="2">
        <v>27.5</v>
      </c>
      <c r="H1585" s="27">
        <v>75.599999999999994</v>
      </c>
      <c r="I1585" s="2">
        <v>2.7</v>
      </c>
      <c r="J1585" s="2">
        <v>5.4</v>
      </c>
      <c r="K1585" s="27">
        <v>14</v>
      </c>
      <c r="L1585" s="2">
        <v>18.399999999999999</v>
      </c>
      <c r="M1585" s="27">
        <v>935.1</v>
      </c>
      <c r="N1585" s="53">
        <v>0</v>
      </c>
      <c r="O1585" s="27">
        <v>0</v>
      </c>
    </row>
    <row r="1586" spans="1:15" x14ac:dyDescent="0.2">
      <c r="A1586" s="7">
        <f t="shared" si="72"/>
        <v>223.36111111237551</v>
      </c>
      <c r="B1586" s="8">
        <f t="shared" si="74"/>
        <v>42958.861111112376</v>
      </c>
      <c r="C1586" s="9">
        <f t="shared" si="73"/>
        <v>42958.868055556821</v>
      </c>
      <c r="D1586" s="27">
        <v>0</v>
      </c>
      <c r="E1586" s="27">
        <v>0</v>
      </c>
      <c r="F1586" s="27">
        <v>0</v>
      </c>
      <c r="G1586" s="2">
        <v>27.9</v>
      </c>
      <c r="H1586" s="27">
        <v>75.900000000000006</v>
      </c>
      <c r="I1586" s="2">
        <v>2.6</v>
      </c>
      <c r="J1586" s="2">
        <v>5.4</v>
      </c>
      <c r="K1586" s="27">
        <v>10.8</v>
      </c>
      <c r="L1586" s="2">
        <v>15.9</v>
      </c>
      <c r="M1586" s="27">
        <v>935.1</v>
      </c>
      <c r="N1586" s="53">
        <v>0</v>
      </c>
      <c r="O1586" s="27">
        <v>0</v>
      </c>
    </row>
    <row r="1587" spans="1:15" x14ac:dyDescent="0.2">
      <c r="A1587" s="7">
        <f t="shared" si="72"/>
        <v>223.36805555682076</v>
      </c>
      <c r="B1587" s="8">
        <f t="shared" si="74"/>
        <v>42958.868055556821</v>
      </c>
      <c r="C1587" s="9">
        <f t="shared" si="73"/>
        <v>42958.875000001266</v>
      </c>
      <c r="D1587" s="27">
        <v>0</v>
      </c>
      <c r="E1587" s="27">
        <v>0</v>
      </c>
      <c r="F1587" s="27">
        <v>0</v>
      </c>
      <c r="G1587" s="2">
        <v>27.8</v>
      </c>
      <c r="H1587" s="27">
        <v>77.2</v>
      </c>
      <c r="I1587" s="2">
        <v>0.9</v>
      </c>
      <c r="J1587" s="2">
        <v>2.6</v>
      </c>
      <c r="K1587" s="27">
        <v>13.9</v>
      </c>
      <c r="L1587" s="2">
        <v>13.8</v>
      </c>
      <c r="M1587" s="27">
        <v>935.2</v>
      </c>
      <c r="N1587" s="53">
        <v>0</v>
      </c>
      <c r="O1587" s="27">
        <v>0</v>
      </c>
    </row>
    <row r="1588" spans="1:15" x14ac:dyDescent="0.2">
      <c r="A1588" s="7">
        <f t="shared" si="72"/>
        <v>223.37500000126602</v>
      </c>
      <c r="B1588" s="8">
        <f t="shared" si="74"/>
        <v>42958.875000001266</v>
      </c>
      <c r="C1588" s="9">
        <f t="shared" si="73"/>
        <v>42958.881944445711</v>
      </c>
      <c r="D1588" s="27">
        <v>0</v>
      </c>
      <c r="E1588" s="27">
        <v>0</v>
      </c>
      <c r="F1588" s="27">
        <v>0</v>
      </c>
      <c r="G1588" s="2">
        <v>27.9</v>
      </c>
      <c r="H1588" s="27">
        <v>77</v>
      </c>
      <c r="I1588" s="2">
        <v>0.4</v>
      </c>
      <c r="J1588" s="2">
        <v>2.1</v>
      </c>
      <c r="K1588" s="27">
        <v>142.30000000000001</v>
      </c>
      <c r="L1588" s="2">
        <v>4.2</v>
      </c>
      <c r="M1588" s="27">
        <v>935.6</v>
      </c>
      <c r="N1588" s="53">
        <v>0</v>
      </c>
      <c r="O1588" s="27">
        <v>0</v>
      </c>
    </row>
    <row r="1589" spans="1:15" x14ac:dyDescent="0.2">
      <c r="A1589" s="7">
        <f t="shared" si="72"/>
        <v>223.38194444571127</v>
      </c>
      <c r="B1589" s="8">
        <f t="shared" si="74"/>
        <v>42958.881944445711</v>
      </c>
      <c r="C1589" s="9">
        <f t="shared" si="73"/>
        <v>42958.888888890157</v>
      </c>
      <c r="D1589" s="27">
        <v>0</v>
      </c>
      <c r="E1589" s="27">
        <v>0</v>
      </c>
      <c r="F1589" s="27">
        <v>0</v>
      </c>
      <c r="G1589" s="2">
        <v>27.7</v>
      </c>
      <c r="H1589" s="27">
        <v>76.900000000000006</v>
      </c>
      <c r="I1589" s="2">
        <v>2.5</v>
      </c>
      <c r="J1589" s="2">
        <v>3.6</v>
      </c>
      <c r="K1589" s="27">
        <v>157.6</v>
      </c>
      <c r="L1589" s="2">
        <v>8.1</v>
      </c>
      <c r="M1589" s="27">
        <v>935.7</v>
      </c>
      <c r="N1589" s="53">
        <v>0</v>
      </c>
      <c r="O1589" s="27">
        <v>0</v>
      </c>
    </row>
    <row r="1590" spans="1:15" x14ac:dyDescent="0.2">
      <c r="A1590" s="7">
        <f t="shared" si="72"/>
        <v>223.38888889015652</v>
      </c>
      <c r="B1590" s="8">
        <f t="shared" si="74"/>
        <v>42958.888888890157</v>
      </c>
      <c r="C1590" s="9">
        <f t="shared" si="73"/>
        <v>42958.895833334602</v>
      </c>
      <c r="D1590" s="27">
        <v>0</v>
      </c>
      <c r="E1590" s="27">
        <v>0</v>
      </c>
      <c r="F1590" s="27">
        <v>0</v>
      </c>
      <c r="G1590" s="2">
        <v>27.6</v>
      </c>
      <c r="H1590" s="27">
        <v>75.599999999999994</v>
      </c>
      <c r="I1590" s="2">
        <v>1.8</v>
      </c>
      <c r="J1590" s="2">
        <v>3.1</v>
      </c>
      <c r="K1590" s="27">
        <v>158.19999999999999</v>
      </c>
      <c r="L1590" s="2">
        <v>6.6</v>
      </c>
      <c r="M1590" s="27">
        <v>935.9</v>
      </c>
      <c r="N1590" s="53">
        <v>0</v>
      </c>
      <c r="O1590" s="27">
        <v>0</v>
      </c>
    </row>
    <row r="1591" spans="1:15" x14ac:dyDescent="0.2">
      <c r="A1591" s="7">
        <f t="shared" si="72"/>
        <v>223.39583333460178</v>
      </c>
      <c r="B1591" s="8">
        <f t="shared" si="74"/>
        <v>42958.895833334602</v>
      </c>
      <c r="C1591" s="9">
        <f t="shared" si="73"/>
        <v>42958.902777779047</v>
      </c>
      <c r="D1591" s="27">
        <v>0</v>
      </c>
      <c r="E1591" s="27">
        <v>0</v>
      </c>
      <c r="F1591" s="27">
        <v>0</v>
      </c>
      <c r="G1591" s="2">
        <v>27.7</v>
      </c>
      <c r="H1591" s="27">
        <v>75.3</v>
      </c>
      <c r="I1591" s="2">
        <v>1.1000000000000001</v>
      </c>
      <c r="J1591" s="2">
        <v>2.6</v>
      </c>
      <c r="K1591" s="27">
        <v>147</v>
      </c>
      <c r="L1591" s="2">
        <v>5</v>
      </c>
      <c r="M1591" s="27">
        <v>935.8</v>
      </c>
      <c r="N1591" s="53">
        <v>0</v>
      </c>
      <c r="O1591" s="27">
        <v>0</v>
      </c>
    </row>
    <row r="1592" spans="1:15" x14ac:dyDescent="0.2">
      <c r="A1592" s="7">
        <f t="shared" si="72"/>
        <v>223.40277777904703</v>
      </c>
      <c r="B1592" s="8">
        <f t="shared" si="74"/>
        <v>42958.902777779047</v>
      </c>
      <c r="C1592" s="9">
        <f t="shared" si="73"/>
        <v>42958.909722223492</v>
      </c>
      <c r="D1592" s="27">
        <v>0</v>
      </c>
      <c r="E1592" s="27">
        <v>0</v>
      </c>
      <c r="F1592" s="27">
        <v>0</v>
      </c>
      <c r="G1592" s="2">
        <v>27.6</v>
      </c>
      <c r="H1592" s="27">
        <v>75.8</v>
      </c>
      <c r="I1592" s="2">
        <v>1.7</v>
      </c>
      <c r="J1592" s="2">
        <v>3.1</v>
      </c>
      <c r="K1592" s="27">
        <v>168.9</v>
      </c>
      <c r="L1592" s="2">
        <v>12.1</v>
      </c>
      <c r="M1592" s="27">
        <v>935.9</v>
      </c>
      <c r="N1592" s="53">
        <v>0</v>
      </c>
      <c r="O1592" s="27">
        <v>0</v>
      </c>
    </row>
    <row r="1593" spans="1:15" x14ac:dyDescent="0.2">
      <c r="A1593" s="7">
        <f t="shared" si="72"/>
        <v>223.40972222349228</v>
      </c>
      <c r="B1593" s="8">
        <f t="shared" si="74"/>
        <v>42958.909722223492</v>
      </c>
      <c r="C1593" s="9">
        <f t="shared" si="73"/>
        <v>42958.916666667938</v>
      </c>
      <c r="D1593" s="27">
        <v>0</v>
      </c>
      <c r="E1593" s="27">
        <v>0</v>
      </c>
      <c r="F1593" s="27">
        <v>0</v>
      </c>
      <c r="G1593" s="2">
        <v>27.2</v>
      </c>
      <c r="H1593" s="27">
        <v>76.5</v>
      </c>
      <c r="I1593" s="2">
        <v>0.8</v>
      </c>
      <c r="J1593" s="2">
        <v>2.1</v>
      </c>
      <c r="K1593" s="27">
        <v>151.80000000000001</v>
      </c>
      <c r="L1593" s="2">
        <v>5.2</v>
      </c>
      <c r="M1593" s="27">
        <v>935.9</v>
      </c>
      <c r="N1593" s="53">
        <v>0</v>
      </c>
      <c r="O1593" s="27">
        <v>0</v>
      </c>
    </row>
    <row r="1594" spans="1:15" x14ac:dyDescent="0.2">
      <c r="A1594" s="7">
        <f t="shared" si="72"/>
        <v>223.41666666793753</v>
      </c>
      <c r="B1594" s="8">
        <f t="shared" si="74"/>
        <v>42958.916666667938</v>
      </c>
      <c r="C1594" s="9">
        <f t="shared" si="73"/>
        <v>42958.923611112383</v>
      </c>
      <c r="D1594" s="27">
        <v>0</v>
      </c>
      <c r="E1594" s="27">
        <v>0</v>
      </c>
      <c r="F1594" s="27">
        <v>0</v>
      </c>
      <c r="G1594" s="2">
        <v>27</v>
      </c>
      <c r="H1594" s="27">
        <v>77.7</v>
      </c>
      <c r="I1594" s="2">
        <v>0.4</v>
      </c>
      <c r="J1594" s="2">
        <v>1.6</v>
      </c>
      <c r="K1594" s="27">
        <v>149.1</v>
      </c>
      <c r="L1594" s="2">
        <v>0.1</v>
      </c>
      <c r="M1594" s="27">
        <v>935.9</v>
      </c>
      <c r="N1594" s="53">
        <v>0</v>
      </c>
      <c r="O1594" s="27">
        <v>0</v>
      </c>
    </row>
    <row r="1595" spans="1:15" x14ac:dyDescent="0.2">
      <c r="A1595" s="7">
        <f t="shared" si="72"/>
        <v>223.42361111238279</v>
      </c>
      <c r="B1595" s="8">
        <f t="shared" si="74"/>
        <v>42958.923611112383</v>
      </c>
      <c r="C1595" s="9">
        <f t="shared" si="73"/>
        <v>42958.930555556828</v>
      </c>
      <c r="D1595" s="27">
        <v>0</v>
      </c>
      <c r="E1595" s="27">
        <v>0</v>
      </c>
      <c r="F1595" s="27">
        <v>0</v>
      </c>
      <c r="G1595" s="2">
        <v>26.9</v>
      </c>
      <c r="H1595" s="27">
        <v>78.900000000000006</v>
      </c>
      <c r="I1595" s="2">
        <v>0.7</v>
      </c>
      <c r="J1595" s="2">
        <v>2.6</v>
      </c>
      <c r="K1595" s="27">
        <v>130.9</v>
      </c>
      <c r="L1595" s="2">
        <v>7.8</v>
      </c>
      <c r="M1595" s="27">
        <v>935.9</v>
      </c>
      <c r="N1595" s="53">
        <v>0</v>
      </c>
      <c r="O1595" s="27">
        <v>0</v>
      </c>
    </row>
    <row r="1596" spans="1:15" x14ac:dyDescent="0.2">
      <c r="A1596" s="7">
        <f t="shared" si="72"/>
        <v>223.43055555682804</v>
      </c>
      <c r="B1596" s="8">
        <f t="shared" si="74"/>
        <v>42958.930555556828</v>
      </c>
      <c r="C1596" s="9">
        <f t="shared" si="73"/>
        <v>42958.937500001273</v>
      </c>
      <c r="D1596" s="27">
        <v>0</v>
      </c>
      <c r="E1596" s="27">
        <v>0</v>
      </c>
      <c r="F1596" s="27">
        <v>0</v>
      </c>
      <c r="G1596" s="2">
        <v>26.8</v>
      </c>
      <c r="H1596" s="27">
        <v>78.900000000000006</v>
      </c>
      <c r="I1596" s="2">
        <v>2</v>
      </c>
      <c r="J1596" s="2">
        <v>3.6</v>
      </c>
      <c r="K1596" s="27">
        <v>123.4</v>
      </c>
      <c r="L1596" s="2">
        <v>5.5</v>
      </c>
      <c r="M1596" s="27">
        <v>935.9</v>
      </c>
      <c r="N1596" s="53">
        <v>0</v>
      </c>
      <c r="O1596" s="27">
        <v>0</v>
      </c>
    </row>
    <row r="1597" spans="1:15" x14ac:dyDescent="0.2">
      <c r="A1597" s="7">
        <f t="shared" si="72"/>
        <v>223.43750000127329</v>
      </c>
      <c r="B1597" s="8">
        <f t="shared" si="74"/>
        <v>42958.937500001273</v>
      </c>
      <c r="C1597" s="9">
        <f t="shared" si="73"/>
        <v>42958.944444445719</v>
      </c>
      <c r="D1597" s="27">
        <v>0</v>
      </c>
      <c r="E1597" s="27">
        <v>0</v>
      </c>
      <c r="F1597" s="27">
        <v>0</v>
      </c>
      <c r="G1597" s="2">
        <v>26.8</v>
      </c>
      <c r="H1597" s="27">
        <v>79</v>
      </c>
      <c r="I1597" s="2">
        <v>0.3</v>
      </c>
      <c r="J1597" s="2">
        <v>1.6</v>
      </c>
      <c r="K1597" s="27">
        <v>124.8</v>
      </c>
      <c r="L1597" s="2">
        <v>0.1</v>
      </c>
      <c r="M1597" s="27">
        <v>935.7</v>
      </c>
      <c r="N1597" s="53">
        <v>0</v>
      </c>
      <c r="O1597" s="27">
        <v>0</v>
      </c>
    </row>
    <row r="1598" spans="1:15" x14ac:dyDescent="0.2">
      <c r="A1598" s="7">
        <f t="shared" si="72"/>
        <v>223.44444444571855</v>
      </c>
      <c r="B1598" s="8">
        <f t="shared" si="74"/>
        <v>42958.944444445719</v>
      </c>
      <c r="C1598" s="9">
        <f t="shared" si="73"/>
        <v>42958.951388890164</v>
      </c>
      <c r="D1598" s="27">
        <v>0</v>
      </c>
      <c r="E1598" s="27">
        <v>0</v>
      </c>
      <c r="F1598" s="27">
        <v>0</v>
      </c>
      <c r="G1598" s="2">
        <v>26.8</v>
      </c>
      <c r="H1598" s="27">
        <v>79.2</v>
      </c>
      <c r="I1598" s="2">
        <v>0</v>
      </c>
      <c r="J1598" s="2">
        <v>0</v>
      </c>
      <c r="K1598" s="27">
        <v>0</v>
      </c>
      <c r="L1598" s="2">
        <v>0</v>
      </c>
      <c r="M1598" s="27">
        <v>935.7</v>
      </c>
      <c r="N1598" s="53">
        <v>0</v>
      </c>
      <c r="O1598" s="27">
        <v>0</v>
      </c>
    </row>
    <row r="1599" spans="1:15" x14ac:dyDescent="0.2">
      <c r="A1599" s="7">
        <f t="shared" si="72"/>
        <v>223.4513888901638</v>
      </c>
      <c r="B1599" s="8">
        <f t="shared" si="74"/>
        <v>42958.951388890164</v>
      </c>
      <c r="C1599" s="9">
        <f t="shared" si="73"/>
        <v>42958.958333334609</v>
      </c>
      <c r="D1599" s="27">
        <v>0</v>
      </c>
      <c r="E1599" s="27">
        <v>0</v>
      </c>
      <c r="F1599" s="27">
        <v>0</v>
      </c>
      <c r="G1599" s="2">
        <v>26.5</v>
      </c>
      <c r="H1599" s="27">
        <v>81.400000000000006</v>
      </c>
      <c r="I1599" s="2">
        <v>0.4</v>
      </c>
      <c r="J1599" s="2">
        <v>1.9</v>
      </c>
      <c r="K1599" s="27">
        <v>20.399999999999999</v>
      </c>
      <c r="L1599" s="2">
        <v>1.7</v>
      </c>
      <c r="M1599" s="27">
        <v>935.9</v>
      </c>
      <c r="N1599" s="53">
        <v>0</v>
      </c>
      <c r="O1599" s="27">
        <v>0</v>
      </c>
    </row>
    <row r="1600" spans="1:15" x14ac:dyDescent="0.2">
      <c r="A1600" s="7">
        <f t="shared" si="72"/>
        <v>223.45833333460905</v>
      </c>
      <c r="B1600" s="8">
        <f t="shared" si="74"/>
        <v>42958.958333334609</v>
      </c>
      <c r="C1600" s="9">
        <f t="shared" si="73"/>
        <v>42958.965277779054</v>
      </c>
      <c r="D1600" s="27">
        <v>0</v>
      </c>
      <c r="E1600" s="27">
        <v>0</v>
      </c>
      <c r="F1600" s="27">
        <v>0</v>
      </c>
      <c r="G1600" s="2">
        <v>26.4</v>
      </c>
      <c r="H1600" s="27">
        <v>81.5</v>
      </c>
      <c r="I1600" s="2">
        <v>0.7</v>
      </c>
      <c r="J1600" s="2">
        <v>2.4</v>
      </c>
      <c r="K1600" s="27">
        <v>10.3</v>
      </c>
      <c r="L1600" s="2">
        <v>4</v>
      </c>
      <c r="M1600" s="27">
        <v>936</v>
      </c>
      <c r="N1600" s="53">
        <v>0</v>
      </c>
      <c r="O1600" s="27">
        <v>0</v>
      </c>
    </row>
    <row r="1601" spans="1:15" x14ac:dyDescent="0.2">
      <c r="A1601" s="7">
        <f t="shared" si="72"/>
        <v>223.4652777790543</v>
      </c>
      <c r="B1601" s="8">
        <f t="shared" si="74"/>
        <v>42958.965277779054</v>
      </c>
      <c r="C1601" s="9">
        <f t="shared" si="73"/>
        <v>42958.9722222235</v>
      </c>
      <c r="D1601" s="27">
        <v>0</v>
      </c>
      <c r="E1601" s="27">
        <v>0</v>
      </c>
      <c r="F1601" s="27">
        <v>0</v>
      </c>
      <c r="G1601" s="2">
        <v>26.6</v>
      </c>
      <c r="H1601" s="27">
        <v>80.400000000000006</v>
      </c>
      <c r="I1601" s="2">
        <v>1.7</v>
      </c>
      <c r="J1601" s="2">
        <v>2.6</v>
      </c>
      <c r="K1601" s="27">
        <v>16.8</v>
      </c>
      <c r="L1601" s="2">
        <v>21.3</v>
      </c>
      <c r="M1601" s="27">
        <v>936.1</v>
      </c>
      <c r="N1601" s="53">
        <v>0</v>
      </c>
      <c r="O1601" s="27">
        <v>0</v>
      </c>
    </row>
    <row r="1602" spans="1:15" x14ac:dyDescent="0.2">
      <c r="A1602" s="7">
        <f t="shared" si="72"/>
        <v>223.47222222349956</v>
      </c>
      <c r="B1602" s="8">
        <f t="shared" si="74"/>
        <v>42958.9722222235</v>
      </c>
      <c r="C1602" s="9">
        <f t="shared" si="73"/>
        <v>42958.979166667945</v>
      </c>
      <c r="D1602" s="27">
        <v>0</v>
      </c>
      <c r="E1602" s="27">
        <v>0</v>
      </c>
      <c r="F1602" s="27">
        <v>0</v>
      </c>
      <c r="G1602" s="2">
        <v>26.8</v>
      </c>
      <c r="H1602" s="27">
        <v>80.7</v>
      </c>
      <c r="I1602" s="2">
        <v>1.9</v>
      </c>
      <c r="J1602" s="2">
        <v>3.1</v>
      </c>
      <c r="K1602" s="27">
        <v>15.1</v>
      </c>
      <c r="L1602" s="2">
        <v>20.2</v>
      </c>
      <c r="M1602" s="27">
        <v>936.1</v>
      </c>
      <c r="N1602" s="53">
        <v>0</v>
      </c>
      <c r="O1602" s="27">
        <v>0</v>
      </c>
    </row>
    <row r="1603" spans="1:15" x14ac:dyDescent="0.2">
      <c r="A1603" s="7">
        <f t="shared" si="72"/>
        <v>223.47916666794481</v>
      </c>
      <c r="B1603" s="8">
        <f t="shared" si="74"/>
        <v>42958.979166667945</v>
      </c>
      <c r="C1603" s="9">
        <f t="shared" si="73"/>
        <v>42958.98611111239</v>
      </c>
      <c r="D1603" s="27">
        <v>0</v>
      </c>
      <c r="E1603" s="27">
        <v>0</v>
      </c>
      <c r="F1603" s="27">
        <v>0</v>
      </c>
      <c r="G1603" s="2">
        <v>27.1</v>
      </c>
      <c r="H1603" s="27">
        <v>80.5</v>
      </c>
      <c r="I1603" s="2">
        <v>1.2</v>
      </c>
      <c r="J1603" s="2">
        <v>2.9</v>
      </c>
      <c r="K1603" s="27">
        <v>20.3</v>
      </c>
      <c r="L1603" s="2">
        <v>17.8</v>
      </c>
      <c r="M1603" s="27">
        <v>936.1</v>
      </c>
      <c r="N1603" s="53">
        <v>0</v>
      </c>
      <c r="O1603" s="27">
        <v>0</v>
      </c>
    </row>
    <row r="1604" spans="1:15" x14ac:dyDescent="0.2">
      <c r="A1604" s="7">
        <f t="shared" si="72"/>
        <v>223.48611111239006</v>
      </c>
      <c r="B1604" s="8">
        <f t="shared" si="74"/>
        <v>42958.98611111239</v>
      </c>
      <c r="C1604" s="9">
        <f t="shared" si="73"/>
        <v>42958.993055556835</v>
      </c>
      <c r="D1604" s="27">
        <v>0</v>
      </c>
      <c r="E1604" s="27">
        <v>0</v>
      </c>
      <c r="F1604" s="27">
        <v>0</v>
      </c>
      <c r="G1604" s="2">
        <v>27.2</v>
      </c>
      <c r="H1604" s="27">
        <v>80.400000000000006</v>
      </c>
      <c r="I1604" s="2">
        <v>0.7</v>
      </c>
      <c r="J1604" s="2">
        <v>2.4</v>
      </c>
      <c r="K1604" s="27">
        <v>13.3</v>
      </c>
      <c r="L1604" s="2">
        <v>10.6</v>
      </c>
      <c r="M1604" s="27">
        <v>936</v>
      </c>
      <c r="N1604" s="53">
        <v>0</v>
      </c>
      <c r="O1604" s="27">
        <v>0</v>
      </c>
    </row>
    <row r="1605" spans="1:15" x14ac:dyDescent="0.2">
      <c r="A1605" s="11">
        <f t="shared" si="72"/>
        <v>223.49305555683532</v>
      </c>
      <c r="B1605" s="12">
        <f t="shared" si="74"/>
        <v>42958.993055556835</v>
      </c>
      <c r="C1605" s="13">
        <f t="shared" si="73"/>
        <v>42959.000000001281</v>
      </c>
      <c r="D1605" s="30">
        <v>0</v>
      </c>
      <c r="E1605" s="30">
        <v>0</v>
      </c>
      <c r="F1605" s="30">
        <v>0</v>
      </c>
      <c r="G1605" s="31">
        <v>27</v>
      </c>
      <c r="H1605" s="30">
        <v>82</v>
      </c>
      <c r="I1605" s="31">
        <v>1.2</v>
      </c>
      <c r="J1605" s="31">
        <v>2.6</v>
      </c>
      <c r="K1605" s="30">
        <v>9.4</v>
      </c>
      <c r="L1605" s="31">
        <v>11.5</v>
      </c>
      <c r="M1605" s="30">
        <v>936.2</v>
      </c>
      <c r="N1605" s="54">
        <v>0</v>
      </c>
      <c r="O1605" s="30">
        <v>0</v>
      </c>
    </row>
    <row r="1606" spans="1:15" x14ac:dyDescent="0.2">
      <c r="A1606" s="7">
        <f t="shared" si="72"/>
        <v>223.50000000128057</v>
      </c>
      <c r="B1606" s="8">
        <f t="shared" si="74"/>
        <v>42959.000000001281</v>
      </c>
      <c r="C1606" s="9">
        <f t="shared" si="73"/>
        <v>42959.006944445726</v>
      </c>
      <c r="D1606" s="27">
        <v>0</v>
      </c>
      <c r="E1606" s="27">
        <v>0</v>
      </c>
      <c r="F1606" s="27">
        <v>0</v>
      </c>
      <c r="G1606" s="2">
        <v>27</v>
      </c>
      <c r="H1606" s="27">
        <v>81.900000000000006</v>
      </c>
      <c r="I1606" s="2">
        <v>1.6</v>
      </c>
      <c r="J1606" s="2">
        <v>3.9</v>
      </c>
      <c r="K1606" s="27">
        <v>17.5</v>
      </c>
      <c r="L1606" s="2">
        <v>14.7</v>
      </c>
      <c r="M1606" s="27">
        <v>936.2</v>
      </c>
      <c r="N1606" s="53">
        <v>0</v>
      </c>
      <c r="O1606" s="27">
        <v>0</v>
      </c>
    </row>
    <row r="1607" spans="1:15" x14ac:dyDescent="0.2">
      <c r="A1607" s="7">
        <f t="shared" si="72"/>
        <v>223.50694444572582</v>
      </c>
      <c r="B1607" s="8">
        <f t="shared" si="74"/>
        <v>42959.006944445726</v>
      </c>
      <c r="C1607" s="9">
        <f t="shared" si="73"/>
        <v>42959.013888890171</v>
      </c>
      <c r="D1607" s="27">
        <v>0</v>
      </c>
      <c r="E1607" s="27">
        <v>0</v>
      </c>
      <c r="F1607" s="27">
        <v>0</v>
      </c>
      <c r="G1607" s="2">
        <v>27.1</v>
      </c>
      <c r="H1607" s="27">
        <v>81.2</v>
      </c>
      <c r="I1607" s="2">
        <v>1.5</v>
      </c>
      <c r="J1607" s="2">
        <v>3.9</v>
      </c>
      <c r="K1607" s="27">
        <v>18.600000000000001</v>
      </c>
      <c r="L1607" s="2">
        <v>15.2</v>
      </c>
      <c r="M1607" s="27">
        <v>936.1</v>
      </c>
      <c r="N1607" s="53">
        <v>0</v>
      </c>
      <c r="O1607" s="27">
        <v>0</v>
      </c>
    </row>
    <row r="1608" spans="1:15" x14ac:dyDescent="0.2">
      <c r="A1608" s="7">
        <f t="shared" si="72"/>
        <v>223.51388889017107</v>
      </c>
      <c r="B1608" s="8">
        <f t="shared" si="74"/>
        <v>42959.013888890171</v>
      </c>
      <c r="C1608" s="9">
        <f t="shared" si="73"/>
        <v>42959.020833334616</v>
      </c>
      <c r="D1608" s="27">
        <v>0</v>
      </c>
      <c r="E1608" s="27">
        <v>0</v>
      </c>
      <c r="F1608" s="27">
        <v>0</v>
      </c>
      <c r="G1608" s="2">
        <v>27</v>
      </c>
      <c r="H1608" s="27">
        <v>80.900000000000006</v>
      </c>
      <c r="I1608" s="2">
        <v>0.3</v>
      </c>
      <c r="J1608" s="2">
        <v>2.4</v>
      </c>
      <c r="K1608" s="27">
        <v>40.6</v>
      </c>
      <c r="L1608" s="2">
        <v>7</v>
      </c>
      <c r="M1608" s="27">
        <v>936</v>
      </c>
      <c r="N1608" s="53">
        <v>0</v>
      </c>
      <c r="O1608" s="27">
        <v>0</v>
      </c>
    </row>
    <row r="1609" spans="1:15" x14ac:dyDescent="0.2">
      <c r="A1609" s="7">
        <f t="shared" si="72"/>
        <v>223.52083333461633</v>
      </c>
      <c r="B1609" s="8">
        <f t="shared" si="74"/>
        <v>42959.020833334616</v>
      </c>
      <c r="C1609" s="9">
        <f t="shared" si="73"/>
        <v>42959.027777779062</v>
      </c>
      <c r="D1609" s="27">
        <v>0</v>
      </c>
      <c r="E1609" s="27">
        <v>0</v>
      </c>
      <c r="F1609" s="27">
        <v>0</v>
      </c>
      <c r="G1609" s="2">
        <v>26.9</v>
      </c>
      <c r="H1609" s="27">
        <v>80.099999999999994</v>
      </c>
      <c r="I1609" s="2">
        <v>0.1</v>
      </c>
      <c r="J1609" s="2">
        <v>1.4</v>
      </c>
      <c r="K1609" s="27">
        <v>42.3</v>
      </c>
      <c r="L1609" s="2">
        <v>5.9</v>
      </c>
      <c r="M1609" s="27">
        <v>935.8</v>
      </c>
      <c r="N1609" s="53">
        <v>0</v>
      </c>
      <c r="O1609" s="27">
        <v>0</v>
      </c>
    </row>
    <row r="1610" spans="1:15" x14ac:dyDescent="0.2">
      <c r="A1610" s="7">
        <f t="shared" si="72"/>
        <v>223.52777777906158</v>
      </c>
      <c r="B1610" s="8">
        <f t="shared" si="74"/>
        <v>42959.027777779062</v>
      </c>
      <c r="C1610" s="9">
        <f t="shared" si="73"/>
        <v>42959.034722223507</v>
      </c>
      <c r="D1610" s="27">
        <v>0</v>
      </c>
      <c r="E1610" s="27">
        <v>0</v>
      </c>
      <c r="F1610" s="27">
        <v>0</v>
      </c>
      <c r="G1610" s="2">
        <v>26.9</v>
      </c>
      <c r="H1610" s="27">
        <v>79.2</v>
      </c>
      <c r="I1610" s="2">
        <v>0.1</v>
      </c>
      <c r="J1610" s="2">
        <v>1.9</v>
      </c>
      <c r="K1610" s="27">
        <v>49.6</v>
      </c>
      <c r="L1610" s="2">
        <v>5.0999999999999996</v>
      </c>
      <c r="M1610" s="27">
        <v>935.6</v>
      </c>
      <c r="N1610" s="53">
        <v>0</v>
      </c>
      <c r="O1610" s="27">
        <v>0</v>
      </c>
    </row>
    <row r="1611" spans="1:15" x14ac:dyDescent="0.2">
      <c r="A1611" s="7">
        <f t="shared" si="72"/>
        <v>223.53472222350683</v>
      </c>
      <c r="B1611" s="8">
        <f t="shared" si="74"/>
        <v>42959.034722223507</v>
      </c>
      <c r="C1611" s="9">
        <f t="shared" si="73"/>
        <v>42959.041666667952</v>
      </c>
      <c r="D1611" s="27">
        <v>0</v>
      </c>
      <c r="E1611" s="27">
        <v>0</v>
      </c>
      <c r="F1611" s="27">
        <v>0</v>
      </c>
      <c r="G1611" s="2">
        <v>26.5</v>
      </c>
      <c r="H1611" s="27">
        <v>81.599999999999994</v>
      </c>
      <c r="I1611" s="2">
        <v>0</v>
      </c>
      <c r="J1611" s="2">
        <v>0.4</v>
      </c>
      <c r="K1611" s="27">
        <v>63.4</v>
      </c>
      <c r="L1611" s="2">
        <v>0</v>
      </c>
      <c r="M1611" s="27">
        <v>935.5</v>
      </c>
      <c r="N1611" s="53">
        <v>0</v>
      </c>
      <c r="O1611" s="27">
        <v>0</v>
      </c>
    </row>
    <row r="1612" spans="1:15" x14ac:dyDescent="0.2">
      <c r="A1612" s="7">
        <f t="shared" si="72"/>
        <v>223.54166666795209</v>
      </c>
      <c r="B1612" s="8">
        <f t="shared" si="74"/>
        <v>42959.041666667952</v>
      </c>
      <c r="C1612" s="9">
        <f t="shared" si="73"/>
        <v>42959.048611112397</v>
      </c>
      <c r="D1612" s="27">
        <v>0</v>
      </c>
      <c r="E1612" s="27">
        <v>0</v>
      </c>
      <c r="F1612" s="27">
        <v>0</v>
      </c>
      <c r="G1612" s="2">
        <v>26.3</v>
      </c>
      <c r="H1612" s="27">
        <v>80.7</v>
      </c>
      <c r="I1612" s="2">
        <v>0.1</v>
      </c>
      <c r="J1612" s="2">
        <v>1.4</v>
      </c>
      <c r="K1612" s="27">
        <v>55.3</v>
      </c>
      <c r="L1612" s="2">
        <v>2.8</v>
      </c>
      <c r="M1612" s="27">
        <v>935.5</v>
      </c>
      <c r="N1612" s="53">
        <v>0</v>
      </c>
      <c r="O1612" s="27">
        <v>0</v>
      </c>
    </row>
    <row r="1613" spans="1:15" x14ac:dyDescent="0.2">
      <c r="A1613" s="7">
        <f t="shared" si="72"/>
        <v>223.54861111239734</v>
      </c>
      <c r="B1613" s="8">
        <f t="shared" si="74"/>
        <v>42959.048611112397</v>
      </c>
      <c r="C1613" s="9">
        <f t="shared" si="73"/>
        <v>42959.055555556843</v>
      </c>
      <c r="D1613" s="27">
        <v>0</v>
      </c>
      <c r="E1613" s="27">
        <v>0</v>
      </c>
      <c r="F1613" s="27">
        <v>0</v>
      </c>
      <c r="G1613" s="2">
        <v>26.3</v>
      </c>
      <c r="H1613" s="27">
        <v>80.099999999999994</v>
      </c>
      <c r="I1613" s="2">
        <v>0</v>
      </c>
      <c r="J1613" s="2">
        <v>0</v>
      </c>
      <c r="K1613" s="27">
        <v>0</v>
      </c>
      <c r="L1613" s="2">
        <v>0</v>
      </c>
      <c r="M1613" s="27">
        <v>935.5</v>
      </c>
      <c r="N1613" s="53">
        <v>0</v>
      </c>
      <c r="O1613" s="27">
        <v>0</v>
      </c>
    </row>
    <row r="1614" spans="1:15" x14ac:dyDescent="0.2">
      <c r="A1614" s="7">
        <f t="shared" si="72"/>
        <v>223.55555555684259</v>
      </c>
      <c r="B1614" s="8">
        <f t="shared" si="74"/>
        <v>42959.055555556843</v>
      </c>
      <c r="C1614" s="9">
        <f t="shared" si="73"/>
        <v>42959.062500001288</v>
      </c>
      <c r="D1614" s="27">
        <v>0</v>
      </c>
      <c r="E1614" s="27">
        <v>0</v>
      </c>
      <c r="F1614" s="27">
        <v>0</v>
      </c>
      <c r="G1614" s="2">
        <v>26.2</v>
      </c>
      <c r="H1614" s="27">
        <v>81.2</v>
      </c>
      <c r="I1614" s="2">
        <v>0</v>
      </c>
      <c r="J1614" s="2">
        <v>0</v>
      </c>
      <c r="K1614" s="27">
        <v>0</v>
      </c>
      <c r="L1614" s="2">
        <v>0</v>
      </c>
      <c r="M1614" s="27">
        <v>935.5</v>
      </c>
      <c r="N1614" s="53">
        <v>0</v>
      </c>
      <c r="O1614" s="27">
        <v>0</v>
      </c>
    </row>
    <row r="1615" spans="1:15" x14ac:dyDescent="0.2">
      <c r="A1615" s="7">
        <f t="shared" si="72"/>
        <v>223.56250000128784</v>
      </c>
      <c r="B1615" s="8">
        <f t="shared" si="74"/>
        <v>42959.062500001288</v>
      </c>
      <c r="C1615" s="9">
        <f t="shared" si="73"/>
        <v>42959.069444445733</v>
      </c>
      <c r="D1615" s="27">
        <v>0</v>
      </c>
      <c r="E1615" s="27">
        <v>0</v>
      </c>
      <c r="F1615" s="27">
        <v>0</v>
      </c>
      <c r="G1615" s="2">
        <v>26</v>
      </c>
      <c r="H1615" s="27">
        <v>82.3</v>
      </c>
      <c r="I1615" s="2">
        <v>0.5</v>
      </c>
      <c r="J1615" s="2">
        <v>1.6</v>
      </c>
      <c r="K1615" s="27">
        <v>300.2</v>
      </c>
      <c r="L1615" s="2">
        <v>7.4</v>
      </c>
      <c r="M1615" s="27">
        <v>935.4</v>
      </c>
      <c r="N1615" s="53">
        <v>0</v>
      </c>
      <c r="O1615" s="27">
        <v>0</v>
      </c>
    </row>
    <row r="1616" spans="1:15" x14ac:dyDescent="0.2">
      <c r="A1616" s="7">
        <f t="shared" si="72"/>
        <v>223.5694444457331</v>
      </c>
      <c r="B1616" s="8">
        <f t="shared" si="74"/>
        <v>42959.069444445733</v>
      </c>
      <c r="C1616" s="9">
        <f t="shared" si="73"/>
        <v>42959.076388890178</v>
      </c>
      <c r="D1616" s="27">
        <v>0</v>
      </c>
      <c r="E1616" s="27">
        <v>0</v>
      </c>
      <c r="F1616" s="27">
        <v>0</v>
      </c>
      <c r="G1616" s="2">
        <v>25.9</v>
      </c>
      <c r="H1616" s="27">
        <v>81.3</v>
      </c>
      <c r="I1616" s="2">
        <v>1.2</v>
      </c>
      <c r="J1616" s="2">
        <v>5.9</v>
      </c>
      <c r="K1616" s="27">
        <v>311.89999999999998</v>
      </c>
      <c r="L1616" s="2">
        <v>21.5</v>
      </c>
      <c r="M1616" s="27">
        <v>935.4</v>
      </c>
      <c r="N1616" s="53">
        <v>0</v>
      </c>
      <c r="O1616" s="27">
        <v>0</v>
      </c>
    </row>
    <row r="1617" spans="1:15" x14ac:dyDescent="0.2">
      <c r="A1617" s="7">
        <f t="shared" si="72"/>
        <v>223.57638889017835</v>
      </c>
      <c r="B1617" s="8">
        <f t="shared" si="74"/>
        <v>42959.076388890178</v>
      </c>
      <c r="C1617" s="9">
        <f t="shared" si="73"/>
        <v>42959.083333334624</v>
      </c>
      <c r="D1617" s="27">
        <v>0</v>
      </c>
      <c r="E1617" s="27">
        <v>0</v>
      </c>
      <c r="F1617" s="27">
        <v>0</v>
      </c>
      <c r="G1617" s="2">
        <v>26.5</v>
      </c>
      <c r="H1617" s="27">
        <v>71.2</v>
      </c>
      <c r="I1617" s="2">
        <v>3.2</v>
      </c>
      <c r="J1617" s="2">
        <v>6.4</v>
      </c>
      <c r="K1617" s="27">
        <v>319.5</v>
      </c>
      <c r="L1617" s="2">
        <v>30.7</v>
      </c>
      <c r="M1617" s="27">
        <v>935.3</v>
      </c>
      <c r="N1617" s="53">
        <v>0</v>
      </c>
      <c r="O1617" s="27">
        <v>0</v>
      </c>
    </row>
    <row r="1618" spans="1:15" x14ac:dyDescent="0.2">
      <c r="A1618" s="7">
        <f t="shared" si="72"/>
        <v>223.5833333346236</v>
      </c>
      <c r="B1618" s="8">
        <f t="shared" si="74"/>
        <v>42959.083333334624</v>
      </c>
      <c r="C1618" s="9">
        <f t="shared" si="73"/>
        <v>42959.090277779069</v>
      </c>
      <c r="D1618" s="27">
        <v>0</v>
      </c>
      <c r="E1618" s="27">
        <v>0</v>
      </c>
      <c r="F1618" s="27">
        <v>0</v>
      </c>
      <c r="G1618" s="2">
        <v>26.1</v>
      </c>
      <c r="H1618" s="27">
        <v>72.400000000000006</v>
      </c>
      <c r="I1618" s="2">
        <v>2.2000000000000002</v>
      </c>
      <c r="J1618" s="2">
        <v>5.0999999999999996</v>
      </c>
      <c r="K1618" s="27">
        <v>337.9</v>
      </c>
      <c r="L1618" s="2">
        <v>11.9</v>
      </c>
      <c r="M1618" s="27">
        <v>935.3</v>
      </c>
      <c r="N1618" s="53">
        <v>0</v>
      </c>
      <c r="O1618" s="27">
        <v>0</v>
      </c>
    </row>
    <row r="1619" spans="1:15" x14ac:dyDescent="0.2">
      <c r="A1619" s="7">
        <f t="shared" si="72"/>
        <v>223.59027777906886</v>
      </c>
      <c r="B1619" s="8">
        <f t="shared" si="74"/>
        <v>42959.090277779069</v>
      </c>
      <c r="C1619" s="9">
        <f t="shared" si="73"/>
        <v>42959.097222223514</v>
      </c>
      <c r="D1619" s="27">
        <v>0</v>
      </c>
      <c r="E1619" s="27">
        <v>0</v>
      </c>
      <c r="F1619" s="27">
        <v>0</v>
      </c>
      <c r="G1619" s="2">
        <v>25.7</v>
      </c>
      <c r="H1619" s="27">
        <v>75.3</v>
      </c>
      <c r="I1619" s="2">
        <v>0.4</v>
      </c>
      <c r="J1619" s="2">
        <v>1.6</v>
      </c>
      <c r="K1619" s="27">
        <v>65.3</v>
      </c>
      <c r="L1619" s="2">
        <v>16</v>
      </c>
      <c r="M1619" s="27">
        <v>935.2</v>
      </c>
      <c r="N1619" s="53">
        <v>0</v>
      </c>
      <c r="O1619" s="27">
        <v>0</v>
      </c>
    </row>
    <row r="1620" spans="1:15" x14ac:dyDescent="0.2">
      <c r="A1620" s="7">
        <f t="shared" si="72"/>
        <v>223.59722222351411</v>
      </c>
      <c r="B1620" s="8">
        <f t="shared" si="74"/>
        <v>42959.097222223514</v>
      </c>
      <c r="C1620" s="9">
        <f t="shared" si="73"/>
        <v>42959.104166667959</v>
      </c>
      <c r="D1620" s="27">
        <v>0</v>
      </c>
      <c r="E1620" s="27">
        <v>0</v>
      </c>
      <c r="F1620" s="27">
        <v>0</v>
      </c>
      <c r="G1620" s="2">
        <v>25.7</v>
      </c>
      <c r="H1620" s="27">
        <v>78.099999999999994</v>
      </c>
      <c r="I1620" s="2">
        <v>0.6</v>
      </c>
      <c r="J1620" s="2">
        <v>2.4</v>
      </c>
      <c r="K1620" s="27">
        <v>81.8</v>
      </c>
      <c r="L1620" s="2">
        <v>4.9000000000000004</v>
      </c>
      <c r="M1620" s="27">
        <v>934.9</v>
      </c>
      <c r="N1620" s="53">
        <v>0</v>
      </c>
      <c r="O1620" s="27">
        <v>0</v>
      </c>
    </row>
    <row r="1621" spans="1:15" x14ac:dyDescent="0.2">
      <c r="A1621" s="7">
        <f t="shared" si="72"/>
        <v>223.60416666795936</v>
      </c>
      <c r="B1621" s="8">
        <f t="shared" si="74"/>
        <v>42959.104166667959</v>
      </c>
      <c r="C1621" s="9">
        <f t="shared" si="73"/>
        <v>42959.111111112405</v>
      </c>
      <c r="D1621" s="27">
        <v>0</v>
      </c>
      <c r="E1621" s="27">
        <v>0</v>
      </c>
      <c r="F1621" s="27">
        <v>0</v>
      </c>
      <c r="G1621" s="2">
        <v>25.6</v>
      </c>
      <c r="H1621" s="27">
        <v>78.3</v>
      </c>
      <c r="I1621" s="2">
        <v>1.7</v>
      </c>
      <c r="J1621" s="2">
        <v>3.1</v>
      </c>
      <c r="K1621" s="27">
        <v>96.7</v>
      </c>
      <c r="L1621" s="2">
        <v>11.3</v>
      </c>
      <c r="M1621" s="27">
        <v>934.7</v>
      </c>
      <c r="N1621" s="53">
        <v>0</v>
      </c>
      <c r="O1621" s="27">
        <v>0</v>
      </c>
    </row>
    <row r="1622" spans="1:15" x14ac:dyDescent="0.2">
      <c r="A1622" s="7">
        <f t="shared" si="72"/>
        <v>223.61111111240461</v>
      </c>
      <c r="B1622" s="8">
        <f t="shared" si="74"/>
        <v>42959.111111112405</v>
      </c>
      <c r="C1622" s="9">
        <f t="shared" si="73"/>
        <v>42959.11805555685</v>
      </c>
      <c r="D1622" s="27">
        <v>0</v>
      </c>
      <c r="E1622" s="27">
        <v>0</v>
      </c>
      <c r="F1622" s="27">
        <v>0</v>
      </c>
      <c r="G1622" s="2">
        <v>25.2</v>
      </c>
      <c r="H1622" s="27">
        <v>78.2</v>
      </c>
      <c r="I1622" s="2">
        <v>0.8</v>
      </c>
      <c r="J1622" s="2">
        <v>2.1</v>
      </c>
      <c r="K1622" s="27">
        <v>102.2</v>
      </c>
      <c r="L1622" s="2">
        <v>0.7</v>
      </c>
      <c r="M1622" s="27">
        <v>934.6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223.61805555684987</v>
      </c>
      <c r="B1623" s="8">
        <f t="shared" si="74"/>
        <v>42959.11805555685</v>
      </c>
      <c r="C1623" s="9">
        <f t="shared" ref="C1623:C1686" si="76">IF(B1623="","",B1623+TIMEVALUE("0:10"))</f>
        <v>42959.125000001295</v>
      </c>
      <c r="D1623" s="27">
        <v>0</v>
      </c>
      <c r="E1623" s="27">
        <v>0</v>
      </c>
      <c r="F1623" s="27">
        <v>0</v>
      </c>
      <c r="G1623" s="2">
        <v>25.3</v>
      </c>
      <c r="H1623" s="27">
        <v>75.7</v>
      </c>
      <c r="I1623" s="2">
        <v>0.6</v>
      </c>
      <c r="J1623" s="2">
        <v>1.6</v>
      </c>
      <c r="K1623" s="27">
        <v>103.6</v>
      </c>
      <c r="L1623" s="2">
        <v>0</v>
      </c>
      <c r="M1623" s="27">
        <v>934.4</v>
      </c>
      <c r="N1623" s="53">
        <v>0</v>
      </c>
      <c r="O1623" s="27">
        <v>0</v>
      </c>
    </row>
    <row r="1624" spans="1:15" x14ac:dyDescent="0.2">
      <c r="A1624" s="7">
        <f t="shared" si="75"/>
        <v>223.62500000129512</v>
      </c>
      <c r="B1624" s="8">
        <f t="shared" si="74"/>
        <v>42959.125000001295</v>
      </c>
      <c r="C1624" s="9">
        <f t="shared" si="76"/>
        <v>42959.13194444574</v>
      </c>
      <c r="D1624" s="27">
        <v>0</v>
      </c>
      <c r="E1624" s="27">
        <v>0</v>
      </c>
      <c r="F1624" s="27">
        <v>0</v>
      </c>
      <c r="G1624" s="2">
        <v>25.4</v>
      </c>
      <c r="H1624" s="27">
        <v>75.8</v>
      </c>
      <c r="I1624" s="2">
        <v>0.3</v>
      </c>
      <c r="J1624" s="2">
        <v>1.4</v>
      </c>
      <c r="K1624" s="27">
        <v>165.8</v>
      </c>
      <c r="L1624" s="2">
        <v>3.4</v>
      </c>
      <c r="M1624" s="27">
        <v>934.2</v>
      </c>
      <c r="N1624" s="53">
        <v>0</v>
      </c>
      <c r="O1624" s="27">
        <v>0</v>
      </c>
    </row>
    <row r="1625" spans="1:15" x14ac:dyDescent="0.2">
      <c r="A1625" s="7">
        <f t="shared" si="75"/>
        <v>223.63194444574037</v>
      </c>
      <c r="B1625" s="8">
        <f t="shared" ref="B1625:B1688" si="77">B1624+TIMEVALUE("0:10")</f>
        <v>42959.13194444574</v>
      </c>
      <c r="C1625" s="9">
        <f t="shared" si="76"/>
        <v>42959.138888890186</v>
      </c>
      <c r="D1625" s="27">
        <v>0</v>
      </c>
      <c r="E1625" s="27">
        <v>0</v>
      </c>
      <c r="F1625" s="27">
        <v>0</v>
      </c>
      <c r="G1625" s="2">
        <v>25.5</v>
      </c>
      <c r="H1625" s="27">
        <v>75.7</v>
      </c>
      <c r="I1625" s="2">
        <v>0.8</v>
      </c>
      <c r="J1625" s="2">
        <v>1.6</v>
      </c>
      <c r="K1625" s="27">
        <v>170</v>
      </c>
      <c r="L1625" s="2">
        <v>4.9000000000000004</v>
      </c>
      <c r="M1625" s="27">
        <v>934.1</v>
      </c>
      <c r="N1625" s="53">
        <v>0</v>
      </c>
      <c r="O1625" s="27">
        <v>0</v>
      </c>
    </row>
    <row r="1626" spans="1:15" x14ac:dyDescent="0.2">
      <c r="A1626" s="7">
        <f t="shared" si="75"/>
        <v>223.63888889018563</v>
      </c>
      <c r="B1626" s="8">
        <f t="shared" si="77"/>
        <v>42959.138888890186</v>
      </c>
      <c r="C1626" s="9">
        <f t="shared" si="76"/>
        <v>42959.145833334631</v>
      </c>
      <c r="D1626" s="27">
        <v>0</v>
      </c>
      <c r="E1626" s="27">
        <v>0</v>
      </c>
      <c r="F1626" s="27">
        <v>0</v>
      </c>
      <c r="G1626" s="2">
        <v>25.6</v>
      </c>
      <c r="H1626" s="27">
        <v>76.2</v>
      </c>
      <c r="I1626" s="2">
        <v>1.7</v>
      </c>
      <c r="J1626" s="2">
        <v>2.9</v>
      </c>
      <c r="K1626" s="27">
        <v>196.1</v>
      </c>
      <c r="L1626" s="2">
        <v>8.8000000000000007</v>
      </c>
      <c r="M1626" s="27">
        <v>933.9</v>
      </c>
      <c r="N1626" s="53">
        <v>0</v>
      </c>
      <c r="O1626" s="27">
        <v>0</v>
      </c>
    </row>
    <row r="1627" spans="1:15" x14ac:dyDescent="0.2">
      <c r="A1627" s="7">
        <f t="shared" si="75"/>
        <v>223.64583333463088</v>
      </c>
      <c r="B1627" s="8">
        <f t="shared" si="77"/>
        <v>42959.145833334631</v>
      </c>
      <c r="C1627" s="9">
        <f t="shared" si="76"/>
        <v>42959.152777779076</v>
      </c>
      <c r="D1627" s="27">
        <v>0</v>
      </c>
      <c r="E1627" s="27">
        <v>0</v>
      </c>
      <c r="F1627" s="27">
        <v>0</v>
      </c>
      <c r="G1627" s="2">
        <v>25.7</v>
      </c>
      <c r="H1627" s="27">
        <v>76.400000000000006</v>
      </c>
      <c r="I1627" s="2">
        <v>2.2999999999999998</v>
      </c>
      <c r="J1627" s="2">
        <v>3.1</v>
      </c>
      <c r="K1627" s="27">
        <v>220.8</v>
      </c>
      <c r="L1627" s="2">
        <v>8.5</v>
      </c>
      <c r="M1627" s="27">
        <v>934</v>
      </c>
      <c r="N1627" s="53">
        <v>0</v>
      </c>
      <c r="O1627" s="27">
        <v>0</v>
      </c>
    </row>
    <row r="1628" spans="1:15" x14ac:dyDescent="0.2">
      <c r="A1628" s="7">
        <f t="shared" si="75"/>
        <v>223.65277777907613</v>
      </c>
      <c r="B1628" s="8">
        <f t="shared" si="77"/>
        <v>42959.152777779076</v>
      </c>
      <c r="C1628" s="9">
        <f t="shared" si="76"/>
        <v>42959.159722223521</v>
      </c>
      <c r="D1628" s="27">
        <v>0</v>
      </c>
      <c r="E1628" s="27">
        <v>0</v>
      </c>
      <c r="F1628" s="27">
        <v>0</v>
      </c>
      <c r="G1628" s="2">
        <v>25.3</v>
      </c>
      <c r="H1628" s="27">
        <v>78.900000000000006</v>
      </c>
      <c r="I1628" s="2">
        <v>1.8</v>
      </c>
      <c r="J1628" s="2">
        <v>3.4</v>
      </c>
      <c r="K1628" s="27">
        <v>219.7</v>
      </c>
      <c r="L1628" s="2">
        <v>12.8</v>
      </c>
      <c r="M1628" s="27">
        <v>934.2</v>
      </c>
      <c r="N1628" s="53">
        <v>0</v>
      </c>
      <c r="O1628" s="27">
        <v>0</v>
      </c>
    </row>
    <row r="1629" spans="1:15" x14ac:dyDescent="0.2">
      <c r="A1629" s="7">
        <f t="shared" si="75"/>
        <v>223.65972222352138</v>
      </c>
      <c r="B1629" s="8">
        <f t="shared" si="77"/>
        <v>42959.159722223521</v>
      </c>
      <c r="C1629" s="9">
        <f t="shared" si="76"/>
        <v>42959.166666667967</v>
      </c>
      <c r="D1629" s="27">
        <v>0</v>
      </c>
      <c r="E1629" s="27">
        <v>0</v>
      </c>
      <c r="F1629" s="27">
        <v>0</v>
      </c>
      <c r="G1629" s="2">
        <v>24.8</v>
      </c>
      <c r="H1629" s="27">
        <v>82</v>
      </c>
      <c r="I1629" s="2">
        <v>2</v>
      </c>
      <c r="J1629" s="2">
        <v>3.1</v>
      </c>
      <c r="K1629" s="27">
        <v>335.7</v>
      </c>
      <c r="L1629" s="2">
        <v>11.9</v>
      </c>
      <c r="M1629" s="27">
        <v>934.4</v>
      </c>
      <c r="N1629" s="53">
        <v>0</v>
      </c>
      <c r="O1629" s="27">
        <v>0</v>
      </c>
    </row>
    <row r="1630" spans="1:15" x14ac:dyDescent="0.2">
      <c r="A1630" s="7">
        <f t="shared" si="75"/>
        <v>223.66666666796664</v>
      </c>
      <c r="B1630" s="8">
        <f t="shared" si="77"/>
        <v>42959.166666667967</v>
      </c>
      <c r="C1630" s="9">
        <f t="shared" si="76"/>
        <v>42959.173611112412</v>
      </c>
      <c r="D1630" s="27">
        <v>0</v>
      </c>
      <c r="E1630" s="27">
        <v>0</v>
      </c>
      <c r="F1630" s="27">
        <v>0</v>
      </c>
      <c r="G1630" s="2">
        <v>24.4</v>
      </c>
      <c r="H1630" s="27">
        <v>83.2</v>
      </c>
      <c r="I1630" s="2">
        <v>1.7</v>
      </c>
      <c r="J1630" s="2">
        <v>2.9</v>
      </c>
      <c r="K1630" s="27">
        <v>350.4</v>
      </c>
      <c r="L1630" s="2">
        <v>30.7</v>
      </c>
      <c r="M1630" s="27">
        <v>934.5</v>
      </c>
      <c r="N1630" s="53">
        <v>0</v>
      </c>
      <c r="O1630" s="27">
        <v>0</v>
      </c>
    </row>
    <row r="1631" spans="1:15" x14ac:dyDescent="0.2">
      <c r="A1631" s="7">
        <f t="shared" si="75"/>
        <v>223.67361111241189</v>
      </c>
      <c r="B1631" s="8">
        <f t="shared" si="77"/>
        <v>42959.173611112412</v>
      </c>
      <c r="C1631" s="9">
        <f t="shared" si="76"/>
        <v>42959.180555556857</v>
      </c>
      <c r="D1631" s="27">
        <v>0</v>
      </c>
      <c r="E1631" s="27">
        <v>0</v>
      </c>
      <c r="F1631" s="27">
        <v>0</v>
      </c>
      <c r="G1631" s="2">
        <v>24.3</v>
      </c>
      <c r="H1631" s="27">
        <v>84.4</v>
      </c>
      <c r="I1631" s="2">
        <v>1</v>
      </c>
      <c r="J1631" s="2">
        <v>2.4</v>
      </c>
      <c r="K1631" s="27">
        <v>343.6</v>
      </c>
      <c r="L1631" s="2">
        <v>29.5</v>
      </c>
      <c r="M1631" s="27">
        <v>934.6</v>
      </c>
      <c r="N1631" s="53">
        <v>0</v>
      </c>
      <c r="O1631" s="27">
        <v>0</v>
      </c>
    </row>
    <row r="1632" spans="1:15" x14ac:dyDescent="0.2">
      <c r="A1632" s="7">
        <f t="shared" si="75"/>
        <v>223.68055555685714</v>
      </c>
      <c r="B1632" s="8">
        <f t="shared" si="77"/>
        <v>42959.180555556857</v>
      </c>
      <c r="C1632" s="9">
        <f t="shared" si="76"/>
        <v>42959.187500001302</v>
      </c>
      <c r="D1632" s="27">
        <v>0</v>
      </c>
      <c r="E1632" s="27">
        <v>0</v>
      </c>
      <c r="F1632" s="27">
        <v>0</v>
      </c>
      <c r="G1632" s="2">
        <v>24.3</v>
      </c>
      <c r="H1632" s="27">
        <v>84.7</v>
      </c>
      <c r="I1632" s="2">
        <v>0</v>
      </c>
      <c r="J1632" s="2">
        <v>0</v>
      </c>
      <c r="K1632" s="27">
        <v>0</v>
      </c>
      <c r="L1632" s="2">
        <v>0</v>
      </c>
      <c r="M1632" s="27">
        <v>934.7</v>
      </c>
      <c r="N1632" s="53">
        <v>0</v>
      </c>
      <c r="O1632" s="27">
        <v>0</v>
      </c>
    </row>
    <row r="1633" spans="1:15" x14ac:dyDescent="0.2">
      <c r="A1633" s="7">
        <f t="shared" si="75"/>
        <v>223.6875000013024</v>
      </c>
      <c r="B1633" s="8">
        <f t="shared" si="77"/>
        <v>42959.187500001302</v>
      </c>
      <c r="C1633" s="9">
        <f t="shared" si="76"/>
        <v>42959.194444445748</v>
      </c>
      <c r="D1633" s="27">
        <v>0</v>
      </c>
      <c r="E1633" s="27">
        <v>0</v>
      </c>
      <c r="F1633" s="27">
        <v>0</v>
      </c>
      <c r="G1633" s="2">
        <v>24.3</v>
      </c>
      <c r="H1633" s="27">
        <v>85.3</v>
      </c>
      <c r="I1633" s="2">
        <v>0</v>
      </c>
      <c r="J1633" s="2">
        <v>0</v>
      </c>
      <c r="K1633" s="27">
        <v>0</v>
      </c>
      <c r="L1633" s="2">
        <v>0</v>
      </c>
      <c r="M1633" s="27">
        <v>934.7</v>
      </c>
      <c r="N1633" s="53">
        <v>0</v>
      </c>
      <c r="O1633" s="27">
        <v>0</v>
      </c>
    </row>
    <row r="1634" spans="1:15" x14ac:dyDescent="0.2">
      <c r="A1634" s="7">
        <f t="shared" si="75"/>
        <v>223.69444444574765</v>
      </c>
      <c r="B1634" s="8">
        <f t="shared" si="77"/>
        <v>42959.194444445748</v>
      </c>
      <c r="C1634" s="9">
        <f t="shared" si="76"/>
        <v>42959.201388890193</v>
      </c>
      <c r="D1634" s="27">
        <v>0</v>
      </c>
      <c r="E1634" s="27">
        <v>0</v>
      </c>
      <c r="F1634" s="27">
        <v>0</v>
      </c>
      <c r="G1634" s="2">
        <v>24.3</v>
      </c>
      <c r="H1634" s="27">
        <v>85.2</v>
      </c>
      <c r="I1634" s="2">
        <v>0</v>
      </c>
      <c r="J1634" s="2">
        <v>0</v>
      </c>
      <c r="K1634" s="27">
        <v>0</v>
      </c>
      <c r="L1634" s="2">
        <v>0</v>
      </c>
      <c r="M1634" s="27">
        <v>934.7</v>
      </c>
      <c r="N1634" s="53">
        <v>0</v>
      </c>
      <c r="O1634" s="27">
        <v>0</v>
      </c>
    </row>
    <row r="1635" spans="1:15" x14ac:dyDescent="0.2">
      <c r="A1635" s="7">
        <f t="shared" si="75"/>
        <v>223.7013888901929</v>
      </c>
      <c r="B1635" s="8">
        <f t="shared" si="77"/>
        <v>42959.201388890193</v>
      </c>
      <c r="C1635" s="9">
        <f t="shared" si="76"/>
        <v>42959.208333334638</v>
      </c>
      <c r="D1635" s="27">
        <v>0</v>
      </c>
      <c r="E1635" s="27">
        <v>0</v>
      </c>
      <c r="F1635" s="27">
        <v>0</v>
      </c>
      <c r="G1635" s="2">
        <v>24.4</v>
      </c>
      <c r="H1635" s="27">
        <v>84.5</v>
      </c>
      <c r="I1635" s="2">
        <v>0</v>
      </c>
      <c r="J1635" s="2">
        <v>0</v>
      </c>
      <c r="K1635" s="27">
        <v>0</v>
      </c>
      <c r="L1635" s="2">
        <v>0</v>
      </c>
      <c r="M1635" s="27">
        <v>934.7</v>
      </c>
      <c r="N1635" s="53">
        <v>0</v>
      </c>
      <c r="O1635" s="27">
        <v>0</v>
      </c>
    </row>
    <row r="1636" spans="1:15" x14ac:dyDescent="0.2">
      <c r="A1636" s="7">
        <f t="shared" si="75"/>
        <v>223.70833333463816</v>
      </c>
      <c r="B1636" s="8">
        <f t="shared" si="77"/>
        <v>42959.208333334638</v>
      </c>
      <c r="C1636" s="9">
        <f t="shared" si="76"/>
        <v>42959.215277779083</v>
      </c>
      <c r="D1636" s="27">
        <v>0</v>
      </c>
      <c r="E1636" s="27">
        <v>0</v>
      </c>
      <c r="F1636" s="27">
        <v>0</v>
      </c>
      <c r="G1636" s="2">
        <v>24.7</v>
      </c>
      <c r="H1636" s="27">
        <v>84.3</v>
      </c>
      <c r="I1636" s="2">
        <v>0</v>
      </c>
      <c r="J1636" s="2">
        <v>0.4</v>
      </c>
      <c r="K1636" s="27">
        <v>321.60000000000002</v>
      </c>
      <c r="L1636" s="2">
        <v>0</v>
      </c>
      <c r="M1636" s="27">
        <v>934.6</v>
      </c>
      <c r="N1636" s="53">
        <v>0</v>
      </c>
      <c r="O1636" s="27">
        <v>0</v>
      </c>
    </row>
    <row r="1637" spans="1:15" x14ac:dyDescent="0.2">
      <c r="A1637" s="7">
        <f t="shared" si="75"/>
        <v>223.71527777908341</v>
      </c>
      <c r="B1637" s="8">
        <f t="shared" si="77"/>
        <v>42959.215277779083</v>
      </c>
      <c r="C1637" s="9">
        <f t="shared" si="76"/>
        <v>42959.222222223529</v>
      </c>
      <c r="D1637" s="27">
        <v>0</v>
      </c>
      <c r="E1637" s="27">
        <v>0</v>
      </c>
      <c r="F1637" s="27">
        <v>0</v>
      </c>
      <c r="G1637" s="2">
        <v>24.4</v>
      </c>
      <c r="H1637" s="27">
        <v>85.8</v>
      </c>
      <c r="I1637" s="2">
        <v>0.1</v>
      </c>
      <c r="J1637" s="2">
        <v>1.1000000000000001</v>
      </c>
      <c r="K1637" s="27">
        <v>321.39999999999998</v>
      </c>
      <c r="L1637" s="2">
        <v>0.2</v>
      </c>
      <c r="M1637" s="27">
        <v>934.6</v>
      </c>
      <c r="N1637" s="53">
        <v>0</v>
      </c>
      <c r="O1637" s="27">
        <v>0</v>
      </c>
    </row>
    <row r="1638" spans="1:15" x14ac:dyDescent="0.2">
      <c r="A1638" s="7">
        <f t="shared" si="75"/>
        <v>223.72222222352866</v>
      </c>
      <c r="B1638" s="8">
        <f t="shared" si="77"/>
        <v>42959.222222223529</v>
      </c>
      <c r="C1638" s="9">
        <f t="shared" si="76"/>
        <v>42959.229166667974</v>
      </c>
      <c r="D1638" s="27">
        <v>0</v>
      </c>
      <c r="E1638" s="27">
        <v>0</v>
      </c>
      <c r="F1638" s="27">
        <v>0.6</v>
      </c>
      <c r="G1638" s="2">
        <v>24.5</v>
      </c>
      <c r="H1638" s="27">
        <v>85</v>
      </c>
      <c r="I1638" s="2">
        <v>0</v>
      </c>
      <c r="J1638" s="2">
        <v>0</v>
      </c>
      <c r="K1638" s="27">
        <v>0</v>
      </c>
      <c r="L1638" s="2">
        <v>0</v>
      </c>
      <c r="M1638" s="27">
        <v>934.6</v>
      </c>
      <c r="N1638" s="53">
        <v>0</v>
      </c>
      <c r="O1638" s="27">
        <v>0</v>
      </c>
    </row>
    <row r="1639" spans="1:15" x14ac:dyDescent="0.2">
      <c r="A1639" s="7">
        <f t="shared" si="75"/>
        <v>223.72916666797391</v>
      </c>
      <c r="B1639" s="8">
        <f t="shared" si="77"/>
        <v>42959.229166667974</v>
      </c>
      <c r="C1639" s="9">
        <f t="shared" si="76"/>
        <v>42959.236111112419</v>
      </c>
      <c r="D1639" s="27">
        <v>2</v>
      </c>
      <c r="E1639" s="27">
        <v>0</v>
      </c>
      <c r="F1639" s="27">
        <v>6</v>
      </c>
      <c r="G1639" s="2">
        <v>24.4</v>
      </c>
      <c r="H1639" s="27">
        <v>85.5</v>
      </c>
      <c r="I1639" s="2">
        <v>0</v>
      </c>
      <c r="J1639" s="2">
        <v>0</v>
      </c>
      <c r="K1639" s="27">
        <v>0</v>
      </c>
      <c r="L1639" s="2">
        <v>0</v>
      </c>
      <c r="M1639" s="27">
        <v>934.6</v>
      </c>
      <c r="N1639" s="53">
        <v>100</v>
      </c>
      <c r="O1639" s="27">
        <v>0</v>
      </c>
    </row>
    <row r="1640" spans="1:15" x14ac:dyDescent="0.2">
      <c r="A1640" s="7">
        <f t="shared" si="75"/>
        <v>223.73611111241917</v>
      </c>
      <c r="B1640" s="8">
        <f t="shared" si="77"/>
        <v>42959.236111112419</v>
      </c>
      <c r="C1640" s="9">
        <f t="shared" si="76"/>
        <v>42959.243055556864</v>
      </c>
      <c r="D1640" s="27">
        <v>10.8</v>
      </c>
      <c r="E1640" s="27">
        <v>0</v>
      </c>
      <c r="F1640" s="27">
        <v>15.1</v>
      </c>
      <c r="G1640" s="2">
        <v>24.6</v>
      </c>
      <c r="H1640" s="27">
        <v>83.2</v>
      </c>
      <c r="I1640" s="2">
        <v>0</v>
      </c>
      <c r="J1640" s="2">
        <v>0</v>
      </c>
      <c r="K1640" s="27">
        <v>0</v>
      </c>
      <c r="L1640" s="2">
        <v>0</v>
      </c>
      <c r="M1640" s="27">
        <v>934.5</v>
      </c>
      <c r="N1640" s="53">
        <v>88.847950714028997</v>
      </c>
      <c r="O1640" s="27">
        <v>0</v>
      </c>
    </row>
    <row r="1641" spans="1:15" x14ac:dyDescent="0.2">
      <c r="A1641" s="7">
        <f t="shared" si="75"/>
        <v>223.74305555686442</v>
      </c>
      <c r="B1641" s="8">
        <f t="shared" si="77"/>
        <v>42959.243055556864</v>
      </c>
      <c r="C1641" s="9">
        <f t="shared" si="76"/>
        <v>42959.25000000131</v>
      </c>
      <c r="D1641" s="27">
        <v>20.9</v>
      </c>
      <c r="E1641" s="27">
        <v>0</v>
      </c>
      <c r="F1641" s="27">
        <v>25.5</v>
      </c>
      <c r="G1641" s="2">
        <v>24.7</v>
      </c>
      <c r="H1641" s="27">
        <v>83.6</v>
      </c>
      <c r="I1641" s="2">
        <v>0</v>
      </c>
      <c r="J1641" s="2">
        <v>0</v>
      </c>
      <c r="K1641" s="27">
        <v>0</v>
      </c>
      <c r="L1641" s="2">
        <v>0</v>
      </c>
      <c r="M1641" s="27">
        <v>934.4</v>
      </c>
      <c r="N1641" s="53">
        <v>56.064755883751502</v>
      </c>
      <c r="O1641" s="27">
        <v>0</v>
      </c>
    </row>
    <row r="1642" spans="1:15" x14ac:dyDescent="0.2">
      <c r="A1642" s="7">
        <f t="shared" si="75"/>
        <v>223.75000000130967</v>
      </c>
      <c r="B1642" s="8">
        <f t="shared" si="77"/>
        <v>42959.25000000131</v>
      </c>
      <c r="C1642" s="9">
        <f t="shared" si="76"/>
        <v>42959.256944445755</v>
      </c>
      <c r="D1642" s="27">
        <v>32.299999999999997</v>
      </c>
      <c r="E1642" s="27">
        <v>0</v>
      </c>
      <c r="F1642" s="27">
        <v>36.4</v>
      </c>
      <c r="G1642" s="2">
        <v>24.9</v>
      </c>
      <c r="H1642" s="27">
        <v>80.599999999999994</v>
      </c>
      <c r="I1642" s="2">
        <v>0</v>
      </c>
      <c r="J1642" s="2">
        <v>0</v>
      </c>
      <c r="K1642" s="27">
        <v>0</v>
      </c>
      <c r="L1642" s="2">
        <v>0</v>
      </c>
      <c r="M1642" s="27">
        <v>934.4</v>
      </c>
      <c r="N1642" s="53">
        <v>35.225914711377285</v>
      </c>
      <c r="O1642" s="27">
        <v>0</v>
      </c>
    </row>
    <row r="1643" spans="1:15" x14ac:dyDescent="0.2">
      <c r="A1643" s="7">
        <f t="shared" si="75"/>
        <v>223.75694444575493</v>
      </c>
      <c r="B1643" s="8">
        <f t="shared" si="77"/>
        <v>42959.256944445755</v>
      </c>
      <c r="C1643" s="9">
        <f t="shared" si="76"/>
        <v>42959.2638888902</v>
      </c>
      <c r="D1643" s="27">
        <v>52.5</v>
      </c>
      <c r="E1643" s="27">
        <v>0</v>
      </c>
      <c r="F1643" s="27">
        <v>56.1</v>
      </c>
      <c r="G1643" s="2">
        <v>25.3</v>
      </c>
      <c r="H1643" s="27">
        <v>79.400000000000006</v>
      </c>
      <c r="I1643" s="2">
        <v>0</v>
      </c>
      <c r="J1643" s="2">
        <v>0</v>
      </c>
      <c r="K1643" s="27">
        <v>0</v>
      </c>
      <c r="L1643" s="2">
        <v>0</v>
      </c>
      <c r="M1643" s="27">
        <v>934.4</v>
      </c>
      <c r="N1643" s="53">
        <v>23.835475297081359</v>
      </c>
      <c r="O1643" s="27">
        <v>0</v>
      </c>
    </row>
    <row r="1644" spans="1:15" x14ac:dyDescent="0.2">
      <c r="A1644" s="7">
        <f t="shared" si="75"/>
        <v>223.76388889020018</v>
      </c>
      <c r="B1644" s="8">
        <f t="shared" si="77"/>
        <v>42959.2638888902</v>
      </c>
      <c r="C1644" s="9">
        <f t="shared" si="76"/>
        <v>42959.270833334645</v>
      </c>
      <c r="D1644" s="27">
        <v>75.099999999999994</v>
      </c>
      <c r="E1644" s="27">
        <v>6.8</v>
      </c>
      <c r="F1644" s="27">
        <v>74.099999999999994</v>
      </c>
      <c r="G1644" s="2">
        <v>25.6</v>
      </c>
      <c r="H1644" s="27">
        <v>81.400000000000006</v>
      </c>
      <c r="I1644" s="2">
        <v>0</v>
      </c>
      <c r="J1644" s="2">
        <v>0</v>
      </c>
      <c r="K1644" s="27">
        <v>0</v>
      </c>
      <c r="L1644" s="2">
        <v>0</v>
      </c>
      <c r="M1644" s="27">
        <v>934.4</v>
      </c>
      <c r="N1644" s="53">
        <v>1.4180557882658409</v>
      </c>
      <c r="O1644" s="27">
        <v>0</v>
      </c>
    </row>
    <row r="1645" spans="1:15" x14ac:dyDescent="0.2">
      <c r="A1645" s="7">
        <f t="shared" si="75"/>
        <v>223.77083333464543</v>
      </c>
      <c r="B1645" s="8">
        <f t="shared" si="77"/>
        <v>42959.270833334645</v>
      </c>
      <c r="C1645" s="9">
        <f t="shared" si="76"/>
        <v>42959.277777779091</v>
      </c>
      <c r="D1645" s="27">
        <v>118.8</v>
      </c>
      <c r="E1645" s="27">
        <v>116.4</v>
      </c>
      <c r="F1645" s="27">
        <v>90.4</v>
      </c>
      <c r="G1645" s="2">
        <v>26.2</v>
      </c>
      <c r="H1645" s="27">
        <v>79.7</v>
      </c>
      <c r="I1645" s="2">
        <v>0.7</v>
      </c>
      <c r="J1645" s="2">
        <v>2.6</v>
      </c>
      <c r="K1645" s="27">
        <v>215.7</v>
      </c>
      <c r="L1645" s="2">
        <v>14.2</v>
      </c>
      <c r="M1645" s="27">
        <v>934.6</v>
      </c>
      <c r="N1645" s="53">
        <v>-12.35125820449619</v>
      </c>
      <c r="O1645" s="27">
        <v>0</v>
      </c>
    </row>
    <row r="1646" spans="1:15" x14ac:dyDescent="0.2">
      <c r="A1646" s="7">
        <f t="shared" si="75"/>
        <v>223.77777777909068</v>
      </c>
      <c r="B1646" s="8">
        <f t="shared" si="77"/>
        <v>42959.277777779091</v>
      </c>
      <c r="C1646" s="9">
        <f t="shared" si="76"/>
        <v>42959.284722223536</v>
      </c>
      <c r="D1646" s="27">
        <v>140.5</v>
      </c>
      <c r="E1646" s="27">
        <v>138.4</v>
      </c>
      <c r="F1646" s="27">
        <v>101</v>
      </c>
      <c r="G1646" s="2">
        <v>26.1</v>
      </c>
      <c r="H1646" s="27">
        <v>79.599999999999994</v>
      </c>
      <c r="I1646" s="2">
        <v>1.3</v>
      </c>
      <c r="J1646" s="2">
        <v>3.1</v>
      </c>
      <c r="K1646" s="27">
        <v>244.5</v>
      </c>
      <c r="L1646" s="2">
        <v>15.8</v>
      </c>
      <c r="M1646" s="27">
        <v>934.7</v>
      </c>
      <c r="N1646" s="53">
        <v>-16.342231510567842</v>
      </c>
      <c r="O1646" s="27">
        <v>0</v>
      </c>
    </row>
    <row r="1647" spans="1:15" x14ac:dyDescent="0.2">
      <c r="A1647" s="7">
        <f t="shared" si="75"/>
        <v>223.78472222353594</v>
      </c>
      <c r="B1647" s="8">
        <f t="shared" si="77"/>
        <v>42959.284722223536</v>
      </c>
      <c r="C1647" s="9">
        <f t="shared" si="76"/>
        <v>42959.291666667981</v>
      </c>
      <c r="D1647" s="27">
        <v>171.1</v>
      </c>
      <c r="E1647" s="27">
        <v>170.3</v>
      </c>
      <c r="F1647" s="27">
        <v>115.4</v>
      </c>
      <c r="G1647" s="2">
        <v>26.1</v>
      </c>
      <c r="H1647" s="27">
        <v>79.900000000000006</v>
      </c>
      <c r="I1647" s="2">
        <v>1</v>
      </c>
      <c r="J1647" s="2">
        <v>2.4</v>
      </c>
      <c r="K1647" s="27">
        <v>268.7</v>
      </c>
      <c r="L1647" s="2">
        <v>11.3</v>
      </c>
      <c r="M1647" s="27">
        <v>934.7</v>
      </c>
      <c r="N1647" s="53">
        <v>-21.922529643819928</v>
      </c>
      <c r="O1647" s="27">
        <v>0</v>
      </c>
    </row>
    <row r="1648" spans="1:15" x14ac:dyDescent="0.2">
      <c r="A1648" s="7">
        <f t="shared" si="75"/>
        <v>223.79166666798119</v>
      </c>
      <c r="B1648" s="8">
        <f t="shared" si="77"/>
        <v>42959.291666667981</v>
      </c>
      <c r="C1648" s="9">
        <f t="shared" si="76"/>
        <v>42959.298611112426</v>
      </c>
      <c r="D1648" s="27">
        <v>202.3</v>
      </c>
      <c r="E1648" s="27">
        <v>198.9</v>
      </c>
      <c r="F1648" s="27">
        <v>129.4</v>
      </c>
      <c r="G1648" s="2">
        <v>26.4</v>
      </c>
      <c r="H1648" s="27">
        <v>78.7</v>
      </c>
      <c r="I1648" s="2">
        <v>0.5</v>
      </c>
      <c r="J1648" s="2">
        <v>2.1</v>
      </c>
      <c r="K1648" s="27">
        <v>327.3</v>
      </c>
      <c r="L1648" s="2">
        <v>7.5</v>
      </c>
      <c r="M1648" s="27">
        <v>934.8</v>
      </c>
      <c r="N1648" s="53">
        <v>-26.086687466098965</v>
      </c>
      <c r="O1648" s="27">
        <v>0</v>
      </c>
    </row>
    <row r="1649" spans="1:15" x14ac:dyDescent="0.2">
      <c r="A1649" s="7">
        <f t="shared" si="75"/>
        <v>223.79861111242644</v>
      </c>
      <c r="B1649" s="8">
        <f t="shared" si="77"/>
        <v>42959.298611112426</v>
      </c>
      <c r="C1649" s="9">
        <f t="shared" si="76"/>
        <v>42959.305555556872</v>
      </c>
      <c r="D1649" s="27">
        <v>235.6</v>
      </c>
      <c r="E1649" s="27">
        <v>233.2</v>
      </c>
      <c r="F1649" s="27">
        <v>141.9</v>
      </c>
      <c r="G1649" s="2">
        <v>27</v>
      </c>
      <c r="H1649" s="27">
        <v>76.7</v>
      </c>
      <c r="I1649" s="2">
        <v>0.3</v>
      </c>
      <c r="J1649" s="2">
        <v>1.4</v>
      </c>
      <c r="K1649" s="27">
        <v>332.1</v>
      </c>
      <c r="L1649" s="2">
        <v>3.2</v>
      </c>
      <c r="M1649" s="27">
        <v>934.9</v>
      </c>
      <c r="N1649" s="53">
        <v>-28.572884815639668</v>
      </c>
      <c r="O1649" s="27">
        <v>0</v>
      </c>
    </row>
    <row r="1650" spans="1:15" x14ac:dyDescent="0.2">
      <c r="A1650" s="7">
        <f t="shared" si="75"/>
        <v>223.8055555568717</v>
      </c>
      <c r="B1650" s="8">
        <f t="shared" si="77"/>
        <v>42959.305555556872</v>
      </c>
      <c r="C1650" s="9">
        <f t="shared" si="76"/>
        <v>42959.312500001317</v>
      </c>
      <c r="D1650" s="27">
        <v>266.7</v>
      </c>
      <c r="E1650" s="27">
        <v>263</v>
      </c>
      <c r="F1650" s="27">
        <v>151.19999999999999</v>
      </c>
      <c r="G1650" s="2">
        <v>27.1</v>
      </c>
      <c r="H1650" s="27">
        <v>75.8</v>
      </c>
      <c r="I1650" s="2">
        <v>0.1</v>
      </c>
      <c r="J1650" s="2">
        <v>1.1000000000000001</v>
      </c>
      <c r="K1650" s="27">
        <v>340.2</v>
      </c>
      <c r="L1650" s="2">
        <v>0</v>
      </c>
      <c r="M1650" s="27">
        <v>935.1</v>
      </c>
      <c r="N1650" s="53">
        <v>-32.038060064337401</v>
      </c>
      <c r="O1650" s="27">
        <v>0</v>
      </c>
    </row>
    <row r="1651" spans="1:15" x14ac:dyDescent="0.2">
      <c r="A1651" s="7">
        <f t="shared" si="75"/>
        <v>223.81250000131695</v>
      </c>
      <c r="B1651" s="8">
        <f t="shared" si="77"/>
        <v>42959.312500001317</v>
      </c>
      <c r="C1651" s="9">
        <f t="shared" si="76"/>
        <v>42959.319444445762</v>
      </c>
      <c r="D1651" s="27">
        <v>302.8</v>
      </c>
      <c r="E1651" s="27">
        <v>298.8</v>
      </c>
      <c r="F1651" s="27">
        <v>160.9</v>
      </c>
      <c r="G1651" s="2">
        <v>27.9</v>
      </c>
      <c r="H1651" s="27">
        <v>72.2</v>
      </c>
      <c r="I1651" s="2">
        <v>0.3</v>
      </c>
      <c r="J1651" s="2">
        <v>1.9</v>
      </c>
      <c r="K1651" s="27">
        <v>199.6</v>
      </c>
      <c r="L1651" s="2">
        <v>9.9</v>
      </c>
      <c r="M1651" s="27">
        <v>935.1</v>
      </c>
      <c r="N1651" s="53">
        <v>-35.441872745876822</v>
      </c>
      <c r="O1651" s="27">
        <v>0</v>
      </c>
    </row>
    <row r="1652" spans="1:15" x14ac:dyDescent="0.2">
      <c r="A1652" s="7">
        <f t="shared" si="75"/>
        <v>223.8194444457622</v>
      </c>
      <c r="B1652" s="8">
        <f t="shared" si="77"/>
        <v>42959.319444445762</v>
      </c>
      <c r="C1652" s="9">
        <f t="shared" si="76"/>
        <v>42959.326388890207</v>
      </c>
      <c r="D1652" s="27">
        <v>334</v>
      </c>
      <c r="E1652" s="27">
        <v>319</v>
      </c>
      <c r="F1652" s="27">
        <v>169.8</v>
      </c>
      <c r="G1652" s="2">
        <v>28.2</v>
      </c>
      <c r="H1652" s="27">
        <v>71.099999999999994</v>
      </c>
      <c r="I1652" s="2">
        <v>0.9</v>
      </c>
      <c r="J1652" s="2">
        <v>2.6</v>
      </c>
      <c r="K1652" s="27">
        <v>294.5</v>
      </c>
      <c r="L1652" s="2">
        <v>20.399999999999999</v>
      </c>
      <c r="M1652" s="27">
        <v>935.2</v>
      </c>
      <c r="N1652" s="53">
        <v>-40.233211556803781</v>
      </c>
      <c r="O1652" s="27">
        <v>0</v>
      </c>
    </row>
    <row r="1653" spans="1:15" x14ac:dyDescent="0.2">
      <c r="A1653" s="7">
        <f t="shared" si="75"/>
        <v>223.82638889020745</v>
      </c>
      <c r="B1653" s="8">
        <f t="shared" si="77"/>
        <v>42959.326388890207</v>
      </c>
      <c r="C1653" s="9">
        <f t="shared" si="76"/>
        <v>42959.333333334653</v>
      </c>
      <c r="D1653" s="27">
        <v>373.7</v>
      </c>
      <c r="E1653" s="27">
        <v>355.2</v>
      </c>
      <c r="F1653" s="27">
        <v>177.1</v>
      </c>
      <c r="G1653" s="2">
        <v>28.1</v>
      </c>
      <c r="H1653" s="27">
        <v>71</v>
      </c>
      <c r="I1653" s="2">
        <v>0.3</v>
      </c>
      <c r="J1653" s="2">
        <v>1.9</v>
      </c>
      <c r="K1653" s="27">
        <v>342.3</v>
      </c>
      <c r="L1653" s="2">
        <v>4.5999999999999996</v>
      </c>
      <c r="M1653" s="27">
        <v>935.2</v>
      </c>
      <c r="N1653" s="53">
        <v>-46.815172123850061</v>
      </c>
      <c r="O1653" s="27">
        <v>0</v>
      </c>
    </row>
    <row r="1654" spans="1:15" x14ac:dyDescent="0.2">
      <c r="A1654" s="7">
        <f t="shared" si="75"/>
        <v>223.83333333465271</v>
      </c>
      <c r="B1654" s="8">
        <f t="shared" si="77"/>
        <v>42959.333333334653</v>
      </c>
      <c r="C1654" s="9">
        <f t="shared" si="76"/>
        <v>42959.340277779098</v>
      </c>
      <c r="D1654" s="27">
        <v>412.6</v>
      </c>
      <c r="E1654" s="27">
        <v>388.7</v>
      </c>
      <c r="F1654" s="27">
        <v>184.3</v>
      </c>
      <c r="G1654" s="2">
        <v>28.3</v>
      </c>
      <c r="H1654" s="27">
        <v>70.5</v>
      </c>
      <c r="I1654" s="2">
        <v>0.4</v>
      </c>
      <c r="J1654" s="2">
        <v>1.9</v>
      </c>
      <c r="K1654" s="27">
        <v>134.4</v>
      </c>
      <c r="L1654" s="2">
        <v>13.9</v>
      </c>
      <c r="M1654" s="27">
        <v>935.2</v>
      </c>
      <c r="N1654" s="53">
        <v>-50.056157538699551</v>
      </c>
      <c r="O1654" s="27">
        <v>0</v>
      </c>
    </row>
    <row r="1655" spans="1:15" x14ac:dyDescent="0.2">
      <c r="A1655" s="7">
        <f t="shared" si="75"/>
        <v>223.84027777909796</v>
      </c>
      <c r="B1655" s="8">
        <f t="shared" si="77"/>
        <v>42959.340277779098</v>
      </c>
      <c r="C1655" s="9">
        <f t="shared" si="76"/>
        <v>42959.347222223543</v>
      </c>
      <c r="D1655" s="27">
        <v>449.6</v>
      </c>
      <c r="E1655" s="27">
        <v>412.2</v>
      </c>
      <c r="F1655" s="27">
        <v>193.5</v>
      </c>
      <c r="G1655" s="2">
        <v>28.6</v>
      </c>
      <c r="H1655" s="27">
        <v>69.900000000000006</v>
      </c>
      <c r="I1655" s="2">
        <v>0.2</v>
      </c>
      <c r="J1655" s="2">
        <v>1.4</v>
      </c>
      <c r="K1655" s="27">
        <v>129.6</v>
      </c>
      <c r="L1655" s="2">
        <v>0.7</v>
      </c>
      <c r="M1655" s="27">
        <v>935.2</v>
      </c>
      <c r="N1655" s="53">
        <v>-52.659328671900084</v>
      </c>
      <c r="O1655" s="27">
        <v>0</v>
      </c>
    </row>
    <row r="1656" spans="1:15" x14ac:dyDescent="0.2">
      <c r="A1656" s="7">
        <f t="shared" si="75"/>
        <v>223.84722222354321</v>
      </c>
      <c r="B1656" s="8">
        <f t="shared" si="77"/>
        <v>42959.347222223543</v>
      </c>
      <c r="C1656" s="9">
        <f t="shared" si="76"/>
        <v>42959.354166667988</v>
      </c>
      <c r="D1656" s="27">
        <v>474.6</v>
      </c>
      <c r="E1656" s="27">
        <v>413.9</v>
      </c>
      <c r="F1656" s="27">
        <v>204.4</v>
      </c>
      <c r="G1656" s="2">
        <v>29</v>
      </c>
      <c r="H1656" s="27">
        <v>67.900000000000006</v>
      </c>
      <c r="I1656" s="2">
        <v>0.4</v>
      </c>
      <c r="J1656" s="2">
        <v>1.6</v>
      </c>
      <c r="K1656" s="27">
        <v>133.6</v>
      </c>
      <c r="L1656" s="2">
        <v>0</v>
      </c>
      <c r="M1656" s="27">
        <v>935.2</v>
      </c>
      <c r="N1656" s="53">
        <v>-51.375177254404605</v>
      </c>
      <c r="O1656" s="27">
        <v>0</v>
      </c>
    </row>
    <row r="1657" spans="1:15" x14ac:dyDescent="0.2">
      <c r="A1657" s="7">
        <f t="shared" si="75"/>
        <v>223.85416666798847</v>
      </c>
      <c r="B1657" s="8">
        <f t="shared" si="77"/>
        <v>42959.354166667988</v>
      </c>
      <c r="C1657" s="9">
        <f t="shared" si="76"/>
        <v>42959.361111112434</v>
      </c>
      <c r="D1657" s="27">
        <v>501</v>
      </c>
      <c r="E1657" s="27">
        <v>420.9</v>
      </c>
      <c r="F1657" s="27">
        <v>213</v>
      </c>
      <c r="G1657" s="2">
        <v>29.3</v>
      </c>
      <c r="H1657" s="27">
        <v>66.400000000000006</v>
      </c>
      <c r="I1657" s="2">
        <v>0.7</v>
      </c>
      <c r="J1657" s="2">
        <v>1.9</v>
      </c>
      <c r="K1657" s="27">
        <v>170.4</v>
      </c>
      <c r="L1657" s="2">
        <v>16.100000000000001</v>
      </c>
      <c r="M1657" s="27">
        <v>935.2</v>
      </c>
      <c r="N1657" s="53">
        <v>-51.452507866542589</v>
      </c>
      <c r="O1657" s="27">
        <v>0</v>
      </c>
    </row>
    <row r="1658" spans="1:15" x14ac:dyDescent="0.2">
      <c r="A1658" s="7">
        <f t="shared" si="75"/>
        <v>223.86111111243372</v>
      </c>
      <c r="B1658" s="8">
        <f t="shared" si="77"/>
        <v>42959.361111112434</v>
      </c>
      <c r="C1658" s="9">
        <f t="shared" si="76"/>
        <v>42959.368055556879</v>
      </c>
      <c r="D1658" s="27">
        <v>526.70000000000005</v>
      </c>
      <c r="E1658" s="27">
        <v>428.5</v>
      </c>
      <c r="F1658" s="27">
        <v>220.2</v>
      </c>
      <c r="G1658" s="2">
        <v>29.6</v>
      </c>
      <c r="H1658" s="27">
        <v>65</v>
      </c>
      <c r="I1658" s="2">
        <v>0.9</v>
      </c>
      <c r="J1658" s="2">
        <v>1.9</v>
      </c>
      <c r="K1658" s="27">
        <v>176.8</v>
      </c>
      <c r="L1658" s="2">
        <v>8.5</v>
      </c>
      <c r="M1658" s="27">
        <v>935.2</v>
      </c>
      <c r="N1658" s="53">
        <v>-52.049780218759338</v>
      </c>
      <c r="O1658" s="27">
        <v>0</v>
      </c>
    </row>
    <row r="1659" spans="1:15" x14ac:dyDescent="0.2">
      <c r="A1659" s="7">
        <f t="shared" si="75"/>
        <v>223.86805555687897</v>
      </c>
      <c r="B1659" s="8">
        <f t="shared" si="77"/>
        <v>42959.368055556879</v>
      </c>
      <c r="C1659" s="9">
        <f t="shared" si="76"/>
        <v>42959.375000001324</v>
      </c>
      <c r="D1659" s="27">
        <v>560.5</v>
      </c>
      <c r="E1659" s="27">
        <v>448.6</v>
      </c>
      <c r="F1659" s="27">
        <v>226.3</v>
      </c>
      <c r="G1659" s="2">
        <v>30</v>
      </c>
      <c r="H1659" s="27">
        <v>64</v>
      </c>
      <c r="I1659" s="2">
        <v>0.9</v>
      </c>
      <c r="J1659" s="2">
        <v>2.4</v>
      </c>
      <c r="K1659" s="27">
        <v>169.4</v>
      </c>
      <c r="L1659" s="2">
        <v>13.3</v>
      </c>
      <c r="M1659" s="27">
        <v>935.2</v>
      </c>
      <c r="N1659" s="53">
        <v>-53.980117024095932</v>
      </c>
      <c r="O1659" s="27">
        <v>0</v>
      </c>
    </row>
    <row r="1660" spans="1:15" x14ac:dyDescent="0.2">
      <c r="A1660" s="7">
        <f t="shared" si="75"/>
        <v>223.87500000132422</v>
      </c>
      <c r="B1660" s="8">
        <f t="shared" si="77"/>
        <v>42959.375000001324</v>
      </c>
      <c r="C1660" s="9">
        <f t="shared" si="76"/>
        <v>42959.381944445769</v>
      </c>
      <c r="D1660" s="27">
        <v>572.5</v>
      </c>
      <c r="E1660" s="27">
        <v>433</v>
      </c>
      <c r="F1660" s="27">
        <v>239.3</v>
      </c>
      <c r="G1660" s="2">
        <v>31</v>
      </c>
      <c r="H1660" s="27">
        <v>62.2</v>
      </c>
      <c r="I1660" s="2">
        <v>0.2</v>
      </c>
      <c r="J1660" s="2">
        <v>1.4</v>
      </c>
      <c r="K1660" s="27">
        <v>170.3</v>
      </c>
      <c r="L1660" s="2">
        <v>2.2000000000000002</v>
      </c>
      <c r="M1660" s="27">
        <v>935.2</v>
      </c>
      <c r="N1660" s="53">
        <v>-49.106084880982394</v>
      </c>
      <c r="O1660" s="27">
        <v>0</v>
      </c>
    </row>
    <row r="1661" spans="1:15" x14ac:dyDescent="0.2">
      <c r="A1661" s="7">
        <f t="shared" si="75"/>
        <v>223.88194444576948</v>
      </c>
      <c r="B1661" s="8">
        <f t="shared" si="77"/>
        <v>42959.381944445769</v>
      </c>
      <c r="C1661" s="9">
        <f t="shared" si="76"/>
        <v>42959.388888890215</v>
      </c>
      <c r="D1661" s="27">
        <v>593.1</v>
      </c>
      <c r="E1661" s="27">
        <v>434.6</v>
      </c>
      <c r="F1661" s="27">
        <v>245.2</v>
      </c>
      <c r="G1661" s="2">
        <v>30.7</v>
      </c>
      <c r="H1661" s="27">
        <v>61.3</v>
      </c>
      <c r="I1661" s="2">
        <v>1.2</v>
      </c>
      <c r="J1661" s="2">
        <v>2.4</v>
      </c>
      <c r="K1661" s="27">
        <v>222.3</v>
      </c>
      <c r="L1661" s="2">
        <v>20.8</v>
      </c>
      <c r="M1661" s="27">
        <v>935.3</v>
      </c>
      <c r="N1661" s="53">
        <v>-51.11819910591862</v>
      </c>
      <c r="O1661" s="27">
        <v>0</v>
      </c>
    </row>
    <row r="1662" spans="1:15" x14ac:dyDescent="0.2">
      <c r="A1662" s="7">
        <f t="shared" si="75"/>
        <v>223.88888889021473</v>
      </c>
      <c r="B1662" s="8">
        <f t="shared" si="77"/>
        <v>42959.388888890215</v>
      </c>
      <c r="C1662" s="9">
        <f t="shared" si="76"/>
        <v>42959.39583333466</v>
      </c>
      <c r="D1662" s="27">
        <v>620.29999999999995</v>
      </c>
      <c r="E1662" s="27">
        <v>450.3</v>
      </c>
      <c r="F1662" s="27">
        <v>246</v>
      </c>
      <c r="G1662" s="2">
        <v>30.6</v>
      </c>
      <c r="H1662" s="27">
        <v>61.5</v>
      </c>
      <c r="I1662" s="2">
        <v>1.1000000000000001</v>
      </c>
      <c r="J1662" s="2">
        <v>2.4</v>
      </c>
      <c r="K1662" s="27">
        <v>203.8</v>
      </c>
      <c r="L1662" s="2">
        <v>15.1</v>
      </c>
      <c r="M1662" s="27">
        <v>935.3</v>
      </c>
      <c r="N1662" s="53">
        <v>-55.310129470981451</v>
      </c>
      <c r="O1662" s="27">
        <v>0</v>
      </c>
    </row>
    <row r="1663" spans="1:15" x14ac:dyDescent="0.2">
      <c r="A1663" s="7">
        <f t="shared" si="75"/>
        <v>223.89583333465998</v>
      </c>
      <c r="B1663" s="8">
        <f t="shared" si="77"/>
        <v>42959.39583333466</v>
      </c>
      <c r="C1663" s="9">
        <f t="shared" si="76"/>
        <v>42959.402777779105</v>
      </c>
      <c r="D1663" s="27">
        <v>654.6</v>
      </c>
      <c r="E1663" s="27">
        <v>476.8</v>
      </c>
      <c r="F1663" s="27">
        <v>246.1</v>
      </c>
      <c r="G1663" s="2">
        <v>30.8</v>
      </c>
      <c r="H1663" s="27">
        <v>61</v>
      </c>
      <c r="I1663" s="2">
        <v>1.3</v>
      </c>
      <c r="J1663" s="2">
        <v>2.6</v>
      </c>
      <c r="K1663" s="27">
        <v>193.9</v>
      </c>
      <c r="L1663" s="2">
        <v>15.4</v>
      </c>
      <c r="M1663" s="27">
        <v>935.3</v>
      </c>
      <c r="N1663" s="53">
        <v>-58.451561725217687</v>
      </c>
      <c r="O1663" s="27">
        <v>0</v>
      </c>
    </row>
    <row r="1664" spans="1:15" x14ac:dyDescent="0.2">
      <c r="A1664" s="7">
        <f t="shared" si="75"/>
        <v>223.90277777910524</v>
      </c>
      <c r="B1664" s="8">
        <f t="shared" si="77"/>
        <v>42959.402777779105</v>
      </c>
      <c r="C1664" s="9">
        <f t="shared" si="76"/>
        <v>42959.40972222355</v>
      </c>
      <c r="D1664" s="27">
        <v>686.7</v>
      </c>
      <c r="E1664" s="27">
        <v>500.2</v>
      </c>
      <c r="F1664" s="27">
        <v>246.2</v>
      </c>
      <c r="G1664" s="2">
        <v>31.1</v>
      </c>
      <c r="H1664" s="27">
        <v>59.1</v>
      </c>
      <c r="I1664" s="2">
        <v>0.9</v>
      </c>
      <c r="J1664" s="2">
        <v>2.1</v>
      </c>
      <c r="K1664" s="27">
        <v>197.3</v>
      </c>
      <c r="L1664" s="2">
        <v>8.6</v>
      </c>
      <c r="M1664" s="27">
        <v>935.3</v>
      </c>
      <c r="N1664" s="53">
        <v>-61.009595965020537</v>
      </c>
      <c r="O1664" s="27">
        <v>0</v>
      </c>
    </row>
    <row r="1665" spans="1:15" x14ac:dyDescent="0.2">
      <c r="A1665" s="7">
        <f t="shared" si="75"/>
        <v>223.90972222355049</v>
      </c>
      <c r="B1665" s="8">
        <f t="shared" si="77"/>
        <v>42959.40972222355</v>
      </c>
      <c r="C1665" s="9">
        <f t="shared" si="76"/>
        <v>42959.416666667996</v>
      </c>
      <c r="D1665" s="27">
        <v>715</v>
      </c>
      <c r="E1665" s="27">
        <v>518.20000000000005</v>
      </c>
      <c r="F1665" s="27">
        <v>246.8</v>
      </c>
      <c r="G1665" s="2">
        <v>31.6</v>
      </c>
      <c r="H1665" s="27">
        <v>58.1</v>
      </c>
      <c r="I1665" s="2">
        <v>0.9</v>
      </c>
      <c r="J1665" s="2">
        <v>2.4</v>
      </c>
      <c r="K1665" s="27">
        <v>175.5</v>
      </c>
      <c r="L1665" s="2">
        <v>4.8</v>
      </c>
      <c r="M1665" s="27">
        <v>935.2</v>
      </c>
      <c r="N1665" s="53">
        <v>-63.119026858852749</v>
      </c>
      <c r="O1665" s="27">
        <v>0</v>
      </c>
    </row>
    <row r="1666" spans="1:15" x14ac:dyDescent="0.2">
      <c r="A1666" s="7">
        <f t="shared" si="75"/>
        <v>223.91666666799574</v>
      </c>
      <c r="B1666" s="8">
        <f t="shared" si="77"/>
        <v>42959.416666667996</v>
      </c>
      <c r="C1666" s="9">
        <f t="shared" si="76"/>
        <v>42959.423611112441</v>
      </c>
      <c r="D1666" s="27">
        <v>737.8</v>
      </c>
      <c r="E1666" s="27">
        <v>528.79999999999995</v>
      </c>
      <c r="F1666" s="27">
        <v>241.5</v>
      </c>
      <c r="G1666" s="2">
        <v>31.4</v>
      </c>
      <c r="H1666" s="27">
        <v>59.5</v>
      </c>
      <c r="I1666" s="2">
        <v>1.7</v>
      </c>
      <c r="J1666" s="2">
        <v>3.1</v>
      </c>
      <c r="K1666" s="27">
        <v>167.7</v>
      </c>
      <c r="L1666" s="2">
        <v>13.5</v>
      </c>
      <c r="M1666" s="27">
        <v>935.2</v>
      </c>
      <c r="N1666" s="53">
        <v>-73.032800940837546</v>
      </c>
      <c r="O1666" s="27">
        <v>0</v>
      </c>
    </row>
    <row r="1667" spans="1:15" x14ac:dyDescent="0.2">
      <c r="A1667" s="7">
        <f t="shared" si="75"/>
        <v>223.92361111244099</v>
      </c>
      <c r="B1667" s="8">
        <f t="shared" si="77"/>
        <v>42959.423611112441</v>
      </c>
      <c r="C1667" s="9">
        <f t="shared" si="76"/>
        <v>42959.430555556886</v>
      </c>
      <c r="D1667" s="27">
        <v>751.7</v>
      </c>
      <c r="E1667" s="27">
        <v>525.79999999999995</v>
      </c>
      <c r="F1667" s="27">
        <v>249.7</v>
      </c>
      <c r="G1667" s="2">
        <v>31.3</v>
      </c>
      <c r="H1667" s="27">
        <v>61.1</v>
      </c>
      <c r="I1667" s="2">
        <v>1.9</v>
      </c>
      <c r="J1667" s="2">
        <v>3.4</v>
      </c>
      <c r="K1667" s="27">
        <v>183.4</v>
      </c>
      <c r="L1667" s="2">
        <v>13</v>
      </c>
      <c r="M1667" s="27">
        <v>935.3</v>
      </c>
      <c r="N1667" s="53">
        <v>-69.983191879183323</v>
      </c>
      <c r="O1667" s="27">
        <v>0</v>
      </c>
    </row>
    <row r="1668" spans="1:15" x14ac:dyDescent="0.2">
      <c r="A1668" s="7">
        <f t="shared" si="75"/>
        <v>223.93055555688625</v>
      </c>
      <c r="B1668" s="8">
        <f t="shared" si="77"/>
        <v>42959.430555556886</v>
      </c>
      <c r="C1668" s="9">
        <f t="shared" si="76"/>
        <v>42959.437500001332</v>
      </c>
      <c r="D1668" s="27">
        <v>769.4</v>
      </c>
      <c r="E1668" s="27">
        <v>529.70000000000005</v>
      </c>
      <c r="F1668" s="27">
        <v>254.9</v>
      </c>
      <c r="G1668" s="2">
        <v>31.6</v>
      </c>
      <c r="H1668" s="27">
        <v>61.1</v>
      </c>
      <c r="I1668" s="2">
        <v>1.7</v>
      </c>
      <c r="J1668" s="2">
        <v>3.1</v>
      </c>
      <c r="K1668" s="27">
        <v>172.7</v>
      </c>
      <c r="L1668" s="2">
        <v>11.1</v>
      </c>
      <c r="M1668" s="27">
        <v>935.3</v>
      </c>
      <c r="N1668" s="53">
        <v>-69.114528123097443</v>
      </c>
      <c r="O1668" s="27">
        <v>0</v>
      </c>
    </row>
    <row r="1669" spans="1:15" x14ac:dyDescent="0.2">
      <c r="A1669" s="7">
        <f t="shared" si="75"/>
        <v>223.9375000013315</v>
      </c>
      <c r="B1669" s="8">
        <f t="shared" si="77"/>
        <v>42959.437500001332</v>
      </c>
      <c r="C1669" s="9">
        <f t="shared" si="76"/>
        <v>42959.444444445777</v>
      </c>
      <c r="D1669" s="27">
        <v>781.3</v>
      </c>
      <c r="E1669" s="27">
        <v>527.4</v>
      </c>
      <c r="F1669" s="27">
        <v>260.3</v>
      </c>
      <c r="G1669" s="2">
        <v>31.7</v>
      </c>
      <c r="H1669" s="27">
        <v>61.2</v>
      </c>
      <c r="I1669" s="2">
        <v>2.1</v>
      </c>
      <c r="J1669" s="2">
        <v>3.9</v>
      </c>
      <c r="K1669" s="27">
        <v>170.7</v>
      </c>
      <c r="L1669" s="2">
        <v>13.5</v>
      </c>
      <c r="M1669" s="27">
        <v>935.3</v>
      </c>
      <c r="N1669" s="53">
        <v>-68.407389971364523</v>
      </c>
      <c r="O1669" s="27">
        <v>0</v>
      </c>
    </row>
    <row r="1670" spans="1:15" x14ac:dyDescent="0.2">
      <c r="A1670" s="7">
        <f t="shared" si="75"/>
        <v>223.94444444577675</v>
      </c>
      <c r="B1670" s="8">
        <f t="shared" si="77"/>
        <v>42959.444444445777</v>
      </c>
      <c r="C1670" s="9">
        <f t="shared" si="76"/>
        <v>42959.451388890222</v>
      </c>
      <c r="D1670" s="27">
        <v>789.8</v>
      </c>
      <c r="E1670" s="27">
        <v>522.5</v>
      </c>
      <c r="F1670" s="27">
        <v>266</v>
      </c>
      <c r="G1670" s="2">
        <v>32.1</v>
      </c>
      <c r="H1670" s="27">
        <v>60.4</v>
      </c>
      <c r="I1670" s="2">
        <v>1.8</v>
      </c>
      <c r="J1670" s="2">
        <v>3.1</v>
      </c>
      <c r="K1670" s="27">
        <v>169.8</v>
      </c>
      <c r="L1670" s="2">
        <v>17.7</v>
      </c>
      <c r="M1670" s="27">
        <v>935.4</v>
      </c>
      <c r="N1670" s="53">
        <v>-67.167402185062201</v>
      </c>
      <c r="O1670" s="27">
        <v>0</v>
      </c>
    </row>
    <row r="1671" spans="1:15" x14ac:dyDescent="0.2">
      <c r="A1671" s="7">
        <f t="shared" si="75"/>
        <v>223.95138889022201</v>
      </c>
      <c r="B1671" s="8">
        <f t="shared" si="77"/>
        <v>42959.451388890222</v>
      </c>
      <c r="C1671" s="9">
        <f t="shared" si="76"/>
        <v>42959.458333334667</v>
      </c>
      <c r="D1671" s="27">
        <v>804.6</v>
      </c>
      <c r="E1671" s="27">
        <v>527.29999999999995</v>
      </c>
      <c r="F1671" s="27">
        <v>268</v>
      </c>
      <c r="G1671" s="2">
        <v>32.4</v>
      </c>
      <c r="H1671" s="27">
        <v>61</v>
      </c>
      <c r="I1671" s="2">
        <v>2.2999999999999998</v>
      </c>
      <c r="J1671" s="2">
        <v>4.0999999999999996</v>
      </c>
      <c r="K1671" s="27">
        <v>202.8</v>
      </c>
      <c r="L1671" s="2">
        <v>18.899999999999999</v>
      </c>
      <c r="M1671" s="27">
        <v>935.4</v>
      </c>
      <c r="N1671" s="53">
        <v>-68.437513891661297</v>
      </c>
      <c r="O1671" s="27">
        <v>0</v>
      </c>
    </row>
    <row r="1672" spans="1:15" x14ac:dyDescent="0.2">
      <c r="A1672" s="7">
        <f t="shared" si="75"/>
        <v>223.95833333466726</v>
      </c>
      <c r="B1672" s="8">
        <f t="shared" si="77"/>
        <v>42959.458333334667</v>
      </c>
      <c r="C1672" s="9">
        <f t="shared" si="76"/>
        <v>42959.465277779113</v>
      </c>
      <c r="D1672" s="27">
        <v>820.8</v>
      </c>
      <c r="E1672" s="27">
        <v>536.6</v>
      </c>
      <c r="F1672" s="27">
        <v>265.89999999999998</v>
      </c>
      <c r="G1672" s="2">
        <v>31.9</v>
      </c>
      <c r="H1672" s="27">
        <v>61.5</v>
      </c>
      <c r="I1672" s="2">
        <v>2.2000000000000002</v>
      </c>
      <c r="J1672" s="2">
        <v>3.4</v>
      </c>
      <c r="K1672" s="27">
        <v>193</v>
      </c>
      <c r="L1672" s="2">
        <v>27.5</v>
      </c>
      <c r="M1672" s="27">
        <v>935.4</v>
      </c>
      <c r="N1672" s="53">
        <v>-72.026715098344994</v>
      </c>
      <c r="O1672" s="27">
        <v>0</v>
      </c>
    </row>
    <row r="1673" spans="1:15" x14ac:dyDescent="0.2">
      <c r="A1673" s="7">
        <f t="shared" si="75"/>
        <v>223.96527777911251</v>
      </c>
      <c r="B1673" s="8">
        <f t="shared" si="77"/>
        <v>42959.465277779113</v>
      </c>
      <c r="C1673" s="9">
        <f t="shared" si="76"/>
        <v>42959.472222223558</v>
      </c>
      <c r="D1673" s="27">
        <v>838.4</v>
      </c>
      <c r="E1673" s="27">
        <v>548.29999999999995</v>
      </c>
      <c r="F1673" s="27">
        <v>264.39999999999998</v>
      </c>
      <c r="G1673" s="2">
        <v>32.1</v>
      </c>
      <c r="H1673" s="27">
        <v>61.8</v>
      </c>
      <c r="I1673" s="2">
        <v>2.4</v>
      </c>
      <c r="J1673" s="2">
        <v>3.9</v>
      </c>
      <c r="K1673" s="27">
        <v>198.8</v>
      </c>
      <c r="L1673" s="2">
        <v>22.8</v>
      </c>
      <c r="M1673" s="27">
        <v>935.4</v>
      </c>
      <c r="N1673" s="53">
        <v>-74.764216044360523</v>
      </c>
      <c r="O1673" s="27">
        <v>0</v>
      </c>
    </row>
    <row r="1674" spans="1:15" x14ac:dyDescent="0.2">
      <c r="A1674" s="7">
        <f t="shared" si="75"/>
        <v>223.97222222355776</v>
      </c>
      <c r="B1674" s="8">
        <f t="shared" si="77"/>
        <v>42959.472222223558</v>
      </c>
      <c r="C1674" s="9">
        <f t="shared" si="76"/>
        <v>42959.479166668003</v>
      </c>
      <c r="D1674" s="27">
        <v>853.4</v>
      </c>
      <c r="E1674" s="27">
        <v>561.70000000000005</v>
      </c>
      <c r="F1674" s="27">
        <v>263.60000000000002</v>
      </c>
      <c r="G1674" s="2">
        <v>32.700000000000003</v>
      </c>
      <c r="H1674" s="27">
        <v>61.9</v>
      </c>
      <c r="I1674" s="2">
        <v>1.6</v>
      </c>
      <c r="J1674" s="2">
        <v>4.0999999999999996</v>
      </c>
      <c r="K1674" s="27">
        <v>165.4</v>
      </c>
      <c r="L1674" s="2">
        <v>15.9</v>
      </c>
      <c r="M1674" s="27">
        <v>935.3</v>
      </c>
      <c r="N1674" s="53">
        <v>-72.97118558455702</v>
      </c>
      <c r="O1674" s="27">
        <v>0</v>
      </c>
    </row>
    <row r="1675" spans="1:15" x14ac:dyDescent="0.2">
      <c r="A1675" s="7">
        <f t="shared" si="75"/>
        <v>223.97916666800302</v>
      </c>
      <c r="B1675" s="8">
        <f t="shared" si="77"/>
        <v>42959.479166668003</v>
      </c>
      <c r="C1675" s="9">
        <f t="shared" si="76"/>
        <v>42959.486111112448</v>
      </c>
      <c r="D1675" s="27">
        <v>858.8</v>
      </c>
      <c r="E1675" s="27">
        <v>563.20000000000005</v>
      </c>
      <c r="F1675" s="27">
        <v>263.60000000000002</v>
      </c>
      <c r="G1675" s="2">
        <v>32.4</v>
      </c>
      <c r="H1675" s="27">
        <v>61</v>
      </c>
      <c r="I1675" s="2">
        <v>1.8</v>
      </c>
      <c r="J1675" s="2">
        <v>4.4000000000000004</v>
      </c>
      <c r="K1675" s="27">
        <v>193.2</v>
      </c>
      <c r="L1675" s="2">
        <v>40.1</v>
      </c>
      <c r="M1675" s="27">
        <v>935.2</v>
      </c>
      <c r="N1675" s="53">
        <v>-72.799577160707599</v>
      </c>
      <c r="O1675" s="27">
        <v>0</v>
      </c>
    </row>
    <row r="1676" spans="1:15" x14ac:dyDescent="0.2">
      <c r="A1676" s="7">
        <f t="shared" si="75"/>
        <v>223.98611111244827</v>
      </c>
      <c r="B1676" s="8">
        <f t="shared" si="77"/>
        <v>42959.486111112448</v>
      </c>
      <c r="C1676" s="9">
        <f t="shared" si="76"/>
        <v>42959.493055556894</v>
      </c>
      <c r="D1676" s="27">
        <v>863.8</v>
      </c>
      <c r="E1676" s="27">
        <v>564.5</v>
      </c>
      <c r="F1676" s="27">
        <v>263.39999999999998</v>
      </c>
      <c r="G1676" s="2">
        <v>33</v>
      </c>
      <c r="H1676" s="27">
        <v>58.9</v>
      </c>
      <c r="I1676" s="2">
        <v>1.9</v>
      </c>
      <c r="J1676" s="2">
        <v>3.1</v>
      </c>
      <c r="K1676" s="27">
        <v>186.2</v>
      </c>
      <c r="L1676" s="2">
        <v>22.9</v>
      </c>
      <c r="M1676" s="27">
        <v>935.2</v>
      </c>
      <c r="N1676" s="53">
        <v>-73.619690109140947</v>
      </c>
      <c r="O1676" s="27">
        <v>0</v>
      </c>
    </row>
    <row r="1677" spans="1:15" x14ac:dyDescent="0.2">
      <c r="A1677" s="7">
        <f t="shared" si="75"/>
        <v>223.99305555689352</v>
      </c>
      <c r="B1677" s="8">
        <f t="shared" si="77"/>
        <v>42959.493055556894</v>
      </c>
      <c r="C1677" s="9">
        <f t="shared" si="76"/>
        <v>42959.500000001339</v>
      </c>
      <c r="D1677" s="27">
        <v>869.7</v>
      </c>
      <c r="E1677" s="27">
        <v>570</v>
      </c>
      <c r="F1677" s="27">
        <v>263.3</v>
      </c>
      <c r="G1677" s="2">
        <v>33.1</v>
      </c>
      <c r="H1677" s="27">
        <v>58.6</v>
      </c>
      <c r="I1677" s="2">
        <v>1.7</v>
      </c>
      <c r="J1677" s="2">
        <v>4.0999999999999996</v>
      </c>
      <c r="K1677" s="27">
        <v>181.3</v>
      </c>
      <c r="L1677" s="2">
        <v>17.899999999999999</v>
      </c>
      <c r="M1677" s="27">
        <v>935.1</v>
      </c>
      <c r="N1677" s="53">
        <v>-72.094354417097065</v>
      </c>
      <c r="O1677" s="27">
        <v>0</v>
      </c>
    </row>
    <row r="1678" spans="1:15" x14ac:dyDescent="0.2">
      <c r="A1678" s="7">
        <f t="shared" si="75"/>
        <v>224.00000000133878</v>
      </c>
      <c r="B1678" s="8">
        <f t="shared" si="77"/>
        <v>42959.500000001339</v>
      </c>
      <c r="C1678" s="9">
        <f t="shared" si="76"/>
        <v>42959.506944445784</v>
      </c>
      <c r="D1678" s="27">
        <v>871.2</v>
      </c>
      <c r="E1678" s="27">
        <v>571</v>
      </c>
      <c r="F1678" s="27">
        <v>263.2</v>
      </c>
      <c r="G1678" s="2">
        <v>33.799999999999997</v>
      </c>
      <c r="H1678" s="27">
        <v>55.6</v>
      </c>
      <c r="I1678" s="2">
        <v>1.9</v>
      </c>
      <c r="J1678" s="2">
        <v>3.6</v>
      </c>
      <c r="K1678" s="27">
        <v>192.5</v>
      </c>
      <c r="L1678" s="2">
        <v>15.7</v>
      </c>
      <c r="M1678" s="27">
        <v>935.1</v>
      </c>
      <c r="N1678" s="53">
        <v>-71.432243670370212</v>
      </c>
      <c r="O1678" s="27">
        <v>0</v>
      </c>
    </row>
    <row r="1679" spans="1:15" x14ac:dyDescent="0.2">
      <c r="A1679" s="7">
        <f t="shared" si="75"/>
        <v>224.00694444578403</v>
      </c>
      <c r="B1679" s="8">
        <f t="shared" si="77"/>
        <v>42959.506944445784</v>
      </c>
      <c r="C1679" s="9">
        <f t="shared" si="76"/>
        <v>42959.513888890229</v>
      </c>
      <c r="D1679" s="27">
        <v>871.3</v>
      </c>
      <c r="E1679" s="27">
        <v>573</v>
      </c>
      <c r="F1679" s="27">
        <v>259.5</v>
      </c>
      <c r="G1679" s="2">
        <v>33.4</v>
      </c>
      <c r="H1679" s="27">
        <v>57.2</v>
      </c>
      <c r="I1679" s="2">
        <v>2.2000000000000002</v>
      </c>
      <c r="J1679" s="2">
        <v>4.0999999999999996</v>
      </c>
      <c r="K1679" s="27">
        <v>172.9</v>
      </c>
      <c r="L1679" s="2">
        <v>17.899999999999999</v>
      </c>
      <c r="M1679" s="27">
        <v>935</v>
      </c>
      <c r="N1679" s="53">
        <v>-73.130836562470563</v>
      </c>
      <c r="O1679" s="27">
        <v>0</v>
      </c>
    </row>
    <row r="1680" spans="1:15" x14ac:dyDescent="0.2">
      <c r="A1680" s="7">
        <f t="shared" si="75"/>
        <v>224.01388889022928</v>
      </c>
      <c r="B1680" s="8">
        <f t="shared" si="77"/>
        <v>42959.513888890229</v>
      </c>
      <c r="C1680" s="9">
        <f t="shared" si="76"/>
        <v>42959.520833334675</v>
      </c>
      <c r="D1680" s="27">
        <v>867.3</v>
      </c>
      <c r="E1680" s="27">
        <v>569.5</v>
      </c>
      <c r="F1680" s="27">
        <v>260.3</v>
      </c>
      <c r="G1680" s="2">
        <v>33.4</v>
      </c>
      <c r="H1680" s="27">
        <v>57.9</v>
      </c>
      <c r="I1680" s="2">
        <v>2.4</v>
      </c>
      <c r="J1680" s="2">
        <v>4.0999999999999996</v>
      </c>
      <c r="K1680" s="27">
        <v>173.2</v>
      </c>
      <c r="L1680" s="2">
        <v>14.7</v>
      </c>
      <c r="M1680" s="27">
        <v>935</v>
      </c>
      <c r="N1680" s="53">
        <v>-72.284975724986225</v>
      </c>
      <c r="O1680" s="27">
        <v>0</v>
      </c>
    </row>
    <row r="1681" spans="1:15" x14ac:dyDescent="0.2">
      <c r="A1681" s="7">
        <f t="shared" si="75"/>
        <v>224.02083333467453</v>
      </c>
      <c r="B1681" s="8">
        <f t="shared" si="77"/>
        <v>42959.520833334675</v>
      </c>
      <c r="C1681" s="9">
        <f t="shared" si="76"/>
        <v>42959.52777777912</v>
      </c>
      <c r="D1681" s="27">
        <v>861.4</v>
      </c>
      <c r="E1681" s="27">
        <v>566.4</v>
      </c>
      <c r="F1681" s="27">
        <v>259</v>
      </c>
      <c r="G1681" s="2">
        <v>33.1</v>
      </c>
      <c r="H1681" s="27">
        <v>58.7</v>
      </c>
      <c r="I1681" s="2">
        <v>2.1</v>
      </c>
      <c r="J1681" s="2">
        <v>3.9</v>
      </c>
      <c r="K1681" s="27">
        <v>169.5</v>
      </c>
      <c r="L1681" s="2">
        <v>26.4</v>
      </c>
      <c r="M1681" s="27">
        <v>934.9</v>
      </c>
      <c r="N1681" s="53">
        <v>-72.274743684421878</v>
      </c>
      <c r="O1681" s="27">
        <v>0</v>
      </c>
    </row>
    <row r="1682" spans="1:15" x14ac:dyDescent="0.2">
      <c r="A1682" s="7">
        <f t="shared" si="75"/>
        <v>224.02777777911979</v>
      </c>
      <c r="B1682" s="8">
        <f t="shared" si="77"/>
        <v>42959.52777777912</v>
      </c>
      <c r="C1682" s="9">
        <f t="shared" si="76"/>
        <v>42959.534722223565</v>
      </c>
      <c r="D1682" s="27">
        <v>864.3</v>
      </c>
      <c r="E1682" s="27">
        <v>571.6</v>
      </c>
      <c r="F1682" s="27">
        <v>258.5</v>
      </c>
      <c r="G1682" s="2">
        <v>33.799999999999997</v>
      </c>
      <c r="H1682" s="27">
        <v>57</v>
      </c>
      <c r="I1682" s="2">
        <v>2.2000000000000002</v>
      </c>
      <c r="J1682" s="2">
        <v>3.9</v>
      </c>
      <c r="K1682" s="27">
        <v>189.8</v>
      </c>
      <c r="L1682" s="2">
        <v>22.2</v>
      </c>
      <c r="M1682" s="27">
        <v>934.9</v>
      </c>
      <c r="N1682" s="53">
        <v>-73.497947125289897</v>
      </c>
      <c r="O1682" s="27">
        <v>0</v>
      </c>
    </row>
    <row r="1683" spans="1:15" x14ac:dyDescent="0.2">
      <c r="A1683" s="7">
        <f t="shared" si="75"/>
        <v>224.03472222356504</v>
      </c>
      <c r="B1683" s="8">
        <f t="shared" si="77"/>
        <v>42959.534722223565</v>
      </c>
      <c r="C1683" s="9">
        <f t="shared" si="76"/>
        <v>42959.54166666801</v>
      </c>
      <c r="D1683" s="27">
        <v>859.5</v>
      </c>
      <c r="E1683" s="27">
        <v>576.9</v>
      </c>
      <c r="F1683" s="27">
        <v>252.7</v>
      </c>
      <c r="G1683" s="2">
        <v>33.6</v>
      </c>
      <c r="H1683" s="27">
        <v>54.6</v>
      </c>
      <c r="I1683" s="2">
        <v>2</v>
      </c>
      <c r="J1683" s="2">
        <v>3.9</v>
      </c>
      <c r="K1683" s="27">
        <v>174.9</v>
      </c>
      <c r="L1683" s="2">
        <v>29.3</v>
      </c>
      <c r="M1683" s="27">
        <v>934.9</v>
      </c>
      <c r="N1683" s="53">
        <v>-73.165147578300207</v>
      </c>
      <c r="O1683" s="27">
        <v>0</v>
      </c>
    </row>
    <row r="1684" spans="1:15" x14ac:dyDescent="0.2">
      <c r="A1684" s="7">
        <f t="shared" si="75"/>
        <v>224.04166666801029</v>
      </c>
      <c r="B1684" s="8">
        <f t="shared" si="77"/>
        <v>42959.54166666801</v>
      </c>
      <c r="C1684" s="9">
        <f t="shared" si="76"/>
        <v>42959.548611112456</v>
      </c>
      <c r="D1684" s="27">
        <v>856.6</v>
      </c>
      <c r="E1684" s="27">
        <v>577</v>
      </c>
      <c r="F1684" s="27">
        <v>253</v>
      </c>
      <c r="G1684" s="2">
        <v>34</v>
      </c>
      <c r="H1684" s="27">
        <v>53.7</v>
      </c>
      <c r="I1684" s="2">
        <v>2.1</v>
      </c>
      <c r="J1684" s="2">
        <v>3.6</v>
      </c>
      <c r="K1684" s="27">
        <v>213.3</v>
      </c>
      <c r="L1684" s="2">
        <v>19.899999999999999</v>
      </c>
      <c r="M1684" s="27">
        <v>934.8</v>
      </c>
      <c r="N1684" s="53">
        <v>-74.623520777059184</v>
      </c>
      <c r="O1684" s="27">
        <v>0</v>
      </c>
    </row>
    <row r="1685" spans="1:15" x14ac:dyDescent="0.2">
      <c r="A1685" s="7">
        <f t="shared" si="75"/>
        <v>224.04861111245555</v>
      </c>
      <c r="B1685" s="8">
        <f t="shared" si="77"/>
        <v>42959.548611112456</v>
      </c>
      <c r="C1685" s="9">
        <f t="shared" si="76"/>
        <v>42959.555555556901</v>
      </c>
      <c r="D1685" s="27">
        <v>849.9</v>
      </c>
      <c r="E1685" s="27">
        <v>578.1</v>
      </c>
      <c r="F1685" s="27">
        <v>251</v>
      </c>
      <c r="G1685" s="2">
        <v>34.1</v>
      </c>
      <c r="H1685" s="27">
        <v>55.5</v>
      </c>
      <c r="I1685" s="2">
        <v>2.4</v>
      </c>
      <c r="J1685" s="2">
        <v>4.5999999999999996</v>
      </c>
      <c r="K1685" s="27">
        <v>187.7</v>
      </c>
      <c r="L1685" s="2">
        <v>21.8</v>
      </c>
      <c r="M1685" s="27">
        <v>934.8</v>
      </c>
      <c r="N1685" s="53">
        <v>-74.533708882676024</v>
      </c>
      <c r="O1685" s="27">
        <v>0</v>
      </c>
    </row>
    <row r="1686" spans="1:15" x14ac:dyDescent="0.2">
      <c r="A1686" s="7">
        <f t="shared" si="75"/>
        <v>224.0555555569008</v>
      </c>
      <c r="B1686" s="8">
        <f t="shared" si="77"/>
        <v>42959.555555556901</v>
      </c>
      <c r="C1686" s="9">
        <f t="shared" si="76"/>
        <v>42959.562500001346</v>
      </c>
      <c r="D1686" s="27">
        <v>854.7</v>
      </c>
      <c r="E1686" s="27">
        <v>575.5</v>
      </c>
      <c r="F1686" s="27">
        <v>264.10000000000002</v>
      </c>
      <c r="G1686" s="2">
        <v>34.1</v>
      </c>
      <c r="H1686" s="27">
        <v>56.7</v>
      </c>
      <c r="I1686" s="2">
        <v>2.5</v>
      </c>
      <c r="J1686" s="2">
        <v>4.4000000000000004</v>
      </c>
      <c r="K1686" s="27">
        <v>187.3</v>
      </c>
      <c r="L1686" s="2">
        <v>18.7</v>
      </c>
      <c r="M1686" s="27">
        <v>934.8</v>
      </c>
      <c r="N1686" s="53">
        <v>-75.259351349123676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224.06250000134605</v>
      </c>
      <c r="B1687" s="8">
        <f t="shared" si="77"/>
        <v>42959.562500001346</v>
      </c>
      <c r="C1687" s="9">
        <f t="shared" ref="C1687:C1750" si="79">IF(B1687="","",B1687+TIMEVALUE("0:10"))</f>
        <v>42959.569444445791</v>
      </c>
      <c r="D1687" s="27">
        <v>837.5</v>
      </c>
      <c r="E1687" s="27">
        <v>554</v>
      </c>
      <c r="F1687" s="27">
        <v>276.3</v>
      </c>
      <c r="G1687" s="2">
        <v>33.4</v>
      </c>
      <c r="H1687" s="27">
        <v>60.2</v>
      </c>
      <c r="I1687" s="2">
        <v>3.3</v>
      </c>
      <c r="J1687" s="2">
        <v>5.0999999999999996</v>
      </c>
      <c r="K1687" s="27">
        <v>173.9</v>
      </c>
      <c r="L1687" s="2">
        <v>18.7</v>
      </c>
      <c r="M1687" s="27">
        <v>934.8</v>
      </c>
      <c r="N1687" s="53">
        <v>-72.348071373931248</v>
      </c>
      <c r="O1687" s="27">
        <v>0</v>
      </c>
    </row>
    <row r="1688" spans="1:15" x14ac:dyDescent="0.2">
      <c r="A1688" s="7">
        <f t="shared" si="78"/>
        <v>224.06944444579131</v>
      </c>
      <c r="B1688" s="8">
        <f t="shared" si="77"/>
        <v>42959.569444445791</v>
      </c>
      <c r="C1688" s="9">
        <f t="shared" si="79"/>
        <v>42959.576388890237</v>
      </c>
      <c r="D1688" s="27">
        <v>829.2</v>
      </c>
      <c r="E1688" s="27">
        <v>528.4</v>
      </c>
      <c r="F1688" s="27">
        <v>302.2</v>
      </c>
      <c r="G1688" s="2">
        <v>33.6</v>
      </c>
      <c r="H1688" s="27">
        <v>59.4</v>
      </c>
      <c r="I1688" s="2">
        <v>2.9</v>
      </c>
      <c r="J1688" s="2">
        <v>4.5999999999999996</v>
      </c>
      <c r="K1688" s="27">
        <v>186.7</v>
      </c>
      <c r="L1688" s="2">
        <v>15</v>
      </c>
      <c r="M1688" s="27">
        <v>934.6</v>
      </c>
      <c r="N1688" s="53">
        <v>-68.439182080957721</v>
      </c>
      <c r="O1688" s="27">
        <v>0</v>
      </c>
    </row>
    <row r="1689" spans="1:15" x14ac:dyDescent="0.2">
      <c r="A1689" s="7">
        <f t="shared" si="78"/>
        <v>224.07638889023656</v>
      </c>
      <c r="B1689" s="8">
        <f t="shared" ref="B1689:B1752" si="80">B1688+TIMEVALUE("0:10")</f>
        <v>42959.576388890237</v>
      </c>
      <c r="C1689" s="9">
        <f t="shared" si="79"/>
        <v>42959.583333334682</v>
      </c>
      <c r="D1689" s="27">
        <v>725.8</v>
      </c>
      <c r="E1689" s="27">
        <v>397.6</v>
      </c>
      <c r="F1689" s="27">
        <v>336.6</v>
      </c>
      <c r="G1689" s="2">
        <v>33.700000000000003</v>
      </c>
      <c r="H1689" s="27">
        <v>61.1</v>
      </c>
      <c r="I1689" s="2">
        <v>2.9</v>
      </c>
      <c r="J1689" s="2">
        <v>5.4</v>
      </c>
      <c r="K1689" s="27">
        <v>186.2</v>
      </c>
      <c r="L1689" s="2">
        <v>35.799999999999997</v>
      </c>
      <c r="M1689" s="27">
        <v>934.5</v>
      </c>
      <c r="N1689" s="53">
        <v>-50.491533003702159</v>
      </c>
      <c r="O1689" s="27">
        <v>0</v>
      </c>
    </row>
    <row r="1690" spans="1:15" x14ac:dyDescent="0.2">
      <c r="A1690" s="7">
        <f t="shared" si="78"/>
        <v>224.08333333468181</v>
      </c>
      <c r="B1690" s="8">
        <f t="shared" si="80"/>
        <v>42959.583333334682</v>
      </c>
      <c r="C1690" s="9">
        <f t="shared" si="79"/>
        <v>42959.590277779127</v>
      </c>
      <c r="D1690" s="27">
        <v>674.5</v>
      </c>
      <c r="E1690" s="27">
        <v>391.1</v>
      </c>
      <c r="F1690" s="27">
        <v>298</v>
      </c>
      <c r="G1690" s="2">
        <v>33</v>
      </c>
      <c r="H1690" s="27">
        <v>64.2</v>
      </c>
      <c r="I1690" s="2">
        <v>3.6</v>
      </c>
      <c r="J1690" s="2">
        <v>5.9</v>
      </c>
      <c r="K1690" s="27">
        <v>168.9</v>
      </c>
      <c r="L1690" s="2">
        <v>12.8</v>
      </c>
      <c r="M1690" s="27">
        <v>934.5</v>
      </c>
      <c r="N1690" s="53">
        <v>-50.398314208002603</v>
      </c>
      <c r="O1690" s="27">
        <v>0</v>
      </c>
    </row>
    <row r="1691" spans="1:15" x14ac:dyDescent="0.2">
      <c r="A1691" s="7">
        <f t="shared" si="78"/>
        <v>224.09027777912706</v>
      </c>
      <c r="B1691" s="8">
        <f t="shared" si="80"/>
        <v>42959.590277779127</v>
      </c>
      <c r="C1691" s="9">
        <f t="shared" si="79"/>
        <v>42959.597222223572</v>
      </c>
      <c r="D1691" s="27">
        <v>683.9</v>
      </c>
      <c r="E1691" s="27">
        <v>427.5</v>
      </c>
      <c r="F1691" s="27">
        <v>280.2</v>
      </c>
      <c r="G1691" s="2">
        <v>32.5</v>
      </c>
      <c r="H1691" s="27">
        <v>64.599999999999994</v>
      </c>
      <c r="I1691" s="2">
        <v>3.2</v>
      </c>
      <c r="J1691" s="2">
        <v>4.5999999999999996</v>
      </c>
      <c r="K1691" s="27">
        <v>156.4</v>
      </c>
      <c r="L1691" s="2">
        <v>19.899999999999999</v>
      </c>
      <c r="M1691" s="27">
        <v>934.4</v>
      </c>
      <c r="N1691" s="53">
        <v>-55.60807915636866</v>
      </c>
      <c r="O1691" s="27">
        <v>0</v>
      </c>
    </row>
    <row r="1692" spans="1:15" x14ac:dyDescent="0.2">
      <c r="A1692" s="7">
        <f t="shared" si="78"/>
        <v>224.09722222357232</v>
      </c>
      <c r="B1692" s="8">
        <f t="shared" si="80"/>
        <v>42959.597222223572</v>
      </c>
      <c r="C1692" s="9">
        <f t="shared" si="79"/>
        <v>42959.604166668018</v>
      </c>
      <c r="D1692" s="27">
        <v>737.9</v>
      </c>
      <c r="E1692" s="27">
        <v>517.70000000000005</v>
      </c>
      <c r="F1692" s="27">
        <v>258.39999999999998</v>
      </c>
      <c r="G1692" s="2">
        <v>33.1</v>
      </c>
      <c r="H1692" s="27">
        <v>62.5</v>
      </c>
      <c r="I1692" s="2">
        <v>3</v>
      </c>
      <c r="J1692" s="2">
        <v>4.9000000000000004</v>
      </c>
      <c r="K1692" s="27">
        <v>177.6</v>
      </c>
      <c r="L1692" s="2">
        <v>16</v>
      </c>
      <c r="M1692" s="27">
        <v>934.3</v>
      </c>
      <c r="N1692" s="53">
        <v>-69.085742397391414</v>
      </c>
      <c r="O1692" s="27">
        <v>0</v>
      </c>
    </row>
    <row r="1693" spans="1:15" x14ac:dyDescent="0.2">
      <c r="A1693" s="7">
        <f t="shared" si="78"/>
        <v>224.10416666801757</v>
      </c>
      <c r="B1693" s="8">
        <f t="shared" si="80"/>
        <v>42959.604166668018</v>
      </c>
      <c r="C1693" s="9">
        <f t="shared" si="79"/>
        <v>42959.611111112463</v>
      </c>
      <c r="D1693" s="27">
        <v>714.9</v>
      </c>
      <c r="E1693" s="27">
        <v>518.5</v>
      </c>
      <c r="F1693" s="27">
        <v>246.9</v>
      </c>
      <c r="G1693" s="2">
        <v>33.299999999999997</v>
      </c>
      <c r="H1693" s="27">
        <v>60.9</v>
      </c>
      <c r="I1693" s="2">
        <v>3</v>
      </c>
      <c r="J1693" s="2">
        <v>5.9</v>
      </c>
      <c r="K1693" s="27">
        <v>178.7</v>
      </c>
      <c r="L1693" s="2">
        <v>17.600000000000001</v>
      </c>
      <c r="M1693" s="27">
        <v>934.3</v>
      </c>
      <c r="N1693" s="53">
        <v>-68.398542897473703</v>
      </c>
      <c r="O1693" s="27">
        <v>0</v>
      </c>
    </row>
    <row r="1694" spans="1:15" x14ac:dyDescent="0.2">
      <c r="A1694" s="7">
        <f t="shared" si="78"/>
        <v>224.11111111246282</v>
      </c>
      <c r="B1694" s="8">
        <f t="shared" si="80"/>
        <v>42959.611111112463</v>
      </c>
      <c r="C1694" s="9">
        <f t="shared" si="79"/>
        <v>42959.618055556908</v>
      </c>
      <c r="D1694" s="27">
        <v>688.3</v>
      </c>
      <c r="E1694" s="27">
        <v>513.4</v>
      </c>
      <c r="F1694" s="27">
        <v>237.8</v>
      </c>
      <c r="G1694" s="2">
        <v>33.5</v>
      </c>
      <c r="H1694" s="27">
        <v>58.1</v>
      </c>
      <c r="I1694" s="2">
        <v>2.6</v>
      </c>
      <c r="J1694" s="2">
        <v>4.5999999999999996</v>
      </c>
      <c r="K1694" s="27">
        <v>155.1</v>
      </c>
      <c r="L1694" s="2">
        <v>16.8</v>
      </c>
      <c r="M1694" s="27">
        <v>934.2</v>
      </c>
      <c r="N1694" s="53">
        <v>-66.832005995340637</v>
      </c>
      <c r="O1694" s="27">
        <v>0</v>
      </c>
    </row>
    <row r="1695" spans="1:15" x14ac:dyDescent="0.2">
      <c r="A1695" s="7">
        <f t="shared" si="78"/>
        <v>224.11805555690808</v>
      </c>
      <c r="B1695" s="8">
        <f t="shared" si="80"/>
        <v>42959.618055556908</v>
      </c>
      <c r="C1695" s="9">
        <f t="shared" si="79"/>
        <v>42959.625000001353</v>
      </c>
      <c r="D1695" s="27">
        <v>673.1</v>
      </c>
      <c r="E1695" s="27">
        <v>520.5</v>
      </c>
      <c r="F1695" s="27">
        <v>229.4</v>
      </c>
      <c r="G1695" s="2">
        <v>33.5</v>
      </c>
      <c r="H1695" s="27">
        <v>56.8</v>
      </c>
      <c r="I1695" s="2">
        <v>2.7</v>
      </c>
      <c r="J1695" s="2">
        <v>4.9000000000000004</v>
      </c>
      <c r="K1695" s="27">
        <v>151.6</v>
      </c>
      <c r="L1695" s="2">
        <v>22.9</v>
      </c>
      <c r="M1695" s="27">
        <v>934.2</v>
      </c>
      <c r="N1695" s="53">
        <v>-67.799075167488354</v>
      </c>
      <c r="O1695" s="27">
        <v>0</v>
      </c>
    </row>
    <row r="1696" spans="1:15" x14ac:dyDescent="0.2">
      <c r="A1696" s="7">
        <f t="shared" si="78"/>
        <v>224.12500000135333</v>
      </c>
      <c r="B1696" s="8">
        <f t="shared" si="80"/>
        <v>42959.625000001353</v>
      </c>
      <c r="C1696" s="9">
        <f t="shared" si="79"/>
        <v>42959.631944445799</v>
      </c>
      <c r="D1696" s="27">
        <v>643.5</v>
      </c>
      <c r="E1696" s="27">
        <v>508.8</v>
      </c>
      <c r="F1696" s="27">
        <v>223.5</v>
      </c>
      <c r="G1696" s="2">
        <v>33.5</v>
      </c>
      <c r="H1696" s="27">
        <v>56</v>
      </c>
      <c r="I1696" s="2">
        <v>2.4</v>
      </c>
      <c r="J1696" s="2">
        <v>4.4000000000000004</v>
      </c>
      <c r="K1696" s="27">
        <v>162.4</v>
      </c>
      <c r="L1696" s="2">
        <v>16.5</v>
      </c>
      <c r="M1696" s="27">
        <v>934.1</v>
      </c>
      <c r="N1696" s="53">
        <v>-65.88250568653558</v>
      </c>
      <c r="O1696" s="27">
        <v>0</v>
      </c>
    </row>
    <row r="1697" spans="1:15" x14ac:dyDescent="0.2">
      <c r="A1697" s="7">
        <f t="shared" si="78"/>
        <v>224.13194444579858</v>
      </c>
      <c r="B1697" s="8">
        <f t="shared" si="80"/>
        <v>42959.631944445799</v>
      </c>
      <c r="C1697" s="9">
        <f t="shared" si="79"/>
        <v>42959.638888890244</v>
      </c>
      <c r="D1697" s="27">
        <v>616</v>
      </c>
      <c r="E1697" s="27">
        <v>495.7</v>
      </c>
      <c r="F1697" s="27">
        <v>221.3</v>
      </c>
      <c r="G1697" s="2">
        <v>34</v>
      </c>
      <c r="H1697" s="27">
        <v>55.9</v>
      </c>
      <c r="I1697" s="2">
        <v>2.2000000000000002</v>
      </c>
      <c r="J1697" s="2">
        <v>3.4</v>
      </c>
      <c r="K1697" s="27">
        <v>193.3</v>
      </c>
      <c r="L1697" s="2">
        <v>23.1</v>
      </c>
      <c r="M1697" s="27">
        <v>934.1</v>
      </c>
      <c r="N1697" s="53">
        <v>-63.089549000158797</v>
      </c>
      <c r="O1697" s="27">
        <v>0</v>
      </c>
    </row>
    <row r="1698" spans="1:15" x14ac:dyDescent="0.2">
      <c r="A1698" s="7">
        <f t="shared" si="78"/>
        <v>224.13888889024383</v>
      </c>
      <c r="B1698" s="8">
        <f t="shared" si="80"/>
        <v>42959.638888890244</v>
      </c>
      <c r="C1698" s="9">
        <f t="shared" si="79"/>
        <v>42959.645833334689</v>
      </c>
      <c r="D1698" s="27">
        <v>588.29999999999995</v>
      </c>
      <c r="E1698" s="27">
        <v>481.3</v>
      </c>
      <c r="F1698" s="27">
        <v>218.9</v>
      </c>
      <c r="G1698" s="2">
        <v>34.1</v>
      </c>
      <c r="H1698" s="27">
        <v>56.6</v>
      </c>
      <c r="I1698" s="2">
        <v>2.2000000000000002</v>
      </c>
      <c r="J1698" s="2">
        <v>4.0999999999999996</v>
      </c>
      <c r="K1698" s="27">
        <v>185.7</v>
      </c>
      <c r="L1698" s="2">
        <v>16.899999999999999</v>
      </c>
      <c r="M1698" s="27">
        <v>934</v>
      </c>
      <c r="N1698" s="53">
        <v>-61.308837219843952</v>
      </c>
      <c r="O1698" s="27">
        <v>0</v>
      </c>
    </row>
    <row r="1699" spans="1:15" x14ac:dyDescent="0.2">
      <c r="A1699" s="7">
        <f t="shared" si="78"/>
        <v>224.14583333468909</v>
      </c>
      <c r="B1699" s="8">
        <f t="shared" si="80"/>
        <v>42959.645833334689</v>
      </c>
      <c r="C1699" s="9">
        <f t="shared" si="79"/>
        <v>42959.652777779134</v>
      </c>
      <c r="D1699" s="27">
        <v>558.5</v>
      </c>
      <c r="E1699" s="27">
        <v>469.9</v>
      </c>
      <c r="F1699" s="27">
        <v>212.9</v>
      </c>
      <c r="G1699" s="2">
        <v>34.1</v>
      </c>
      <c r="H1699" s="27">
        <v>57.3</v>
      </c>
      <c r="I1699" s="2">
        <v>2.1</v>
      </c>
      <c r="J1699" s="2">
        <v>4.4000000000000004</v>
      </c>
      <c r="K1699" s="27">
        <v>168.2</v>
      </c>
      <c r="L1699" s="2">
        <v>32.799999999999997</v>
      </c>
      <c r="M1699" s="27">
        <v>933.9</v>
      </c>
      <c r="N1699" s="53">
        <v>-58.380722991679249</v>
      </c>
      <c r="O1699" s="27">
        <v>0</v>
      </c>
    </row>
    <row r="1700" spans="1:15" x14ac:dyDescent="0.2">
      <c r="A1700" s="7">
        <f t="shared" si="78"/>
        <v>224.15277777913434</v>
      </c>
      <c r="B1700" s="8">
        <f t="shared" si="80"/>
        <v>42959.652777779134</v>
      </c>
      <c r="C1700" s="9">
        <f t="shared" si="79"/>
        <v>42959.65972222358</v>
      </c>
      <c r="D1700" s="27">
        <v>527.9</v>
      </c>
      <c r="E1700" s="27">
        <v>458</v>
      </c>
      <c r="F1700" s="27">
        <v>204.4</v>
      </c>
      <c r="G1700" s="2">
        <v>33.799999999999997</v>
      </c>
      <c r="H1700" s="27">
        <v>58.9</v>
      </c>
      <c r="I1700" s="2">
        <v>2.2999999999999998</v>
      </c>
      <c r="J1700" s="2">
        <v>4.0999999999999996</v>
      </c>
      <c r="K1700" s="27">
        <v>176.2</v>
      </c>
      <c r="L1700" s="2">
        <v>20.9</v>
      </c>
      <c r="M1700" s="27">
        <v>933.8</v>
      </c>
      <c r="N1700" s="53">
        <v>-58.24793393090772</v>
      </c>
      <c r="O1700" s="27">
        <v>0</v>
      </c>
    </row>
    <row r="1701" spans="1:15" x14ac:dyDescent="0.2">
      <c r="A1701" s="7">
        <f t="shared" si="78"/>
        <v>224.15972222357959</v>
      </c>
      <c r="B1701" s="8">
        <f t="shared" si="80"/>
        <v>42959.65972222358</v>
      </c>
      <c r="C1701" s="9">
        <f t="shared" si="79"/>
        <v>42959.666666668025</v>
      </c>
      <c r="D1701" s="27">
        <v>497.7</v>
      </c>
      <c r="E1701" s="27">
        <v>441.9</v>
      </c>
      <c r="F1701" s="27">
        <v>199.9</v>
      </c>
      <c r="G1701" s="2">
        <v>34</v>
      </c>
      <c r="H1701" s="27">
        <v>58.3</v>
      </c>
      <c r="I1701" s="2">
        <v>2.2999999999999998</v>
      </c>
      <c r="J1701" s="2">
        <v>4.4000000000000004</v>
      </c>
      <c r="K1701" s="27">
        <v>169.9</v>
      </c>
      <c r="L1701" s="2">
        <v>20.100000000000001</v>
      </c>
      <c r="M1701" s="27">
        <v>933.8</v>
      </c>
      <c r="N1701" s="53">
        <v>-55.964259585842512</v>
      </c>
      <c r="O1701" s="27">
        <v>0</v>
      </c>
    </row>
    <row r="1702" spans="1:15" x14ac:dyDescent="0.2">
      <c r="A1702" s="7">
        <f t="shared" si="78"/>
        <v>224.16666666802485</v>
      </c>
      <c r="B1702" s="8">
        <f t="shared" si="80"/>
        <v>42959.666666668025</v>
      </c>
      <c r="C1702" s="9">
        <f t="shared" si="79"/>
        <v>42959.67361111247</v>
      </c>
      <c r="D1702" s="27">
        <v>461.8</v>
      </c>
      <c r="E1702" s="27">
        <v>415.6</v>
      </c>
      <c r="F1702" s="27">
        <v>194.6</v>
      </c>
      <c r="G1702" s="2">
        <v>33.6</v>
      </c>
      <c r="H1702" s="27">
        <v>59.2</v>
      </c>
      <c r="I1702" s="2">
        <v>2.5</v>
      </c>
      <c r="J1702" s="2">
        <v>4.0999999999999996</v>
      </c>
      <c r="K1702" s="27">
        <v>157.5</v>
      </c>
      <c r="L1702" s="2">
        <v>14.8</v>
      </c>
      <c r="M1702" s="27">
        <v>933.9</v>
      </c>
      <c r="N1702" s="53">
        <v>-54.154727598774798</v>
      </c>
      <c r="O1702" s="27">
        <v>0</v>
      </c>
    </row>
    <row r="1703" spans="1:15" x14ac:dyDescent="0.2">
      <c r="A1703" s="7">
        <f t="shared" si="78"/>
        <v>224.1736111124701</v>
      </c>
      <c r="B1703" s="8">
        <f t="shared" si="80"/>
        <v>42959.67361111247</v>
      </c>
      <c r="C1703" s="9">
        <f t="shared" si="79"/>
        <v>42959.680555556915</v>
      </c>
      <c r="D1703" s="27">
        <v>429</v>
      </c>
      <c r="E1703" s="27">
        <v>396.6</v>
      </c>
      <c r="F1703" s="27">
        <v>187</v>
      </c>
      <c r="G1703" s="2">
        <v>33.6</v>
      </c>
      <c r="H1703" s="27">
        <v>57.8</v>
      </c>
      <c r="I1703" s="2">
        <v>2.5</v>
      </c>
      <c r="J1703" s="2">
        <v>4.4000000000000004</v>
      </c>
      <c r="K1703" s="27">
        <v>159</v>
      </c>
      <c r="L1703" s="2">
        <v>15</v>
      </c>
      <c r="M1703" s="27">
        <v>933.9</v>
      </c>
      <c r="N1703" s="53">
        <v>-52.671592733030025</v>
      </c>
      <c r="O1703" s="27">
        <v>0</v>
      </c>
    </row>
    <row r="1704" spans="1:15" x14ac:dyDescent="0.2">
      <c r="A1704" s="7">
        <f t="shared" si="78"/>
        <v>224.18055555691535</v>
      </c>
      <c r="B1704" s="8">
        <f t="shared" si="80"/>
        <v>42959.680555556915</v>
      </c>
      <c r="C1704" s="9">
        <f t="shared" si="79"/>
        <v>42959.687500001361</v>
      </c>
      <c r="D1704" s="27">
        <v>398.8</v>
      </c>
      <c r="E1704" s="27">
        <v>379.4</v>
      </c>
      <c r="F1704" s="27">
        <v>180.4</v>
      </c>
      <c r="G1704" s="2">
        <v>33.6</v>
      </c>
      <c r="H1704" s="27">
        <v>58</v>
      </c>
      <c r="I1704" s="2">
        <v>2.5</v>
      </c>
      <c r="J1704" s="2">
        <v>3.9</v>
      </c>
      <c r="K1704" s="27">
        <v>167.7</v>
      </c>
      <c r="L1704" s="2">
        <v>10.8</v>
      </c>
      <c r="M1704" s="27">
        <v>933.9</v>
      </c>
      <c r="N1704" s="53">
        <v>-50.741425154108867</v>
      </c>
      <c r="O1704" s="27">
        <v>0</v>
      </c>
    </row>
    <row r="1705" spans="1:15" x14ac:dyDescent="0.2">
      <c r="A1705" s="7">
        <f t="shared" si="78"/>
        <v>224.1875000013606</v>
      </c>
      <c r="B1705" s="8">
        <f t="shared" si="80"/>
        <v>42959.687500001361</v>
      </c>
      <c r="C1705" s="9">
        <f t="shared" si="79"/>
        <v>42959.694444445806</v>
      </c>
      <c r="D1705" s="27">
        <v>366.2</v>
      </c>
      <c r="E1705" s="27">
        <v>346.9</v>
      </c>
      <c r="F1705" s="27">
        <v>178.8</v>
      </c>
      <c r="G1705" s="2">
        <v>33.5</v>
      </c>
      <c r="H1705" s="27">
        <v>59.2</v>
      </c>
      <c r="I1705" s="2">
        <v>2.6</v>
      </c>
      <c r="J1705" s="2">
        <v>4.4000000000000004</v>
      </c>
      <c r="K1705" s="27">
        <v>161.1</v>
      </c>
      <c r="L1705" s="2">
        <v>15.4</v>
      </c>
      <c r="M1705" s="27">
        <v>933.9</v>
      </c>
      <c r="N1705" s="53">
        <v>-46.683290792377022</v>
      </c>
      <c r="O1705" s="27">
        <v>0</v>
      </c>
    </row>
    <row r="1706" spans="1:15" x14ac:dyDescent="0.2">
      <c r="A1706" s="7">
        <f t="shared" si="78"/>
        <v>224.19444444580586</v>
      </c>
      <c r="B1706" s="8">
        <f t="shared" si="80"/>
        <v>42959.694444445806</v>
      </c>
      <c r="C1706" s="9">
        <f t="shared" si="79"/>
        <v>42959.701388890251</v>
      </c>
      <c r="D1706" s="27">
        <v>344.2</v>
      </c>
      <c r="E1706" s="27">
        <v>315.7</v>
      </c>
      <c r="F1706" s="27">
        <v>184.6</v>
      </c>
      <c r="G1706" s="2">
        <v>33.299999999999997</v>
      </c>
      <c r="H1706" s="27">
        <v>61.2</v>
      </c>
      <c r="I1706" s="2">
        <v>2.9</v>
      </c>
      <c r="J1706" s="2">
        <v>4.9000000000000004</v>
      </c>
      <c r="K1706" s="27">
        <v>149.80000000000001</v>
      </c>
      <c r="L1706" s="2">
        <v>14.5</v>
      </c>
      <c r="M1706" s="27">
        <v>933.8</v>
      </c>
      <c r="N1706" s="53">
        <v>-43.836252447224297</v>
      </c>
      <c r="O1706" s="27">
        <v>0</v>
      </c>
    </row>
    <row r="1707" spans="1:15" x14ac:dyDescent="0.2">
      <c r="A1707" s="7">
        <f t="shared" si="78"/>
        <v>224.20138889025111</v>
      </c>
      <c r="B1707" s="8">
        <f t="shared" si="80"/>
        <v>42959.701388890251</v>
      </c>
      <c r="C1707" s="9">
        <f t="shared" si="79"/>
        <v>42959.708333334696</v>
      </c>
      <c r="D1707" s="27">
        <v>326.39999999999998</v>
      </c>
      <c r="E1707" s="27">
        <v>290.89999999999998</v>
      </c>
      <c r="F1707" s="27">
        <v>190</v>
      </c>
      <c r="G1707" s="2">
        <v>33.200000000000003</v>
      </c>
      <c r="H1707" s="27">
        <v>62</v>
      </c>
      <c r="I1707" s="2">
        <v>3.5</v>
      </c>
      <c r="J1707" s="2">
        <v>5.9</v>
      </c>
      <c r="K1707" s="27">
        <v>166.6</v>
      </c>
      <c r="L1707" s="2">
        <v>12.4</v>
      </c>
      <c r="M1707" s="27">
        <v>933.9</v>
      </c>
      <c r="N1707" s="53">
        <v>-40.889739807201067</v>
      </c>
      <c r="O1707" s="27">
        <v>0</v>
      </c>
    </row>
    <row r="1708" spans="1:15" x14ac:dyDescent="0.2">
      <c r="A1708" s="7">
        <f t="shared" si="78"/>
        <v>224.20833333469636</v>
      </c>
      <c r="B1708" s="8">
        <f t="shared" si="80"/>
        <v>42959.708333334696</v>
      </c>
      <c r="C1708" s="9">
        <f t="shared" si="79"/>
        <v>42959.715277779142</v>
      </c>
      <c r="D1708" s="27">
        <v>290.10000000000002</v>
      </c>
      <c r="E1708" s="27">
        <v>268.5</v>
      </c>
      <c r="F1708" s="27">
        <v>174.8</v>
      </c>
      <c r="G1708" s="2">
        <v>33.200000000000003</v>
      </c>
      <c r="H1708" s="27">
        <v>61.4</v>
      </c>
      <c r="I1708" s="2">
        <v>3</v>
      </c>
      <c r="J1708" s="2">
        <v>4.5999999999999996</v>
      </c>
      <c r="K1708" s="27">
        <v>141.5</v>
      </c>
      <c r="L1708" s="2">
        <v>19.600000000000001</v>
      </c>
      <c r="M1708" s="27">
        <v>933.9</v>
      </c>
      <c r="N1708" s="53">
        <v>-36.689683595547422</v>
      </c>
      <c r="O1708" s="27">
        <v>0</v>
      </c>
    </row>
    <row r="1709" spans="1:15" x14ac:dyDescent="0.2">
      <c r="A1709" s="7">
        <f t="shared" si="78"/>
        <v>224.21527777914162</v>
      </c>
      <c r="B1709" s="8">
        <f t="shared" si="80"/>
        <v>42959.715277779142</v>
      </c>
      <c r="C1709" s="9">
        <f t="shared" si="79"/>
        <v>42959.722222223587</v>
      </c>
      <c r="D1709" s="27">
        <v>244.1</v>
      </c>
      <c r="E1709" s="27">
        <v>236.9</v>
      </c>
      <c r="F1709" s="27">
        <v>151.30000000000001</v>
      </c>
      <c r="G1709" s="2">
        <v>33</v>
      </c>
      <c r="H1709" s="27">
        <v>59.9</v>
      </c>
      <c r="I1709" s="2">
        <v>3.8</v>
      </c>
      <c r="J1709" s="2">
        <v>6.2</v>
      </c>
      <c r="K1709" s="27">
        <v>125.8</v>
      </c>
      <c r="L1709" s="2">
        <v>11.2</v>
      </c>
      <c r="M1709" s="27">
        <v>934</v>
      </c>
      <c r="N1709" s="53">
        <v>-32.825104068180025</v>
      </c>
      <c r="O1709" s="27">
        <v>0</v>
      </c>
    </row>
    <row r="1710" spans="1:15" x14ac:dyDescent="0.2">
      <c r="A1710" s="7">
        <f t="shared" si="78"/>
        <v>224.22222222358687</v>
      </c>
      <c r="B1710" s="8">
        <f t="shared" si="80"/>
        <v>42959.722222223587</v>
      </c>
      <c r="C1710" s="9">
        <f t="shared" si="79"/>
        <v>42959.729166668032</v>
      </c>
      <c r="D1710" s="27">
        <v>199.2</v>
      </c>
      <c r="E1710" s="27">
        <v>203.2</v>
      </c>
      <c r="F1710" s="27">
        <v>127.4</v>
      </c>
      <c r="G1710" s="2">
        <v>32.9</v>
      </c>
      <c r="H1710" s="27">
        <v>59.2</v>
      </c>
      <c r="I1710" s="2">
        <v>3.3</v>
      </c>
      <c r="J1710" s="2">
        <v>5.6</v>
      </c>
      <c r="K1710" s="27">
        <v>120.5</v>
      </c>
      <c r="L1710" s="2">
        <v>11.1</v>
      </c>
      <c r="M1710" s="27">
        <v>934</v>
      </c>
      <c r="N1710" s="53">
        <v>-28.45823224938178</v>
      </c>
      <c r="O1710" s="27">
        <v>0</v>
      </c>
    </row>
    <row r="1711" spans="1:15" x14ac:dyDescent="0.2">
      <c r="A1711" s="7">
        <f t="shared" si="78"/>
        <v>224.22916666803212</v>
      </c>
      <c r="B1711" s="8">
        <f t="shared" si="80"/>
        <v>42959.729166668032</v>
      </c>
      <c r="C1711" s="9">
        <f t="shared" si="79"/>
        <v>42959.736111112477</v>
      </c>
      <c r="D1711" s="27">
        <v>158.6</v>
      </c>
      <c r="E1711" s="27">
        <v>164.1</v>
      </c>
      <c r="F1711" s="27">
        <v>107.3</v>
      </c>
      <c r="G1711" s="2">
        <v>32.799999999999997</v>
      </c>
      <c r="H1711" s="27">
        <v>58.6</v>
      </c>
      <c r="I1711" s="2">
        <v>3.5</v>
      </c>
      <c r="J1711" s="2">
        <v>5.0999999999999996</v>
      </c>
      <c r="K1711" s="27">
        <v>118.4</v>
      </c>
      <c r="L1711" s="2">
        <v>8.1999999999999993</v>
      </c>
      <c r="M1711" s="27">
        <v>934</v>
      </c>
      <c r="N1711" s="53">
        <v>-22.090505166465618</v>
      </c>
      <c r="O1711" s="27">
        <v>0</v>
      </c>
    </row>
    <row r="1712" spans="1:15" x14ac:dyDescent="0.2">
      <c r="A1712" s="7">
        <f t="shared" si="78"/>
        <v>224.23611111247737</v>
      </c>
      <c r="B1712" s="8">
        <f t="shared" si="80"/>
        <v>42959.736111112477</v>
      </c>
      <c r="C1712" s="9">
        <f t="shared" si="79"/>
        <v>42959.743055556923</v>
      </c>
      <c r="D1712" s="27">
        <v>129.30000000000001</v>
      </c>
      <c r="E1712" s="27">
        <v>132</v>
      </c>
      <c r="F1712" s="27">
        <v>93.6</v>
      </c>
      <c r="G1712" s="2">
        <v>32.700000000000003</v>
      </c>
      <c r="H1712" s="27">
        <v>58.4</v>
      </c>
      <c r="I1712" s="2">
        <v>3.2</v>
      </c>
      <c r="J1712" s="2">
        <v>4.9000000000000004</v>
      </c>
      <c r="K1712" s="27">
        <v>116.9</v>
      </c>
      <c r="L1712" s="2">
        <v>9.9</v>
      </c>
      <c r="M1712" s="27">
        <v>934</v>
      </c>
      <c r="N1712" s="53">
        <v>-16.205213921462502</v>
      </c>
      <c r="O1712" s="27">
        <v>0</v>
      </c>
    </row>
    <row r="1713" spans="1:15" x14ac:dyDescent="0.2">
      <c r="A1713" s="7">
        <f t="shared" si="78"/>
        <v>224.24305555692263</v>
      </c>
      <c r="B1713" s="8">
        <f t="shared" si="80"/>
        <v>42959.743055556923</v>
      </c>
      <c r="C1713" s="9">
        <f t="shared" si="79"/>
        <v>42959.750000001368</v>
      </c>
      <c r="D1713" s="27">
        <v>103.1</v>
      </c>
      <c r="E1713" s="27">
        <v>104.1</v>
      </c>
      <c r="F1713" s="27">
        <v>79.400000000000006</v>
      </c>
      <c r="G1713" s="2">
        <v>32.5</v>
      </c>
      <c r="H1713" s="27">
        <v>57.6</v>
      </c>
      <c r="I1713" s="2">
        <v>3.3</v>
      </c>
      <c r="J1713" s="2">
        <v>4.5999999999999996</v>
      </c>
      <c r="K1713" s="27">
        <v>115.7</v>
      </c>
      <c r="L1713" s="2">
        <v>8.1999999999999993</v>
      </c>
      <c r="M1713" s="27">
        <v>934</v>
      </c>
      <c r="N1713" s="53">
        <v>-10.897025772388886</v>
      </c>
      <c r="O1713" s="27">
        <v>0</v>
      </c>
    </row>
    <row r="1714" spans="1:15" x14ac:dyDescent="0.2">
      <c r="A1714" s="7">
        <f t="shared" si="78"/>
        <v>224.25000000136788</v>
      </c>
      <c r="B1714" s="8">
        <f t="shared" si="80"/>
        <v>42959.750000001368</v>
      </c>
      <c r="C1714" s="9">
        <f t="shared" si="79"/>
        <v>42959.756944445813</v>
      </c>
      <c r="D1714" s="27">
        <v>73.900000000000006</v>
      </c>
      <c r="E1714" s="27">
        <v>60.2</v>
      </c>
      <c r="F1714" s="27">
        <v>62.8</v>
      </c>
      <c r="G1714" s="2">
        <v>32.299999999999997</v>
      </c>
      <c r="H1714" s="27">
        <v>59.3</v>
      </c>
      <c r="I1714" s="2">
        <v>3.5</v>
      </c>
      <c r="J1714" s="2">
        <v>5.0999999999999996</v>
      </c>
      <c r="K1714" s="27">
        <v>123.4</v>
      </c>
      <c r="L1714" s="2">
        <v>9</v>
      </c>
      <c r="M1714" s="27">
        <v>934.1</v>
      </c>
      <c r="N1714" s="53">
        <v>-4.6204810798618183</v>
      </c>
      <c r="O1714" s="27">
        <v>0</v>
      </c>
    </row>
    <row r="1715" spans="1:15" x14ac:dyDescent="0.2">
      <c r="A1715" s="7">
        <f t="shared" si="78"/>
        <v>224.25694444581313</v>
      </c>
      <c r="B1715" s="8">
        <f t="shared" si="80"/>
        <v>42959.756944445813</v>
      </c>
      <c r="C1715" s="9">
        <f t="shared" si="79"/>
        <v>42959.763888890258</v>
      </c>
      <c r="D1715" s="27">
        <v>50.1</v>
      </c>
      <c r="E1715" s="27">
        <v>33</v>
      </c>
      <c r="F1715" s="27">
        <v>46.1</v>
      </c>
      <c r="G1715" s="2">
        <v>32.1</v>
      </c>
      <c r="H1715" s="27">
        <v>60.3</v>
      </c>
      <c r="I1715" s="2">
        <v>3.1</v>
      </c>
      <c r="J1715" s="2">
        <v>4.9000000000000004</v>
      </c>
      <c r="K1715" s="27">
        <v>125.3</v>
      </c>
      <c r="L1715" s="2">
        <v>9.6</v>
      </c>
      <c r="M1715" s="27">
        <v>934.2</v>
      </c>
      <c r="N1715" s="53">
        <v>3.6823957115674339</v>
      </c>
      <c r="O1715" s="27">
        <v>0</v>
      </c>
    </row>
    <row r="1716" spans="1:15" x14ac:dyDescent="0.2">
      <c r="A1716" s="7">
        <f t="shared" si="78"/>
        <v>224.26388889025839</v>
      </c>
      <c r="B1716" s="8">
        <f t="shared" si="80"/>
        <v>42959.763888890258</v>
      </c>
      <c r="C1716" s="9">
        <f t="shared" si="79"/>
        <v>42959.770833334704</v>
      </c>
      <c r="D1716" s="27">
        <v>29.4</v>
      </c>
      <c r="E1716" s="27">
        <v>1.8</v>
      </c>
      <c r="F1716" s="27">
        <v>31.1</v>
      </c>
      <c r="G1716" s="2">
        <v>32</v>
      </c>
      <c r="H1716" s="27">
        <v>61.4</v>
      </c>
      <c r="I1716" s="2">
        <v>2.7</v>
      </c>
      <c r="J1716" s="2">
        <v>3.9</v>
      </c>
      <c r="K1716" s="27">
        <v>130.9</v>
      </c>
      <c r="L1716" s="2">
        <v>8.1</v>
      </c>
      <c r="M1716" s="27">
        <v>934.3</v>
      </c>
      <c r="N1716" s="53">
        <v>18.497011634480174</v>
      </c>
      <c r="O1716" s="27">
        <v>0</v>
      </c>
    </row>
    <row r="1717" spans="1:15" x14ac:dyDescent="0.2">
      <c r="A1717" s="7">
        <f t="shared" si="78"/>
        <v>224.27083333470364</v>
      </c>
      <c r="B1717" s="8">
        <f t="shared" si="80"/>
        <v>42959.770833334704</v>
      </c>
      <c r="C1717" s="9">
        <f t="shared" si="79"/>
        <v>42959.777777779149</v>
      </c>
      <c r="D1717" s="27">
        <v>17.2</v>
      </c>
      <c r="E1717" s="27">
        <v>2</v>
      </c>
      <c r="F1717" s="27">
        <v>19</v>
      </c>
      <c r="G1717" s="2">
        <v>31.9</v>
      </c>
      <c r="H1717" s="27">
        <v>62.2</v>
      </c>
      <c r="I1717" s="2">
        <v>2.5</v>
      </c>
      <c r="J1717" s="2">
        <v>3.6</v>
      </c>
      <c r="K1717" s="27">
        <v>125.8</v>
      </c>
      <c r="L1717" s="2">
        <v>6.5</v>
      </c>
      <c r="M1717" s="27">
        <v>934.3</v>
      </c>
      <c r="N1717" s="53">
        <v>28.621301372523487</v>
      </c>
      <c r="O1717" s="27">
        <v>0</v>
      </c>
    </row>
    <row r="1718" spans="1:15" x14ac:dyDescent="0.2">
      <c r="A1718" s="7">
        <f t="shared" si="78"/>
        <v>224.27777777914889</v>
      </c>
      <c r="B1718" s="8">
        <f t="shared" si="80"/>
        <v>42959.777777779149</v>
      </c>
      <c r="C1718" s="9">
        <f t="shared" si="79"/>
        <v>42959.784722223594</v>
      </c>
      <c r="D1718" s="27">
        <v>6.6</v>
      </c>
      <c r="E1718" s="27">
        <v>0</v>
      </c>
      <c r="F1718" s="27">
        <v>9</v>
      </c>
      <c r="G1718" s="2">
        <v>31.6</v>
      </c>
      <c r="H1718" s="27">
        <v>63.6</v>
      </c>
      <c r="I1718" s="2">
        <v>2.1</v>
      </c>
      <c r="J1718" s="2">
        <v>3.1</v>
      </c>
      <c r="K1718" s="27">
        <v>130.1</v>
      </c>
      <c r="L1718" s="2">
        <v>6.9</v>
      </c>
      <c r="M1718" s="27">
        <v>934.4</v>
      </c>
      <c r="N1718" s="53">
        <v>69.933243169207643</v>
      </c>
      <c r="O1718" s="27">
        <v>0</v>
      </c>
    </row>
    <row r="1719" spans="1:15" x14ac:dyDescent="0.2">
      <c r="A1719" s="7">
        <f t="shared" si="78"/>
        <v>224.28472222359414</v>
      </c>
      <c r="B1719" s="8">
        <f t="shared" si="80"/>
        <v>42959.784722223594</v>
      </c>
      <c r="C1719" s="9">
        <f t="shared" si="79"/>
        <v>42959.791666668039</v>
      </c>
      <c r="D1719" s="27">
        <v>0</v>
      </c>
      <c r="E1719" s="27">
        <v>0</v>
      </c>
      <c r="F1719" s="27">
        <v>1.1000000000000001</v>
      </c>
      <c r="G1719" s="2">
        <v>31.5</v>
      </c>
      <c r="H1719" s="27">
        <v>62.4</v>
      </c>
      <c r="I1719" s="2">
        <v>2.2000000000000002</v>
      </c>
      <c r="J1719" s="2">
        <v>3.4</v>
      </c>
      <c r="K1719" s="27">
        <v>126.3</v>
      </c>
      <c r="L1719" s="2">
        <v>5.9</v>
      </c>
      <c r="M1719" s="27">
        <v>934.5</v>
      </c>
      <c r="N1719" s="53">
        <v>0</v>
      </c>
      <c r="O1719" s="27">
        <v>0</v>
      </c>
    </row>
    <row r="1720" spans="1:15" x14ac:dyDescent="0.2">
      <c r="A1720" s="7">
        <f t="shared" si="78"/>
        <v>224.2916666680394</v>
      </c>
      <c r="B1720" s="8">
        <f t="shared" si="80"/>
        <v>42959.791666668039</v>
      </c>
      <c r="C1720" s="9">
        <f t="shared" si="79"/>
        <v>42959.798611112485</v>
      </c>
      <c r="D1720" s="27">
        <v>0</v>
      </c>
      <c r="E1720" s="27">
        <v>0</v>
      </c>
      <c r="F1720" s="27">
        <v>0</v>
      </c>
      <c r="G1720" s="2">
        <v>31.4</v>
      </c>
      <c r="H1720" s="27">
        <v>61.6</v>
      </c>
      <c r="I1720" s="2">
        <v>2</v>
      </c>
      <c r="J1720" s="2">
        <v>3.1</v>
      </c>
      <c r="K1720" s="27">
        <v>122.7</v>
      </c>
      <c r="L1720" s="2">
        <v>4.5</v>
      </c>
      <c r="M1720" s="27">
        <v>934.5</v>
      </c>
      <c r="N1720" s="53">
        <v>0</v>
      </c>
      <c r="O1720" s="27">
        <v>0</v>
      </c>
    </row>
    <row r="1721" spans="1:15" x14ac:dyDescent="0.2">
      <c r="A1721" s="7">
        <f t="shared" si="78"/>
        <v>224.29861111248465</v>
      </c>
      <c r="B1721" s="8">
        <f t="shared" si="80"/>
        <v>42959.798611112485</v>
      </c>
      <c r="C1721" s="9">
        <f t="shared" si="79"/>
        <v>42959.80555555693</v>
      </c>
      <c r="D1721" s="27">
        <v>0</v>
      </c>
      <c r="E1721" s="27">
        <v>0</v>
      </c>
      <c r="F1721" s="27">
        <v>0</v>
      </c>
      <c r="G1721" s="2">
        <v>31.4</v>
      </c>
      <c r="H1721" s="27">
        <v>62.7</v>
      </c>
      <c r="I1721" s="2">
        <v>1.4</v>
      </c>
      <c r="J1721" s="2">
        <v>2.4</v>
      </c>
      <c r="K1721" s="27">
        <v>118.9</v>
      </c>
      <c r="L1721" s="2">
        <v>7.2</v>
      </c>
      <c r="M1721" s="27">
        <v>934.6</v>
      </c>
      <c r="N1721" s="53">
        <v>0</v>
      </c>
      <c r="O1721" s="27">
        <v>0</v>
      </c>
    </row>
    <row r="1722" spans="1:15" x14ac:dyDescent="0.2">
      <c r="A1722" s="7">
        <f t="shared" si="78"/>
        <v>224.3055555569299</v>
      </c>
      <c r="B1722" s="8">
        <f t="shared" si="80"/>
        <v>42959.80555555693</v>
      </c>
      <c r="C1722" s="9">
        <f t="shared" si="79"/>
        <v>42959.812500001375</v>
      </c>
      <c r="D1722" s="27">
        <v>0</v>
      </c>
      <c r="E1722" s="27">
        <v>0</v>
      </c>
      <c r="F1722" s="27">
        <v>0</v>
      </c>
      <c r="G1722" s="2">
        <v>31.1</v>
      </c>
      <c r="H1722" s="27">
        <v>64.5</v>
      </c>
      <c r="I1722" s="2">
        <v>1.5</v>
      </c>
      <c r="J1722" s="2">
        <v>2.1</v>
      </c>
      <c r="K1722" s="27">
        <v>92.4</v>
      </c>
      <c r="L1722" s="2">
        <v>11.7</v>
      </c>
      <c r="M1722" s="27">
        <v>934.7</v>
      </c>
      <c r="N1722" s="53">
        <v>0</v>
      </c>
      <c r="O1722" s="27">
        <v>0</v>
      </c>
    </row>
    <row r="1723" spans="1:15" x14ac:dyDescent="0.2">
      <c r="A1723" s="7">
        <f t="shared" si="78"/>
        <v>224.31250000137516</v>
      </c>
      <c r="B1723" s="8">
        <f t="shared" si="80"/>
        <v>42959.812500001375</v>
      </c>
      <c r="C1723" s="9">
        <f t="shared" si="79"/>
        <v>42959.81944444582</v>
      </c>
      <c r="D1723" s="27">
        <v>0</v>
      </c>
      <c r="E1723" s="27">
        <v>0</v>
      </c>
      <c r="F1723" s="27">
        <v>0</v>
      </c>
      <c r="G1723" s="2">
        <v>31</v>
      </c>
      <c r="H1723" s="27">
        <v>66</v>
      </c>
      <c r="I1723" s="2">
        <v>1.7</v>
      </c>
      <c r="J1723" s="2">
        <v>2.4</v>
      </c>
      <c r="K1723" s="27">
        <v>103.3</v>
      </c>
      <c r="L1723" s="2">
        <v>1</v>
      </c>
      <c r="M1723" s="27">
        <v>934.7</v>
      </c>
      <c r="N1723" s="53">
        <v>0</v>
      </c>
      <c r="O1723" s="27">
        <v>0</v>
      </c>
    </row>
    <row r="1724" spans="1:15" x14ac:dyDescent="0.2">
      <c r="A1724" s="7">
        <f t="shared" si="78"/>
        <v>224.31944444582041</v>
      </c>
      <c r="B1724" s="8">
        <f t="shared" si="80"/>
        <v>42959.81944444582</v>
      </c>
      <c r="C1724" s="9">
        <f t="shared" si="79"/>
        <v>42959.826388890266</v>
      </c>
      <c r="D1724" s="27">
        <v>0</v>
      </c>
      <c r="E1724" s="27">
        <v>0</v>
      </c>
      <c r="F1724" s="27">
        <v>0</v>
      </c>
      <c r="G1724" s="2">
        <v>30.8</v>
      </c>
      <c r="H1724" s="27">
        <v>68.7</v>
      </c>
      <c r="I1724" s="2">
        <v>0.8</v>
      </c>
      <c r="J1724" s="2">
        <v>2.9</v>
      </c>
      <c r="K1724" s="27">
        <v>85.2</v>
      </c>
      <c r="L1724" s="2">
        <v>10.6</v>
      </c>
      <c r="M1724" s="27">
        <v>934.8</v>
      </c>
      <c r="N1724" s="53">
        <v>0</v>
      </c>
      <c r="O1724" s="27">
        <v>0</v>
      </c>
    </row>
    <row r="1725" spans="1:15" x14ac:dyDescent="0.2">
      <c r="A1725" s="7">
        <f t="shared" si="78"/>
        <v>224.32638889026566</v>
      </c>
      <c r="B1725" s="8">
        <f t="shared" si="80"/>
        <v>42959.826388890266</v>
      </c>
      <c r="C1725" s="9">
        <f t="shared" si="79"/>
        <v>42959.833333334711</v>
      </c>
      <c r="D1725" s="27">
        <v>0</v>
      </c>
      <c r="E1725" s="27">
        <v>0</v>
      </c>
      <c r="F1725" s="27">
        <v>0</v>
      </c>
      <c r="G1725" s="2">
        <v>30.6</v>
      </c>
      <c r="H1725" s="27">
        <v>70.2</v>
      </c>
      <c r="I1725" s="2">
        <v>1.1000000000000001</v>
      </c>
      <c r="J1725" s="2">
        <v>2.6</v>
      </c>
      <c r="K1725" s="27">
        <v>55.4</v>
      </c>
      <c r="L1725" s="2">
        <v>15.4</v>
      </c>
      <c r="M1725" s="27">
        <v>934.8</v>
      </c>
      <c r="N1725" s="53">
        <v>0</v>
      </c>
      <c r="O1725" s="27">
        <v>0</v>
      </c>
    </row>
    <row r="1726" spans="1:15" x14ac:dyDescent="0.2">
      <c r="A1726" s="7">
        <f t="shared" si="78"/>
        <v>224.33333333471091</v>
      </c>
      <c r="B1726" s="8">
        <f t="shared" si="80"/>
        <v>42959.833333334711</v>
      </c>
      <c r="C1726" s="9">
        <f t="shared" si="79"/>
        <v>42959.840277779156</v>
      </c>
      <c r="D1726" s="27">
        <v>0</v>
      </c>
      <c r="E1726" s="27">
        <v>0</v>
      </c>
      <c r="F1726" s="27">
        <v>0</v>
      </c>
      <c r="G1726" s="2">
        <v>30.4</v>
      </c>
      <c r="H1726" s="27">
        <v>71.5</v>
      </c>
      <c r="I1726" s="2">
        <v>0.6</v>
      </c>
      <c r="J1726" s="2">
        <v>2.4</v>
      </c>
      <c r="K1726" s="27">
        <v>46.5</v>
      </c>
      <c r="L1726" s="2">
        <v>5.5</v>
      </c>
      <c r="M1726" s="27">
        <v>934.9</v>
      </c>
      <c r="N1726" s="53">
        <v>0</v>
      </c>
      <c r="O1726" s="27">
        <v>0</v>
      </c>
    </row>
    <row r="1727" spans="1:15" x14ac:dyDescent="0.2">
      <c r="A1727" s="7">
        <f t="shared" si="78"/>
        <v>224.34027777915617</v>
      </c>
      <c r="B1727" s="8">
        <f t="shared" si="80"/>
        <v>42959.840277779156</v>
      </c>
      <c r="C1727" s="9">
        <f t="shared" si="79"/>
        <v>42959.847222223601</v>
      </c>
      <c r="D1727" s="27">
        <v>0</v>
      </c>
      <c r="E1727" s="27">
        <v>0</v>
      </c>
      <c r="F1727" s="27">
        <v>0</v>
      </c>
      <c r="G1727" s="2">
        <v>30.1</v>
      </c>
      <c r="H1727" s="27">
        <v>73.5</v>
      </c>
      <c r="I1727" s="2">
        <v>0.1</v>
      </c>
      <c r="J1727" s="2">
        <v>1.1000000000000001</v>
      </c>
      <c r="K1727" s="27">
        <v>49.9</v>
      </c>
      <c r="L1727" s="2">
        <v>0</v>
      </c>
      <c r="M1727" s="27">
        <v>935</v>
      </c>
      <c r="N1727" s="53">
        <v>0</v>
      </c>
      <c r="O1727" s="27">
        <v>0</v>
      </c>
    </row>
    <row r="1728" spans="1:15" x14ac:dyDescent="0.2">
      <c r="A1728" s="7">
        <f t="shared" si="78"/>
        <v>224.34722222360142</v>
      </c>
      <c r="B1728" s="8">
        <f t="shared" si="80"/>
        <v>42959.847222223601</v>
      </c>
      <c r="C1728" s="9">
        <f t="shared" si="79"/>
        <v>42959.854166668047</v>
      </c>
      <c r="D1728" s="27">
        <v>0</v>
      </c>
      <c r="E1728" s="27">
        <v>0</v>
      </c>
      <c r="F1728" s="27">
        <v>0</v>
      </c>
      <c r="G1728" s="2">
        <v>29.8</v>
      </c>
      <c r="H1728" s="27">
        <v>74.900000000000006</v>
      </c>
      <c r="I1728" s="2">
        <v>0.7</v>
      </c>
      <c r="J1728" s="2">
        <v>2.9</v>
      </c>
      <c r="K1728" s="27">
        <v>44.2</v>
      </c>
      <c r="L1728" s="2">
        <v>10.199999999999999</v>
      </c>
      <c r="M1728" s="27">
        <v>935.1</v>
      </c>
      <c r="N1728" s="53">
        <v>0</v>
      </c>
      <c r="O1728" s="27">
        <v>0</v>
      </c>
    </row>
    <row r="1729" spans="1:15" x14ac:dyDescent="0.2">
      <c r="A1729" s="7">
        <f t="shared" si="78"/>
        <v>224.35416666804667</v>
      </c>
      <c r="B1729" s="8">
        <f t="shared" si="80"/>
        <v>42959.854166668047</v>
      </c>
      <c r="C1729" s="9">
        <f t="shared" si="79"/>
        <v>42959.861111112492</v>
      </c>
      <c r="D1729" s="27">
        <v>0</v>
      </c>
      <c r="E1729" s="27">
        <v>0</v>
      </c>
      <c r="F1729" s="27">
        <v>0</v>
      </c>
      <c r="G1729" s="2">
        <v>29.7</v>
      </c>
      <c r="H1729" s="27">
        <v>75.2</v>
      </c>
      <c r="I1729" s="2">
        <v>0.4</v>
      </c>
      <c r="J1729" s="2">
        <v>2.1</v>
      </c>
      <c r="K1729" s="27">
        <v>55.7</v>
      </c>
      <c r="L1729" s="2">
        <v>9.3000000000000007</v>
      </c>
      <c r="M1729" s="27">
        <v>935.2</v>
      </c>
      <c r="N1729" s="53">
        <v>0</v>
      </c>
      <c r="O1729" s="27">
        <v>0</v>
      </c>
    </row>
    <row r="1730" spans="1:15" x14ac:dyDescent="0.2">
      <c r="A1730" s="7">
        <f t="shared" si="78"/>
        <v>224.36111111249193</v>
      </c>
      <c r="B1730" s="8">
        <f t="shared" si="80"/>
        <v>42959.861111112492</v>
      </c>
      <c r="C1730" s="9">
        <f t="shared" si="79"/>
        <v>42959.868055556937</v>
      </c>
      <c r="D1730" s="27">
        <v>0</v>
      </c>
      <c r="E1730" s="27">
        <v>0</v>
      </c>
      <c r="F1730" s="27">
        <v>0</v>
      </c>
      <c r="G1730" s="2">
        <v>29.8</v>
      </c>
      <c r="H1730" s="27">
        <v>74.5</v>
      </c>
      <c r="I1730" s="2">
        <v>1.2</v>
      </c>
      <c r="J1730" s="2">
        <v>3.4</v>
      </c>
      <c r="K1730" s="27">
        <v>43.6</v>
      </c>
      <c r="L1730" s="2">
        <v>18.7</v>
      </c>
      <c r="M1730" s="27">
        <v>935.3</v>
      </c>
      <c r="N1730" s="53">
        <v>0</v>
      </c>
      <c r="O1730" s="27">
        <v>0</v>
      </c>
    </row>
    <row r="1731" spans="1:15" x14ac:dyDescent="0.2">
      <c r="A1731" s="7">
        <f t="shared" si="78"/>
        <v>224.36805555693718</v>
      </c>
      <c r="B1731" s="8">
        <f t="shared" si="80"/>
        <v>42959.868055556937</v>
      </c>
      <c r="C1731" s="9">
        <f t="shared" si="79"/>
        <v>42959.875000001382</v>
      </c>
      <c r="D1731" s="27">
        <v>0</v>
      </c>
      <c r="E1731" s="27">
        <v>0</v>
      </c>
      <c r="F1731" s="27">
        <v>0</v>
      </c>
      <c r="G1731" s="2">
        <v>29.9</v>
      </c>
      <c r="H1731" s="27">
        <v>73.8</v>
      </c>
      <c r="I1731" s="2">
        <v>0.3</v>
      </c>
      <c r="J1731" s="2">
        <v>1.9</v>
      </c>
      <c r="K1731" s="27">
        <v>56.7</v>
      </c>
      <c r="L1731" s="2">
        <v>11.1</v>
      </c>
      <c r="M1731" s="27">
        <v>935.4</v>
      </c>
      <c r="N1731" s="53">
        <v>0</v>
      </c>
      <c r="O1731" s="27">
        <v>0</v>
      </c>
    </row>
    <row r="1732" spans="1:15" x14ac:dyDescent="0.2">
      <c r="A1732" s="7">
        <f t="shared" si="78"/>
        <v>224.37500000138243</v>
      </c>
      <c r="B1732" s="8">
        <f t="shared" si="80"/>
        <v>42959.875000001382</v>
      </c>
      <c r="C1732" s="9">
        <f t="shared" si="79"/>
        <v>42959.881944445828</v>
      </c>
      <c r="D1732" s="27">
        <v>0</v>
      </c>
      <c r="E1732" s="27">
        <v>0</v>
      </c>
      <c r="F1732" s="27">
        <v>0</v>
      </c>
      <c r="G1732" s="2">
        <v>29.7</v>
      </c>
      <c r="H1732" s="27">
        <v>75.2</v>
      </c>
      <c r="I1732" s="2">
        <v>0.3</v>
      </c>
      <c r="J1732" s="2">
        <v>1.6</v>
      </c>
      <c r="K1732" s="27">
        <v>86.2</v>
      </c>
      <c r="L1732" s="2">
        <v>0</v>
      </c>
      <c r="M1732" s="27">
        <v>935.5</v>
      </c>
      <c r="N1732" s="53">
        <v>0</v>
      </c>
      <c r="O1732" s="27">
        <v>0</v>
      </c>
    </row>
    <row r="1733" spans="1:15" x14ac:dyDescent="0.2">
      <c r="A1733" s="7">
        <f t="shared" si="78"/>
        <v>224.38194444582768</v>
      </c>
      <c r="B1733" s="8">
        <f t="shared" si="80"/>
        <v>42959.881944445828</v>
      </c>
      <c r="C1733" s="9">
        <f t="shared" si="79"/>
        <v>42959.888888890273</v>
      </c>
      <c r="D1733" s="27">
        <v>0</v>
      </c>
      <c r="E1733" s="27">
        <v>0</v>
      </c>
      <c r="F1733" s="27">
        <v>0</v>
      </c>
      <c r="G1733" s="2">
        <v>29.5</v>
      </c>
      <c r="H1733" s="27">
        <v>76.400000000000006</v>
      </c>
      <c r="I1733" s="2">
        <v>0.9</v>
      </c>
      <c r="J1733" s="2">
        <v>2.4</v>
      </c>
      <c r="K1733" s="27">
        <v>84.1</v>
      </c>
      <c r="L1733" s="2">
        <v>7.2</v>
      </c>
      <c r="M1733" s="27">
        <v>935.6</v>
      </c>
      <c r="N1733" s="53">
        <v>0</v>
      </c>
      <c r="O1733" s="27">
        <v>0</v>
      </c>
    </row>
    <row r="1734" spans="1:15" x14ac:dyDescent="0.2">
      <c r="A1734" s="7">
        <f t="shared" si="78"/>
        <v>224.38888889027294</v>
      </c>
      <c r="B1734" s="8">
        <f t="shared" si="80"/>
        <v>42959.888888890273</v>
      </c>
      <c r="C1734" s="9">
        <f t="shared" si="79"/>
        <v>42959.895833334718</v>
      </c>
      <c r="D1734" s="27">
        <v>0</v>
      </c>
      <c r="E1734" s="27">
        <v>0</v>
      </c>
      <c r="F1734" s="27">
        <v>0</v>
      </c>
      <c r="G1734" s="2">
        <v>29.5</v>
      </c>
      <c r="H1734" s="27">
        <v>75.400000000000006</v>
      </c>
      <c r="I1734" s="2">
        <v>0.2</v>
      </c>
      <c r="J1734" s="2">
        <v>2.4</v>
      </c>
      <c r="K1734" s="27">
        <v>54.4</v>
      </c>
      <c r="L1734" s="2">
        <v>1.8</v>
      </c>
      <c r="M1734" s="27">
        <v>935.6</v>
      </c>
      <c r="N1734" s="53">
        <v>0</v>
      </c>
      <c r="O1734" s="27">
        <v>0</v>
      </c>
    </row>
    <row r="1735" spans="1:15" x14ac:dyDescent="0.2">
      <c r="A1735" s="7">
        <f t="shared" si="78"/>
        <v>224.39583333471819</v>
      </c>
      <c r="B1735" s="8">
        <f t="shared" si="80"/>
        <v>42959.895833334718</v>
      </c>
      <c r="C1735" s="9">
        <f t="shared" si="79"/>
        <v>42959.902777779163</v>
      </c>
      <c r="D1735" s="27">
        <v>0</v>
      </c>
      <c r="E1735" s="27">
        <v>0</v>
      </c>
      <c r="F1735" s="27">
        <v>0</v>
      </c>
      <c r="G1735" s="2">
        <v>29.5</v>
      </c>
      <c r="H1735" s="27">
        <v>74</v>
      </c>
      <c r="I1735" s="2">
        <v>0.9</v>
      </c>
      <c r="J1735" s="2">
        <v>2.6</v>
      </c>
      <c r="K1735" s="27">
        <v>83.1</v>
      </c>
      <c r="L1735" s="2">
        <v>21.8</v>
      </c>
      <c r="M1735" s="27">
        <v>935.7</v>
      </c>
      <c r="N1735" s="53">
        <v>0</v>
      </c>
      <c r="O1735" s="27">
        <v>0</v>
      </c>
    </row>
    <row r="1736" spans="1:15" x14ac:dyDescent="0.2">
      <c r="A1736" s="7">
        <f t="shared" si="78"/>
        <v>224.40277777916344</v>
      </c>
      <c r="B1736" s="8">
        <f t="shared" si="80"/>
        <v>42959.902777779163</v>
      </c>
      <c r="C1736" s="9">
        <f t="shared" si="79"/>
        <v>42959.909722223609</v>
      </c>
      <c r="D1736" s="27">
        <v>0</v>
      </c>
      <c r="E1736" s="27">
        <v>0</v>
      </c>
      <c r="F1736" s="27">
        <v>0</v>
      </c>
      <c r="G1736" s="2">
        <v>29.5</v>
      </c>
      <c r="H1736" s="27">
        <v>74.2</v>
      </c>
      <c r="I1736" s="2">
        <v>0.3</v>
      </c>
      <c r="J1736" s="2">
        <v>2.1</v>
      </c>
      <c r="K1736" s="27">
        <v>53.6</v>
      </c>
      <c r="L1736" s="2">
        <v>24.2</v>
      </c>
      <c r="M1736" s="27">
        <v>935.8</v>
      </c>
      <c r="N1736" s="53">
        <v>0</v>
      </c>
      <c r="O1736" s="27">
        <v>0</v>
      </c>
    </row>
    <row r="1737" spans="1:15" x14ac:dyDescent="0.2">
      <c r="A1737" s="7">
        <f t="shared" si="78"/>
        <v>224.4097222236087</v>
      </c>
      <c r="B1737" s="8">
        <f t="shared" si="80"/>
        <v>42959.909722223609</v>
      </c>
      <c r="C1737" s="9">
        <f t="shared" si="79"/>
        <v>42959.916666668054</v>
      </c>
      <c r="D1737" s="27">
        <v>0</v>
      </c>
      <c r="E1737" s="27">
        <v>0</v>
      </c>
      <c r="F1737" s="27">
        <v>0</v>
      </c>
      <c r="G1737" s="2">
        <v>29.4</v>
      </c>
      <c r="H1737" s="27">
        <v>74.900000000000006</v>
      </c>
      <c r="I1737" s="2">
        <v>0.9</v>
      </c>
      <c r="J1737" s="2">
        <v>3.1</v>
      </c>
      <c r="K1737" s="27">
        <v>48.3</v>
      </c>
      <c r="L1737" s="2">
        <v>20.8</v>
      </c>
      <c r="M1737" s="27">
        <v>935.8</v>
      </c>
      <c r="N1737" s="53">
        <v>0</v>
      </c>
      <c r="O1737" s="27">
        <v>0</v>
      </c>
    </row>
    <row r="1738" spans="1:15" x14ac:dyDescent="0.2">
      <c r="A1738" s="7">
        <f t="shared" si="78"/>
        <v>224.41666666805395</v>
      </c>
      <c r="B1738" s="8">
        <f t="shared" si="80"/>
        <v>42959.916666668054</v>
      </c>
      <c r="C1738" s="9">
        <f t="shared" si="79"/>
        <v>42959.923611112499</v>
      </c>
      <c r="D1738" s="27">
        <v>0</v>
      </c>
      <c r="E1738" s="27">
        <v>0</v>
      </c>
      <c r="F1738" s="27">
        <v>0</v>
      </c>
      <c r="G1738" s="2">
        <v>29.3</v>
      </c>
      <c r="H1738" s="27">
        <v>76</v>
      </c>
      <c r="I1738" s="2">
        <v>0.7</v>
      </c>
      <c r="J1738" s="2">
        <v>2.6</v>
      </c>
      <c r="K1738" s="27">
        <v>52.5</v>
      </c>
      <c r="L1738" s="2">
        <v>13.6</v>
      </c>
      <c r="M1738" s="27">
        <v>935.8</v>
      </c>
      <c r="N1738" s="53">
        <v>0</v>
      </c>
      <c r="O1738" s="27">
        <v>0</v>
      </c>
    </row>
    <row r="1739" spans="1:15" x14ac:dyDescent="0.2">
      <c r="A1739" s="7">
        <f t="shared" si="78"/>
        <v>224.4236111124992</v>
      </c>
      <c r="B1739" s="8">
        <f t="shared" si="80"/>
        <v>42959.923611112499</v>
      </c>
      <c r="C1739" s="9">
        <f t="shared" si="79"/>
        <v>42959.930555556944</v>
      </c>
      <c r="D1739" s="27">
        <v>0</v>
      </c>
      <c r="E1739" s="27">
        <v>0</v>
      </c>
      <c r="F1739" s="27">
        <v>0</v>
      </c>
      <c r="G1739" s="2">
        <v>29.1</v>
      </c>
      <c r="H1739" s="27">
        <v>77</v>
      </c>
      <c r="I1739" s="2">
        <v>0.4</v>
      </c>
      <c r="J1739" s="2">
        <v>2.9</v>
      </c>
      <c r="K1739" s="27">
        <v>78.3</v>
      </c>
      <c r="L1739" s="2">
        <v>14.9</v>
      </c>
      <c r="M1739" s="27">
        <v>935.8</v>
      </c>
      <c r="N1739" s="53">
        <v>0</v>
      </c>
      <c r="O1739" s="27">
        <v>0</v>
      </c>
    </row>
    <row r="1740" spans="1:15" x14ac:dyDescent="0.2">
      <c r="A1740" s="7">
        <f t="shared" si="78"/>
        <v>224.43055555694446</v>
      </c>
      <c r="B1740" s="8">
        <f t="shared" si="80"/>
        <v>42959.930555556944</v>
      </c>
      <c r="C1740" s="9">
        <f t="shared" si="79"/>
        <v>42959.93750000139</v>
      </c>
      <c r="D1740" s="27">
        <v>0</v>
      </c>
      <c r="E1740" s="27">
        <v>0</v>
      </c>
      <c r="F1740" s="27">
        <v>0</v>
      </c>
      <c r="G1740" s="2">
        <v>29</v>
      </c>
      <c r="H1740" s="27">
        <v>78</v>
      </c>
      <c r="I1740" s="2">
        <v>0.3</v>
      </c>
      <c r="J1740" s="2">
        <v>2.4</v>
      </c>
      <c r="K1740" s="27">
        <v>56</v>
      </c>
      <c r="L1740" s="2">
        <v>9.4</v>
      </c>
      <c r="M1740" s="27">
        <v>935.8</v>
      </c>
      <c r="N1740" s="53">
        <v>0</v>
      </c>
      <c r="O1740" s="27">
        <v>0</v>
      </c>
    </row>
    <row r="1741" spans="1:15" x14ac:dyDescent="0.2">
      <c r="A1741" s="7">
        <f t="shared" si="78"/>
        <v>224.43750000138971</v>
      </c>
      <c r="B1741" s="8">
        <f t="shared" si="80"/>
        <v>42959.93750000139</v>
      </c>
      <c r="C1741" s="9">
        <f t="shared" si="79"/>
        <v>42959.944444445835</v>
      </c>
      <c r="D1741" s="27">
        <v>0</v>
      </c>
      <c r="E1741" s="27">
        <v>0</v>
      </c>
      <c r="F1741" s="27">
        <v>0</v>
      </c>
      <c r="G1741" s="2">
        <v>28.8</v>
      </c>
      <c r="H1741" s="27">
        <v>78.900000000000006</v>
      </c>
      <c r="I1741" s="2">
        <v>1.6</v>
      </c>
      <c r="J1741" s="2">
        <v>2.9</v>
      </c>
      <c r="K1741" s="27">
        <v>31.4</v>
      </c>
      <c r="L1741" s="2">
        <v>12.1</v>
      </c>
      <c r="M1741" s="27">
        <v>935.9</v>
      </c>
      <c r="N1741" s="53">
        <v>0</v>
      </c>
      <c r="O1741" s="27">
        <v>0</v>
      </c>
    </row>
    <row r="1742" spans="1:15" x14ac:dyDescent="0.2">
      <c r="A1742" s="7">
        <f t="shared" si="78"/>
        <v>224.44444444583496</v>
      </c>
      <c r="B1742" s="8">
        <f t="shared" si="80"/>
        <v>42959.944444445835</v>
      </c>
      <c r="C1742" s="9">
        <f t="shared" si="79"/>
        <v>42959.95138889028</v>
      </c>
      <c r="D1742" s="27">
        <v>0</v>
      </c>
      <c r="E1742" s="27">
        <v>0</v>
      </c>
      <c r="F1742" s="27">
        <v>0</v>
      </c>
      <c r="G1742" s="2">
        <v>28.5</v>
      </c>
      <c r="H1742" s="27">
        <v>80.2</v>
      </c>
      <c r="I1742" s="2">
        <v>2.2000000000000002</v>
      </c>
      <c r="J1742" s="2">
        <v>3.4</v>
      </c>
      <c r="K1742" s="27">
        <v>32.700000000000003</v>
      </c>
      <c r="L1742" s="2">
        <v>14.2</v>
      </c>
      <c r="M1742" s="27">
        <v>935.9</v>
      </c>
      <c r="N1742" s="53">
        <v>0</v>
      </c>
      <c r="O1742" s="27">
        <v>0</v>
      </c>
    </row>
    <row r="1743" spans="1:15" x14ac:dyDescent="0.2">
      <c r="A1743" s="7">
        <f t="shared" si="78"/>
        <v>224.45138889028021</v>
      </c>
      <c r="B1743" s="8">
        <f t="shared" si="80"/>
        <v>42959.95138889028</v>
      </c>
      <c r="C1743" s="9">
        <f t="shared" si="79"/>
        <v>42959.958333334725</v>
      </c>
      <c r="D1743" s="27">
        <v>0</v>
      </c>
      <c r="E1743" s="27">
        <v>0</v>
      </c>
      <c r="F1743" s="27">
        <v>0</v>
      </c>
      <c r="G1743" s="2">
        <v>28.4</v>
      </c>
      <c r="H1743" s="27">
        <v>80.099999999999994</v>
      </c>
      <c r="I1743" s="2">
        <v>1.9</v>
      </c>
      <c r="J1743" s="2">
        <v>3.1</v>
      </c>
      <c r="K1743" s="27">
        <v>31.4</v>
      </c>
      <c r="L1743" s="2">
        <v>14</v>
      </c>
      <c r="M1743" s="27">
        <v>935.9</v>
      </c>
      <c r="N1743" s="53">
        <v>0</v>
      </c>
      <c r="O1743" s="27">
        <v>0</v>
      </c>
    </row>
    <row r="1744" spans="1:15" x14ac:dyDescent="0.2">
      <c r="A1744" s="7">
        <f t="shared" si="78"/>
        <v>224.45833333472547</v>
      </c>
      <c r="B1744" s="8">
        <f t="shared" si="80"/>
        <v>42959.958333334725</v>
      </c>
      <c r="C1744" s="9">
        <f t="shared" si="79"/>
        <v>42959.965277779171</v>
      </c>
      <c r="D1744" s="27">
        <v>0</v>
      </c>
      <c r="E1744" s="27">
        <v>0</v>
      </c>
      <c r="F1744" s="27">
        <v>0</v>
      </c>
      <c r="G1744" s="2">
        <v>28.2</v>
      </c>
      <c r="H1744" s="27">
        <v>80.3</v>
      </c>
      <c r="I1744" s="2">
        <v>2.2000000000000002</v>
      </c>
      <c r="J1744" s="2">
        <v>3.4</v>
      </c>
      <c r="K1744" s="27">
        <v>29.9</v>
      </c>
      <c r="L1744" s="2">
        <v>16.3</v>
      </c>
      <c r="M1744" s="27">
        <v>936</v>
      </c>
      <c r="N1744" s="53">
        <v>0</v>
      </c>
      <c r="O1744" s="27">
        <v>0</v>
      </c>
    </row>
    <row r="1745" spans="1:15" x14ac:dyDescent="0.2">
      <c r="A1745" s="7">
        <f t="shared" si="78"/>
        <v>224.46527777917072</v>
      </c>
      <c r="B1745" s="8">
        <f t="shared" si="80"/>
        <v>42959.965277779171</v>
      </c>
      <c r="C1745" s="9">
        <f t="shared" si="79"/>
        <v>42959.972222223616</v>
      </c>
      <c r="D1745" s="27">
        <v>0</v>
      </c>
      <c r="E1745" s="27">
        <v>0</v>
      </c>
      <c r="F1745" s="27">
        <v>0</v>
      </c>
      <c r="G1745" s="2">
        <v>28.1</v>
      </c>
      <c r="H1745" s="27">
        <v>80.5</v>
      </c>
      <c r="I1745" s="2">
        <v>2.1</v>
      </c>
      <c r="J1745" s="2">
        <v>3.6</v>
      </c>
      <c r="K1745" s="27">
        <v>26.1</v>
      </c>
      <c r="L1745" s="2">
        <v>13.6</v>
      </c>
      <c r="M1745" s="27">
        <v>935.9</v>
      </c>
      <c r="N1745" s="53">
        <v>0</v>
      </c>
      <c r="O1745" s="27">
        <v>0</v>
      </c>
    </row>
    <row r="1746" spans="1:15" x14ac:dyDescent="0.2">
      <c r="A1746" s="7">
        <f t="shared" si="78"/>
        <v>224.47222222361597</v>
      </c>
      <c r="B1746" s="8">
        <f t="shared" si="80"/>
        <v>42959.972222223616</v>
      </c>
      <c r="C1746" s="9">
        <f t="shared" si="79"/>
        <v>42959.979166668061</v>
      </c>
      <c r="D1746" s="27">
        <v>0</v>
      </c>
      <c r="E1746" s="27">
        <v>0</v>
      </c>
      <c r="F1746" s="27">
        <v>0</v>
      </c>
      <c r="G1746" s="2">
        <v>27.9</v>
      </c>
      <c r="H1746" s="27">
        <v>81</v>
      </c>
      <c r="I1746" s="2">
        <v>2.1</v>
      </c>
      <c r="J1746" s="2">
        <v>3.4</v>
      </c>
      <c r="K1746" s="27">
        <v>26.8</v>
      </c>
      <c r="L1746" s="2">
        <v>12.7</v>
      </c>
      <c r="M1746" s="27">
        <v>935.9</v>
      </c>
      <c r="N1746" s="53">
        <v>0</v>
      </c>
      <c r="O1746" s="27">
        <v>0</v>
      </c>
    </row>
    <row r="1747" spans="1:15" x14ac:dyDescent="0.2">
      <c r="A1747" s="7">
        <f t="shared" si="78"/>
        <v>224.47916666806123</v>
      </c>
      <c r="B1747" s="8">
        <f t="shared" si="80"/>
        <v>42959.979166668061</v>
      </c>
      <c r="C1747" s="9">
        <f t="shared" si="79"/>
        <v>42959.986111112506</v>
      </c>
      <c r="D1747" s="27">
        <v>0</v>
      </c>
      <c r="E1747" s="27">
        <v>0</v>
      </c>
      <c r="F1747" s="27">
        <v>0</v>
      </c>
      <c r="G1747" s="2">
        <v>27.9</v>
      </c>
      <c r="H1747" s="27">
        <v>80.5</v>
      </c>
      <c r="I1747" s="2">
        <v>2</v>
      </c>
      <c r="J1747" s="2">
        <v>3.4</v>
      </c>
      <c r="K1747" s="27">
        <v>37.200000000000003</v>
      </c>
      <c r="L1747" s="2">
        <v>17.8</v>
      </c>
      <c r="M1747" s="27">
        <v>935.9</v>
      </c>
      <c r="N1747" s="53">
        <v>0</v>
      </c>
      <c r="O1747" s="27">
        <v>0</v>
      </c>
    </row>
    <row r="1748" spans="1:15" x14ac:dyDescent="0.2">
      <c r="A1748" s="7">
        <f t="shared" si="78"/>
        <v>224.48611111250648</v>
      </c>
      <c r="B1748" s="8">
        <f t="shared" si="80"/>
        <v>42959.986111112506</v>
      </c>
      <c r="C1748" s="9">
        <f t="shared" si="79"/>
        <v>42959.993055556952</v>
      </c>
      <c r="D1748" s="27">
        <v>0</v>
      </c>
      <c r="E1748" s="27">
        <v>0</v>
      </c>
      <c r="F1748" s="27">
        <v>0</v>
      </c>
      <c r="G1748" s="2">
        <v>28</v>
      </c>
      <c r="H1748" s="27">
        <v>80</v>
      </c>
      <c r="I1748" s="2">
        <v>1.7</v>
      </c>
      <c r="J1748" s="2">
        <v>3.4</v>
      </c>
      <c r="K1748" s="27">
        <v>52.6</v>
      </c>
      <c r="L1748" s="2">
        <v>25.5</v>
      </c>
      <c r="M1748" s="27">
        <v>935.8</v>
      </c>
      <c r="N1748" s="53">
        <v>0</v>
      </c>
      <c r="O1748" s="27">
        <v>0</v>
      </c>
    </row>
    <row r="1749" spans="1:15" x14ac:dyDescent="0.2">
      <c r="A1749" s="11">
        <f t="shared" si="78"/>
        <v>224.49305555695173</v>
      </c>
      <c r="B1749" s="12">
        <f t="shared" si="80"/>
        <v>42959.993055556952</v>
      </c>
      <c r="C1749" s="13">
        <f t="shared" si="79"/>
        <v>42960.000000001397</v>
      </c>
      <c r="D1749" s="30">
        <v>0</v>
      </c>
      <c r="E1749" s="30">
        <v>0</v>
      </c>
      <c r="F1749" s="30">
        <v>0</v>
      </c>
      <c r="G1749" s="31">
        <v>28</v>
      </c>
      <c r="H1749" s="30">
        <v>80.5</v>
      </c>
      <c r="I1749" s="31">
        <v>0.5</v>
      </c>
      <c r="J1749" s="31">
        <v>2.1</v>
      </c>
      <c r="K1749" s="30">
        <v>33.4</v>
      </c>
      <c r="L1749" s="31">
        <v>6.9</v>
      </c>
      <c r="M1749" s="30">
        <v>935.8</v>
      </c>
      <c r="N1749" s="54">
        <v>0</v>
      </c>
      <c r="O1749" s="30">
        <v>0</v>
      </c>
    </row>
    <row r="1750" spans="1:15" x14ac:dyDescent="0.2">
      <c r="A1750" s="7">
        <f t="shared" si="78"/>
        <v>224.50000000139698</v>
      </c>
      <c r="B1750" s="8">
        <f t="shared" si="80"/>
        <v>42960.000000001397</v>
      </c>
      <c r="C1750" s="9">
        <f t="shared" si="79"/>
        <v>42960.006944445842</v>
      </c>
      <c r="D1750" s="27">
        <v>0</v>
      </c>
      <c r="E1750" s="27">
        <v>0</v>
      </c>
      <c r="F1750" s="27">
        <v>0</v>
      </c>
      <c r="G1750" s="2">
        <v>27.9</v>
      </c>
      <c r="H1750" s="27">
        <v>81.400000000000006</v>
      </c>
      <c r="I1750" s="2">
        <v>1.3</v>
      </c>
      <c r="J1750" s="2">
        <v>2.6</v>
      </c>
      <c r="K1750" s="27">
        <v>30.6</v>
      </c>
      <c r="L1750" s="2">
        <v>13.3</v>
      </c>
      <c r="M1750" s="27">
        <v>935.8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224.50694444584224</v>
      </c>
      <c r="B1751" s="8">
        <f t="shared" si="80"/>
        <v>42960.006944445842</v>
      </c>
      <c r="C1751" s="9">
        <f t="shared" ref="C1751:C1814" si="82">IF(B1751="","",B1751+TIMEVALUE("0:10"))</f>
        <v>42960.013888890287</v>
      </c>
      <c r="D1751" s="27">
        <v>0</v>
      </c>
      <c r="E1751" s="27">
        <v>0</v>
      </c>
      <c r="F1751" s="27">
        <v>0</v>
      </c>
      <c r="G1751" s="2">
        <v>27.8</v>
      </c>
      <c r="H1751" s="27">
        <v>82.1</v>
      </c>
      <c r="I1751" s="2">
        <v>1.7</v>
      </c>
      <c r="J1751" s="2">
        <v>3.1</v>
      </c>
      <c r="K1751" s="27">
        <v>24.1</v>
      </c>
      <c r="L1751" s="2">
        <v>11.6</v>
      </c>
      <c r="M1751" s="27">
        <v>935.8</v>
      </c>
      <c r="N1751" s="53">
        <v>0</v>
      </c>
      <c r="O1751" s="27">
        <v>0</v>
      </c>
    </row>
    <row r="1752" spans="1:15" x14ac:dyDescent="0.2">
      <c r="A1752" s="7">
        <f t="shared" si="81"/>
        <v>224.51388889028749</v>
      </c>
      <c r="B1752" s="8">
        <f t="shared" si="80"/>
        <v>42960.013888890287</v>
      </c>
      <c r="C1752" s="9">
        <f t="shared" si="82"/>
        <v>42960.020833334733</v>
      </c>
      <c r="D1752" s="27">
        <v>0</v>
      </c>
      <c r="E1752" s="27">
        <v>0</v>
      </c>
      <c r="F1752" s="27">
        <v>0</v>
      </c>
      <c r="G1752" s="2">
        <v>27.8</v>
      </c>
      <c r="H1752" s="27">
        <v>81.5</v>
      </c>
      <c r="I1752" s="2">
        <v>1.8</v>
      </c>
      <c r="J1752" s="2">
        <v>3.1</v>
      </c>
      <c r="K1752" s="27">
        <v>36.799999999999997</v>
      </c>
      <c r="L1752" s="2">
        <v>19.2</v>
      </c>
      <c r="M1752" s="27">
        <v>935.8</v>
      </c>
      <c r="N1752" s="53">
        <v>0</v>
      </c>
      <c r="O1752" s="27">
        <v>0</v>
      </c>
    </row>
    <row r="1753" spans="1:15" x14ac:dyDescent="0.2">
      <c r="A1753" s="7">
        <f t="shared" si="81"/>
        <v>224.52083333473274</v>
      </c>
      <c r="B1753" s="8">
        <f t="shared" ref="B1753:B1816" si="83">B1752+TIMEVALUE("0:10")</f>
        <v>42960.020833334733</v>
      </c>
      <c r="C1753" s="9">
        <f t="shared" si="82"/>
        <v>42960.027777779178</v>
      </c>
      <c r="D1753" s="27">
        <v>0</v>
      </c>
      <c r="E1753" s="27">
        <v>0</v>
      </c>
      <c r="F1753" s="27">
        <v>0</v>
      </c>
      <c r="G1753" s="2">
        <v>27.8</v>
      </c>
      <c r="H1753" s="27">
        <v>80.7</v>
      </c>
      <c r="I1753" s="2">
        <v>1.1000000000000001</v>
      </c>
      <c r="J1753" s="2">
        <v>2.6</v>
      </c>
      <c r="K1753" s="27">
        <v>39.4</v>
      </c>
      <c r="L1753" s="2">
        <v>12.8</v>
      </c>
      <c r="M1753" s="27">
        <v>935.7</v>
      </c>
      <c r="N1753" s="53">
        <v>0</v>
      </c>
      <c r="O1753" s="27">
        <v>0</v>
      </c>
    </row>
    <row r="1754" spans="1:15" x14ac:dyDescent="0.2">
      <c r="A1754" s="7">
        <f t="shared" si="81"/>
        <v>224.527777779178</v>
      </c>
      <c r="B1754" s="8">
        <f t="shared" si="83"/>
        <v>42960.027777779178</v>
      </c>
      <c r="C1754" s="9">
        <f t="shared" si="82"/>
        <v>42960.034722223623</v>
      </c>
      <c r="D1754" s="27">
        <v>0</v>
      </c>
      <c r="E1754" s="27">
        <v>0</v>
      </c>
      <c r="F1754" s="27">
        <v>0</v>
      </c>
      <c r="G1754" s="2">
        <v>27.8</v>
      </c>
      <c r="H1754" s="27">
        <v>80.599999999999994</v>
      </c>
      <c r="I1754" s="2">
        <v>1.1000000000000001</v>
      </c>
      <c r="J1754" s="2">
        <v>2.4</v>
      </c>
      <c r="K1754" s="27">
        <v>33.200000000000003</v>
      </c>
      <c r="L1754" s="2">
        <v>7.5</v>
      </c>
      <c r="M1754" s="27">
        <v>935.7</v>
      </c>
      <c r="N1754" s="53">
        <v>0</v>
      </c>
      <c r="O1754" s="27">
        <v>0</v>
      </c>
    </row>
    <row r="1755" spans="1:15" x14ac:dyDescent="0.2">
      <c r="A1755" s="7">
        <f t="shared" si="81"/>
        <v>224.53472222362325</v>
      </c>
      <c r="B1755" s="8">
        <f t="shared" si="83"/>
        <v>42960.034722223623</v>
      </c>
      <c r="C1755" s="9">
        <f t="shared" si="82"/>
        <v>42960.041666668069</v>
      </c>
      <c r="D1755" s="27">
        <v>0</v>
      </c>
      <c r="E1755" s="27">
        <v>0</v>
      </c>
      <c r="F1755" s="27">
        <v>0</v>
      </c>
      <c r="G1755" s="2">
        <v>27.8</v>
      </c>
      <c r="H1755" s="27">
        <v>81.099999999999994</v>
      </c>
      <c r="I1755" s="2">
        <v>0.4</v>
      </c>
      <c r="J1755" s="2">
        <v>1.9</v>
      </c>
      <c r="K1755" s="27">
        <v>30.1</v>
      </c>
      <c r="L1755" s="2">
        <v>0.1</v>
      </c>
      <c r="M1755" s="27">
        <v>935.7</v>
      </c>
      <c r="N1755" s="53">
        <v>0</v>
      </c>
      <c r="O1755" s="27">
        <v>0</v>
      </c>
    </row>
    <row r="1756" spans="1:15" x14ac:dyDescent="0.2">
      <c r="A1756" s="7">
        <f t="shared" si="81"/>
        <v>224.5416666680685</v>
      </c>
      <c r="B1756" s="8">
        <f t="shared" si="83"/>
        <v>42960.041666668069</v>
      </c>
      <c r="C1756" s="9">
        <f t="shared" si="82"/>
        <v>42960.048611112514</v>
      </c>
      <c r="D1756" s="27">
        <v>0</v>
      </c>
      <c r="E1756" s="27">
        <v>0</v>
      </c>
      <c r="F1756" s="27">
        <v>0</v>
      </c>
      <c r="G1756" s="2">
        <v>27.6</v>
      </c>
      <c r="H1756" s="27">
        <v>82.2</v>
      </c>
      <c r="I1756" s="2">
        <v>0.5</v>
      </c>
      <c r="J1756" s="2">
        <v>2.1</v>
      </c>
      <c r="K1756" s="27">
        <v>30.2</v>
      </c>
      <c r="L1756" s="2">
        <v>0.1</v>
      </c>
      <c r="M1756" s="27">
        <v>935.6</v>
      </c>
      <c r="N1756" s="53">
        <v>0</v>
      </c>
      <c r="O1756" s="27">
        <v>0</v>
      </c>
    </row>
    <row r="1757" spans="1:15" x14ac:dyDescent="0.2">
      <c r="A1757" s="7">
        <f t="shared" si="81"/>
        <v>224.54861111251375</v>
      </c>
      <c r="B1757" s="8">
        <f t="shared" si="83"/>
        <v>42960.048611112514</v>
      </c>
      <c r="C1757" s="9">
        <f t="shared" si="82"/>
        <v>42960.055555556959</v>
      </c>
      <c r="D1757" s="27">
        <v>0</v>
      </c>
      <c r="E1757" s="27">
        <v>0</v>
      </c>
      <c r="F1757" s="27">
        <v>0</v>
      </c>
      <c r="G1757" s="2">
        <v>27.7</v>
      </c>
      <c r="H1757" s="27">
        <v>81.900000000000006</v>
      </c>
      <c r="I1757" s="2">
        <v>1</v>
      </c>
      <c r="J1757" s="2">
        <v>2.1</v>
      </c>
      <c r="K1757" s="27">
        <v>35.9</v>
      </c>
      <c r="L1757" s="2">
        <v>10.6</v>
      </c>
      <c r="M1757" s="27">
        <v>935.4</v>
      </c>
      <c r="N1757" s="53">
        <v>0</v>
      </c>
      <c r="O1757" s="27">
        <v>0</v>
      </c>
    </row>
    <row r="1758" spans="1:15" x14ac:dyDescent="0.2">
      <c r="A1758" s="7">
        <f t="shared" si="81"/>
        <v>224.55555555695901</v>
      </c>
      <c r="B1758" s="8">
        <f t="shared" si="83"/>
        <v>42960.055555556959</v>
      </c>
      <c r="C1758" s="9">
        <f t="shared" si="82"/>
        <v>42960.062500001404</v>
      </c>
      <c r="D1758" s="27">
        <v>0</v>
      </c>
      <c r="E1758" s="27">
        <v>0</v>
      </c>
      <c r="F1758" s="27">
        <v>0</v>
      </c>
      <c r="G1758" s="2">
        <v>27.7</v>
      </c>
      <c r="H1758" s="27">
        <v>81.599999999999994</v>
      </c>
      <c r="I1758" s="2">
        <v>0.4</v>
      </c>
      <c r="J1758" s="2">
        <v>1.6</v>
      </c>
      <c r="K1758" s="27">
        <v>27.8</v>
      </c>
      <c r="L1758" s="2">
        <v>9.4</v>
      </c>
      <c r="M1758" s="27">
        <v>935.4</v>
      </c>
      <c r="N1758" s="53">
        <v>0</v>
      </c>
      <c r="O1758" s="27">
        <v>0</v>
      </c>
    </row>
    <row r="1759" spans="1:15" x14ac:dyDescent="0.2">
      <c r="A1759" s="7">
        <f t="shared" si="81"/>
        <v>224.56250000140426</v>
      </c>
      <c r="B1759" s="8">
        <f t="shared" si="83"/>
        <v>42960.062500001404</v>
      </c>
      <c r="C1759" s="9">
        <f t="shared" si="82"/>
        <v>42960.06944444585</v>
      </c>
      <c r="D1759" s="27">
        <v>0</v>
      </c>
      <c r="E1759" s="27">
        <v>0</v>
      </c>
      <c r="F1759" s="27">
        <v>0</v>
      </c>
      <c r="G1759" s="2">
        <v>27.8</v>
      </c>
      <c r="H1759" s="27">
        <v>81.3</v>
      </c>
      <c r="I1759" s="2">
        <v>0.2</v>
      </c>
      <c r="J1759" s="2">
        <v>1.9</v>
      </c>
      <c r="K1759" s="27">
        <v>28.8</v>
      </c>
      <c r="L1759" s="2">
        <v>3.2</v>
      </c>
      <c r="M1759" s="27">
        <v>935.3</v>
      </c>
      <c r="N1759" s="53">
        <v>0</v>
      </c>
      <c r="O1759" s="27">
        <v>0</v>
      </c>
    </row>
    <row r="1760" spans="1:15" x14ac:dyDescent="0.2">
      <c r="A1760" s="7">
        <f t="shared" si="81"/>
        <v>224.56944444584951</v>
      </c>
      <c r="B1760" s="8">
        <f t="shared" si="83"/>
        <v>42960.06944444585</v>
      </c>
      <c r="C1760" s="9">
        <f t="shared" si="82"/>
        <v>42960.076388890295</v>
      </c>
      <c r="D1760" s="27">
        <v>0</v>
      </c>
      <c r="E1760" s="27">
        <v>0</v>
      </c>
      <c r="F1760" s="27">
        <v>0</v>
      </c>
      <c r="G1760" s="2">
        <v>27.8</v>
      </c>
      <c r="H1760" s="27">
        <v>81.7</v>
      </c>
      <c r="I1760" s="2">
        <v>0.5</v>
      </c>
      <c r="J1760" s="2">
        <v>1.9</v>
      </c>
      <c r="K1760" s="27">
        <v>65.599999999999994</v>
      </c>
      <c r="L1760" s="2">
        <v>14</v>
      </c>
      <c r="M1760" s="27">
        <v>935.4</v>
      </c>
      <c r="N1760" s="53">
        <v>0</v>
      </c>
      <c r="O1760" s="27">
        <v>0</v>
      </c>
    </row>
    <row r="1761" spans="1:15" x14ac:dyDescent="0.2">
      <c r="A1761" s="7">
        <f t="shared" si="81"/>
        <v>224.57638889029477</v>
      </c>
      <c r="B1761" s="8">
        <f t="shared" si="83"/>
        <v>42960.076388890295</v>
      </c>
      <c r="C1761" s="9">
        <f t="shared" si="82"/>
        <v>42960.08333333474</v>
      </c>
      <c r="D1761" s="27">
        <v>0</v>
      </c>
      <c r="E1761" s="27">
        <v>0</v>
      </c>
      <c r="F1761" s="27">
        <v>0</v>
      </c>
      <c r="G1761" s="2">
        <v>27.8</v>
      </c>
      <c r="H1761" s="27">
        <v>80.599999999999994</v>
      </c>
      <c r="I1761" s="2">
        <v>1.2</v>
      </c>
      <c r="J1761" s="2">
        <v>2.4</v>
      </c>
      <c r="K1761" s="27">
        <v>87.7</v>
      </c>
      <c r="L1761" s="2">
        <v>3.8</v>
      </c>
      <c r="M1761" s="27">
        <v>935.4</v>
      </c>
      <c r="N1761" s="53">
        <v>0</v>
      </c>
      <c r="O1761" s="27">
        <v>0</v>
      </c>
    </row>
    <row r="1762" spans="1:15" x14ac:dyDescent="0.2">
      <c r="A1762" s="7">
        <f t="shared" si="81"/>
        <v>224.58333333474002</v>
      </c>
      <c r="B1762" s="8">
        <f t="shared" si="83"/>
        <v>42960.08333333474</v>
      </c>
      <c r="C1762" s="9">
        <f t="shared" si="82"/>
        <v>42960.090277779185</v>
      </c>
      <c r="D1762" s="27">
        <v>0</v>
      </c>
      <c r="E1762" s="27">
        <v>0</v>
      </c>
      <c r="F1762" s="27">
        <v>0</v>
      </c>
      <c r="G1762" s="2">
        <v>27.5</v>
      </c>
      <c r="H1762" s="27">
        <v>82.9</v>
      </c>
      <c r="I1762" s="2">
        <v>1.3</v>
      </c>
      <c r="J1762" s="2">
        <v>2.1</v>
      </c>
      <c r="K1762" s="27">
        <v>92.5</v>
      </c>
      <c r="L1762" s="2">
        <v>0.2</v>
      </c>
      <c r="M1762" s="27">
        <v>935.4</v>
      </c>
      <c r="N1762" s="53">
        <v>0</v>
      </c>
      <c r="O1762" s="27">
        <v>0</v>
      </c>
    </row>
    <row r="1763" spans="1:15" x14ac:dyDescent="0.2">
      <c r="A1763" s="7">
        <f t="shared" si="81"/>
        <v>224.59027777918527</v>
      </c>
      <c r="B1763" s="8">
        <f t="shared" si="83"/>
        <v>42960.090277779185</v>
      </c>
      <c r="C1763" s="9">
        <f t="shared" si="82"/>
        <v>42960.097222223631</v>
      </c>
      <c r="D1763" s="27">
        <v>0</v>
      </c>
      <c r="E1763" s="27">
        <v>0</v>
      </c>
      <c r="F1763" s="27">
        <v>0</v>
      </c>
      <c r="G1763" s="2">
        <v>27.3</v>
      </c>
      <c r="H1763" s="27">
        <v>83.7</v>
      </c>
      <c r="I1763" s="2">
        <v>0.2</v>
      </c>
      <c r="J1763" s="2">
        <v>1.6</v>
      </c>
      <c r="K1763" s="27">
        <v>89.3</v>
      </c>
      <c r="L1763" s="2">
        <v>0.6</v>
      </c>
      <c r="M1763" s="27">
        <v>935.3</v>
      </c>
      <c r="N1763" s="53">
        <v>0</v>
      </c>
      <c r="O1763" s="27">
        <v>0</v>
      </c>
    </row>
    <row r="1764" spans="1:15" x14ac:dyDescent="0.2">
      <c r="A1764" s="7">
        <f t="shared" si="81"/>
        <v>224.59722222363052</v>
      </c>
      <c r="B1764" s="8">
        <f t="shared" si="83"/>
        <v>42960.097222223631</v>
      </c>
      <c r="C1764" s="9">
        <f t="shared" si="82"/>
        <v>42960.104166668076</v>
      </c>
      <c r="D1764" s="27">
        <v>0</v>
      </c>
      <c r="E1764" s="27">
        <v>0</v>
      </c>
      <c r="F1764" s="27">
        <v>0</v>
      </c>
      <c r="G1764" s="2">
        <v>27.2</v>
      </c>
      <c r="H1764" s="27">
        <v>82.7</v>
      </c>
      <c r="I1764" s="2">
        <v>0.1</v>
      </c>
      <c r="J1764" s="2">
        <v>1.1000000000000001</v>
      </c>
      <c r="K1764" s="27">
        <v>87.9</v>
      </c>
      <c r="L1764" s="2">
        <v>0</v>
      </c>
      <c r="M1764" s="27">
        <v>935.3</v>
      </c>
      <c r="N1764" s="53">
        <v>0</v>
      </c>
      <c r="O1764" s="27">
        <v>0</v>
      </c>
    </row>
    <row r="1765" spans="1:15" x14ac:dyDescent="0.2">
      <c r="A1765" s="7">
        <f t="shared" si="81"/>
        <v>224.60416666807578</v>
      </c>
      <c r="B1765" s="8">
        <f t="shared" si="83"/>
        <v>42960.104166668076</v>
      </c>
      <c r="C1765" s="9">
        <f t="shared" si="82"/>
        <v>42960.111111112521</v>
      </c>
      <c r="D1765" s="27">
        <v>0</v>
      </c>
      <c r="E1765" s="27">
        <v>0</v>
      </c>
      <c r="F1765" s="27">
        <v>0</v>
      </c>
      <c r="G1765" s="2">
        <v>27.2</v>
      </c>
      <c r="H1765" s="27">
        <v>82.9</v>
      </c>
      <c r="I1765" s="2">
        <v>0</v>
      </c>
      <c r="J1765" s="2">
        <v>0.7</v>
      </c>
      <c r="K1765" s="27">
        <v>87.9</v>
      </c>
      <c r="L1765" s="2">
        <v>0</v>
      </c>
      <c r="M1765" s="27">
        <v>935.2</v>
      </c>
      <c r="N1765" s="53">
        <v>0</v>
      </c>
      <c r="O1765" s="27">
        <v>0</v>
      </c>
    </row>
    <row r="1766" spans="1:15" x14ac:dyDescent="0.2">
      <c r="A1766" s="7">
        <f t="shared" si="81"/>
        <v>224.61111111252103</v>
      </c>
      <c r="B1766" s="8">
        <f t="shared" si="83"/>
        <v>42960.111111112521</v>
      </c>
      <c r="C1766" s="9">
        <f t="shared" si="82"/>
        <v>42960.118055556966</v>
      </c>
      <c r="D1766" s="27">
        <v>0</v>
      </c>
      <c r="E1766" s="27">
        <v>0</v>
      </c>
      <c r="F1766" s="27">
        <v>0</v>
      </c>
      <c r="G1766" s="2">
        <v>27.1</v>
      </c>
      <c r="H1766" s="27">
        <v>84.2</v>
      </c>
      <c r="I1766" s="2">
        <v>0</v>
      </c>
      <c r="J1766" s="2">
        <v>0</v>
      </c>
      <c r="K1766" s="27">
        <v>0</v>
      </c>
      <c r="L1766" s="2">
        <v>0</v>
      </c>
      <c r="M1766" s="27">
        <v>935.2</v>
      </c>
      <c r="N1766" s="53">
        <v>0</v>
      </c>
      <c r="O1766" s="27">
        <v>0</v>
      </c>
    </row>
    <row r="1767" spans="1:15" x14ac:dyDescent="0.2">
      <c r="A1767" s="7">
        <f t="shared" si="81"/>
        <v>224.61805555696628</v>
      </c>
      <c r="B1767" s="8">
        <f t="shared" si="83"/>
        <v>42960.118055556966</v>
      </c>
      <c r="C1767" s="9">
        <f t="shared" si="82"/>
        <v>42960.125000001412</v>
      </c>
      <c r="D1767" s="27">
        <v>0</v>
      </c>
      <c r="E1767" s="27">
        <v>0</v>
      </c>
      <c r="F1767" s="27">
        <v>0</v>
      </c>
      <c r="G1767" s="2">
        <v>27.2</v>
      </c>
      <c r="H1767" s="27">
        <v>83.3</v>
      </c>
      <c r="I1767" s="2">
        <v>0.1</v>
      </c>
      <c r="J1767" s="2">
        <v>1.1000000000000001</v>
      </c>
      <c r="K1767" s="27">
        <v>88</v>
      </c>
      <c r="L1767" s="2">
        <v>0</v>
      </c>
      <c r="M1767" s="27">
        <v>935.2</v>
      </c>
      <c r="N1767" s="53">
        <v>0</v>
      </c>
      <c r="O1767" s="27">
        <v>0</v>
      </c>
    </row>
    <row r="1768" spans="1:15" x14ac:dyDescent="0.2">
      <c r="A1768" s="7">
        <f t="shared" si="81"/>
        <v>224.62500000141154</v>
      </c>
      <c r="B1768" s="8">
        <f t="shared" si="83"/>
        <v>42960.125000001412</v>
      </c>
      <c r="C1768" s="9">
        <f t="shared" si="82"/>
        <v>42960.131944445857</v>
      </c>
      <c r="D1768" s="27">
        <v>0</v>
      </c>
      <c r="E1768" s="27">
        <v>0</v>
      </c>
      <c r="F1768" s="27">
        <v>0</v>
      </c>
      <c r="G1768" s="2">
        <v>27.3</v>
      </c>
      <c r="H1768" s="27">
        <v>83</v>
      </c>
      <c r="I1768" s="2">
        <v>0.1</v>
      </c>
      <c r="J1768" s="2">
        <v>1.1000000000000001</v>
      </c>
      <c r="K1768" s="27">
        <v>87.9</v>
      </c>
      <c r="L1768" s="2">
        <v>0</v>
      </c>
      <c r="M1768" s="27">
        <v>935.2</v>
      </c>
      <c r="N1768" s="53">
        <v>0</v>
      </c>
      <c r="O1768" s="27">
        <v>0</v>
      </c>
    </row>
    <row r="1769" spans="1:15" x14ac:dyDescent="0.2">
      <c r="A1769" s="7">
        <f t="shared" si="81"/>
        <v>224.63194444585679</v>
      </c>
      <c r="B1769" s="8">
        <f t="shared" si="83"/>
        <v>42960.131944445857</v>
      </c>
      <c r="C1769" s="9">
        <f t="shared" si="82"/>
        <v>42960.138888890302</v>
      </c>
      <c r="D1769" s="27">
        <v>0</v>
      </c>
      <c r="E1769" s="27">
        <v>0</v>
      </c>
      <c r="F1769" s="27">
        <v>0</v>
      </c>
      <c r="G1769" s="2">
        <v>27.4</v>
      </c>
      <c r="H1769" s="27">
        <v>82.7</v>
      </c>
      <c r="I1769" s="2">
        <v>0</v>
      </c>
      <c r="J1769" s="2">
        <v>0</v>
      </c>
      <c r="K1769" s="27">
        <v>0</v>
      </c>
      <c r="L1769" s="2">
        <v>0</v>
      </c>
      <c r="M1769" s="27">
        <v>935.2</v>
      </c>
      <c r="N1769" s="53">
        <v>0</v>
      </c>
      <c r="O1769" s="27">
        <v>0</v>
      </c>
    </row>
    <row r="1770" spans="1:15" x14ac:dyDescent="0.2">
      <c r="A1770" s="7">
        <f t="shared" si="81"/>
        <v>224.63888889030204</v>
      </c>
      <c r="B1770" s="8">
        <f t="shared" si="83"/>
        <v>42960.138888890302</v>
      </c>
      <c r="C1770" s="9">
        <f t="shared" si="82"/>
        <v>42960.145833334747</v>
      </c>
      <c r="D1770" s="27">
        <v>0</v>
      </c>
      <c r="E1770" s="27">
        <v>0</v>
      </c>
      <c r="F1770" s="27">
        <v>0</v>
      </c>
      <c r="G1770" s="2">
        <v>27.2</v>
      </c>
      <c r="H1770" s="27">
        <v>83.6</v>
      </c>
      <c r="I1770" s="2">
        <v>0.1</v>
      </c>
      <c r="J1770" s="2">
        <v>1.1000000000000001</v>
      </c>
      <c r="K1770" s="27">
        <v>87.9</v>
      </c>
      <c r="L1770" s="2">
        <v>0</v>
      </c>
      <c r="M1770" s="27">
        <v>935.2</v>
      </c>
      <c r="N1770" s="53">
        <v>0</v>
      </c>
      <c r="O1770" s="27">
        <v>0</v>
      </c>
    </row>
    <row r="1771" spans="1:15" x14ac:dyDescent="0.2">
      <c r="A1771" s="7">
        <f t="shared" si="81"/>
        <v>224.64583333474729</v>
      </c>
      <c r="B1771" s="8">
        <f t="shared" si="83"/>
        <v>42960.145833334747</v>
      </c>
      <c r="C1771" s="9">
        <f t="shared" si="82"/>
        <v>42960.152777779193</v>
      </c>
      <c r="D1771" s="27">
        <v>0</v>
      </c>
      <c r="E1771" s="27">
        <v>0</v>
      </c>
      <c r="F1771" s="27">
        <v>0</v>
      </c>
      <c r="G1771" s="2">
        <v>27.1</v>
      </c>
      <c r="H1771" s="27">
        <v>84.6</v>
      </c>
      <c r="I1771" s="2">
        <v>0.2</v>
      </c>
      <c r="J1771" s="2">
        <v>1.4</v>
      </c>
      <c r="K1771" s="27">
        <v>88</v>
      </c>
      <c r="L1771" s="2">
        <v>0</v>
      </c>
      <c r="M1771" s="27">
        <v>935.2</v>
      </c>
      <c r="N1771" s="53">
        <v>0</v>
      </c>
      <c r="O1771" s="27">
        <v>0</v>
      </c>
    </row>
    <row r="1772" spans="1:15" x14ac:dyDescent="0.2">
      <c r="A1772" s="7">
        <f t="shared" si="81"/>
        <v>224.65277777919255</v>
      </c>
      <c r="B1772" s="8">
        <f t="shared" si="83"/>
        <v>42960.152777779193</v>
      </c>
      <c r="C1772" s="9">
        <f t="shared" si="82"/>
        <v>42960.159722223638</v>
      </c>
      <c r="D1772" s="27">
        <v>0</v>
      </c>
      <c r="E1772" s="27">
        <v>0</v>
      </c>
      <c r="F1772" s="27">
        <v>0</v>
      </c>
      <c r="G1772" s="2">
        <v>27.1</v>
      </c>
      <c r="H1772" s="27">
        <v>84</v>
      </c>
      <c r="I1772" s="2">
        <v>0.5</v>
      </c>
      <c r="J1772" s="2">
        <v>2.1</v>
      </c>
      <c r="K1772" s="27">
        <v>64.8</v>
      </c>
      <c r="L1772" s="2">
        <v>13.5</v>
      </c>
      <c r="M1772" s="27">
        <v>935.1</v>
      </c>
      <c r="N1772" s="53">
        <v>0</v>
      </c>
      <c r="O1772" s="27">
        <v>0</v>
      </c>
    </row>
    <row r="1773" spans="1:15" x14ac:dyDescent="0.2">
      <c r="A1773" s="7">
        <f t="shared" si="81"/>
        <v>224.6597222236378</v>
      </c>
      <c r="B1773" s="8">
        <f t="shared" si="83"/>
        <v>42960.159722223638</v>
      </c>
      <c r="C1773" s="9">
        <f t="shared" si="82"/>
        <v>42960.166666668083</v>
      </c>
      <c r="D1773" s="27">
        <v>0</v>
      </c>
      <c r="E1773" s="27">
        <v>0</v>
      </c>
      <c r="F1773" s="27">
        <v>0</v>
      </c>
      <c r="G1773" s="2">
        <v>27.2</v>
      </c>
      <c r="H1773" s="27">
        <v>82.7</v>
      </c>
      <c r="I1773" s="2">
        <v>0</v>
      </c>
      <c r="J1773" s="2">
        <v>1.1000000000000001</v>
      </c>
      <c r="K1773" s="27">
        <v>43</v>
      </c>
      <c r="L1773" s="2">
        <v>0</v>
      </c>
      <c r="M1773" s="27">
        <v>935.1</v>
      </c>
      <c r="N1773" s="53">
        <v>0</v>
      </c>
      <c r="O1773" s="27">
        <v>0</v>
      </c>
    </row>
    <row r="1774" spans="1:15" x14ac:dyDescent="0.2">
      <c r="A1774" s="7">
        <f t="shared" si="81"/>
        <v>224.66666666808305</v>
      </c>
      <c r="B1774" s="8">
        <f t="shared" si="83"/>
        <v>42960.166666668083</v>
      </c>
      <c r="C1774" s="9">
        <f t="shared" si="82"/>
        <v>42960.173611112528</v>
      </c>
      <c r="D1774" s="27">
        <v>0</v>
      </c>
      <c r="E1774" s="27">
        <v>0</v>
      </c>
      <c r="F1774" s="27">
        <v>0</v>
      </c>
      <c r="G1774" s="2">
        <v>27.1</v>
      </c>
      <c r="H1774" s="27">
        <v>83.6</v>
      </c>
      <c r="I1774" s="2">
        <v>0.1</v>
      </c>
      <c r="J1774" s="2">
        <v>1.4</v>
      </c>
      <c r="K1774" s="27">
        <v>43</v>
      </c>
      <c r="L1774" s="2">
        <v>0</v>
      </c>
      <c r="M1774" s="27">
        <v>935.1</v>
      </c>
      <c r="N1774" s="53">
        <v>0</v>
      </c>
      <c r="O1774" s="27">
        <v>0</v>
      </c>
    </row>
    <row r="1775" spans="1:15" x14ac:dyDescent="0.2">
      <c r="A1775" s="7">
        <f t="shared" si="81"/>
        <v>224.67361111252831</v>
      </c>
      <c r="B1775" s="8">
        <f t="shared" si="83"/>
        <v>42960.173611112528</v>
      </c>
      <c r="C1775" s="9">
        <f t="shared" si="82"/>
        <v>42960.180555556974</v>
      </c>
      <c r="D1775" s="27">
        <v>0</v>
      </c>
      <c r="E1775" s="27">
        <v>0</v>
      </c>
      <c r="F1775" s="27">
        <v>0</v>
      </c>
      <c r="G1775" s="2">
        <v>26.8</v>
      </c>
      <c r="H1775" s="27">
        <v>84.6</v>
      </c>
      <c r="I1775" s="2">
        <v>0.4</v>
      </c>
      <c r="J1775" s="2">
        <v>1.9</v>
      </c>
      <c r="K1775" s="27">
        <v>43</v>
      </c>
      <c r="L1775" s="2">
        <v>0.1</v>
      </c>
      <c r="M1775" s="27">
        <v>935.1</v>
      </c>
      <c r="N1775" s="53">
        <v>0</v>
      </c>
      <c r="O1775" s="27">
        <v>0</v>
      </c>
    </row>
    <row r="1776" spans="1:15" x14ac:dyDescent="0.2">
      <c r="A1776" s="7">
        <f t="shared" si="81"/>
        <v>224.68055555697356</v>
      </c>
      <c r="B1776" s="8">
        <f t="shared" si="83"/>
        <v>42960.180555556974</v>
      </c>
      <c r="C1776" s="9">
        <f t="shared" si="82"/>
        <v>42960.187500001419</v>
      </c>
      <c r="D1776" s="27">
        <v>0</v>
      </c>
      <c r="E1776" s="27">
        <v>0</v>
      </c>
      <c r="F1776" s="27">
        <v>0</v>
      </c>
      <c r="G1776" s="2">
        <v>26.6</v>
      </c>
      <c r="H1776" s="27">
        <v>85.4</v>
      </c>
      <c r="I1776" s="2">
        <v>0.1</v>
      </c>
      <c r="J1776" s="2">
        <v>1.1000000000000001</v>
      </c>
      <c r="K1776" s="27">
        <v>42.9</v>
      </c>
      <c r="L1776" s="2">
        <v>0</v>
      </c>
      <c r="M1776" s="27">
        <v>935</v>
      </c>
      <c r="N1776" s="53">
        <v>0</v>
      </c>
      <c r="O1776" s="27">
        <v>0</v>
      </c>
    </row>
    <row r="1777" spans="1:15" x14ac:dyDescent="0.2">
      <c r="A1777" s="7">
        <f t="shared" si="81"/>
        <v>224.68750000141881</v>
      </c>
      <c r="B1777" s="8">
        <f t="shared" si="83"/>
        <v>42960.187500001419</v>
      </c>
      <c r="C1777" s="9">
        <f t="shared" si="82"/>
        <v>42960.194444445864</v>
      </c>
      <c r="D1777" s="27">
        <v>0</v>
      </c>
      <c r="E1777" s="27">
        <v>0</v>
      </c>
      <c r="F1777" s="27">
        <v>0</v>
      </c>
      <c r="G1777" s="2">
        <v>26.6</v>
      </c>
      <c r="H1777" s="27">
        <v>85.8</v>
      </c>
      <c r="I1777" s="2">
        <v>0</v>
      </c>
      <c r="J1777" s="2">
        <v>0.7</v>
      </c>
      <c r="K1777" s="27">
        <v>42.9</v>
      </c>
      <c r="L1777" s="2">
        <v>0</v>
      </c>
      <c r="M1777" s="27">
        <v>935.2</v>
      </c>
      <c r="N1777" s="53">
        <v>0</v>
      </c>
      <c r="O1777" s="27">
        <v>0</v>
      </c>
    </row>
    <row r="1778" spans="1:15" x14ac:dyDescent="0.2">
      <c r="A1778" s="7">
        <f t="shared" si="81"/>
        <v>224.69444444586406</v>
      </c>
      <c r="B1778" s="8">
        <f t="shared" si="83"/>
        <v>42960.194444445864</v>
      </c>
      <c r="C1778" s="9">
        <f t="shared" si="82"/>
        <v>42960.201388890309</v>
      </c>
      <c r="D1778" s="27">
        <v>0</v>
      </c>
      <c r="E1778" s="27">
        <v>0</v>
      </c>
      <c r="F1778" s="27">
        <v>0</v>
      </c>
      <c r="G1778" s="2">
        <v>26.3</v>
      </c>
      <c r="H1778" s="27">
        <v>87</v>
      </c>
      <c r="I1778" s="2">
        <v>1.6</v>
      </c>
      <c r="J1778" s="2">
        <v>2.1</v>
      </c>
      <c r="K1778" s="27">
        <v>9.3000000000000007</v>
      </c>
      <c r="L1778" s="2">
        <v>16</v>
      </c>
      <c r="M1778" s="27">
        <v>935.3</v>
      </c>
      <c r="N1778" s="53">
        <v>0</v>
      </c>
      <c r="O1778" s="27">
        <v>0</v>
      </c>
    </row>
    <row r="1779" spans="1:15" x14ac:dyDescent="0.2">
      <c r="A1779" s="7">
        <f t="shared" si="81"/>
        <v>224.70138889030932</v>
      </c>
      <c r="B1779" s="8">
        <f t="shared" si="83"/>
        <v>42960.201388890309</v>
      </c>
      <c r="C1779" s="9">
        <f t="shared" si="82"/>
        <v>42960.208333334755</v>
      </c>
      <c r="D1779" s="27">
        <v>0</v>
      </c>
      <c r="E1779" s="27">
        <v>0</v>
      </c>
      <c r="F1779" s="27">
        <v>0</v>
      </c>
      <c r="G1779" s="2">
        <v>26.1</v>
      </c>
      <c r="H1779" s="27">
        <v>87.3</v>
      </c>
      <c r="I1779" s="2">
        <v>0.4</v>
      </c>
      <c r="J1779" s="2">
        <v>1.9</v>
      </c>
      <c r="K1779" s="27">
        <v>9.6999999999999993</v>
      </c>
      <c r="L1779" s="2">
        <v>6.3</v>
      </c>
      <c r="M1779" s="27">
        <v>935.3</v>
      </c>
      <c r="N1779" s="53">
        <v>0</v>
      </c>
      <c r="O1779" s="27">
        <v>0</v>
      </c>
    </row>
    <row r="1780" spans="1:15" x14ac:dyDescent="0.2">
      <c r="A1780" s="7">
        <f t="shared" si="81"/>
        <v>224.70833333475457</v>
      </c>
      <c r="B1780" s="8">
        <f t="shared" si="83"/>
        <v>42960.208333334755</v>
      </c>
      <c r="C1780" s="9">
        <f t="shared" si="82"/>
        <v>42960.2152777792</v>
      </c>
      <c r="D1780" s="27">
        <v>0</v>
      </c>
      <c r="E1780" s="27">
        <v>0</v>
      </c>
      <c r="F1780" s="27">
        <v>0</v>
      </c>
      <c r="G1780" s="2">
        <v>26.2</v>
      </c>
      <c r="H1780" s="27">
        <v>87.1</v>
      </c>
      <c r="I1780" s="2">
        <v>0.1</v>
      </c>
      <c r="J1780" s="2">
        <v>1.4</v>
      </c>
      <c r="K1780" s="27">
        <v>25.1</v>
      </c>
      <c r="L1780" s="2">
        <v>0</v>
      </c>
      <c r="M1780" s="27">
        <v>935.3</v>
      </c>
      <c r="N1780" s="53">
        <v>0</v>
      </c>
      <c r="O1780" s="27">
        <v>0</v>
      </c>
    </row>
    <row r="1781" spans="1:15" x14ac:dyDescent="0.2">
      <c r="A1781" s="7">
        <f t="shared" si="81"/>
        <v>224.71527777919982</v>
      </c>
      <c r="B1781" s="8">
        <f t="shared" si="83"/>
        <v>42960.2152777792</v>
      </c>
      <c r="C1781" s="9">
        <f t="shared" si="82"/>
        <v>42960.222222223645</v>
      </c>
      <c r="D1781" s="27">
        <v>0</v>
      </c>
      <c r="E1781" s="27">
        <v>0</v>
      </c>
      <c r="F1781" s="27">
        <v>0</v>
      </c>
      <c r="G1781" s="2">
        <v>26.1</v>
      </c>
      <c r="H1781" s="27">
        <v>87.3</v>
      </c>
      <c r="I1781" s="2">
        <v>0</v>
      </c>
      <c r="J1781" s="2">
        <v>0.7</v>
      </c>
      <c r="K1781" s="27">
        <v>25.1</v>
      </c>
      <c r="L1781" s="2">
        <v>0</v>
      </c>
      <c r="M1781" s="27">
        <v>935.4</v>
      </c>
      <c r="N1781" s="53">
        <v>0</v>
      </c>
      <c r="O1781" s="27">
        <v>0</v>
      </c>
    </row>
    <row r="1782" spans="1:15" x14ac:dyDescent="0.2">
      <c r="A1782" s="7">
        <f t="shared" si="81"/>
        <v>224.72222222364508</v>
      </c>
      <c r="B1782" s="8">
        <f t="shared" si="83"/>
        <v>42960.222222223645</v>
      </c>
      <c r="C1782" s="9">
        <f t="shared" si="82"/>
        <v>42960.22916666809</v>
      </c>
      <c r="D1782" s="27">
        <v>0</v>
      </c>
      <c r="E1782" s="27">
        <v>0</v>
      </c>
      <c r="F1782" s="27">
        <v>1.7</v>
      </c>
      <c r="G1782" s="2">
        <v>26.2</v>
      </c>
      <c r="H1782" s="27">
        <v>87.3</v>
      </c>
      <c r="I1782" s="2">
        <v>0.6</v>
      </c>
      <c r="J1782" s="2">
        <v>1.6</v>
      </c>
      <c r="K1782" s="27">
        <v>25.1</v>
      </c>
      <c r="L1782" s="2">
        <v>0.1</v>
      </c>
      <c r="M1782" s="27">
        <v>935.4</v>
      </c>
      <c r="N1782" s="53">
        <v>0</v>
      </c>
      <c r="O1782" s="27">
        <v>0</v>
      </c>
    </row>
    <row r="1783" spans="1:15" x14ac:dyDescent="0.2">
      <c r="A1783" s="7">
        <f t="shared" si="81"/>
        <v>224.72916666809033</v>
      </c>
      <c r="B1783" s="8">
        <f t="shared" si="83"/>
        <v>42960.22916666809</v>
      </c>
      <c r="C1783" s="9">
        <f t="shared" si="82"/>
        <v>42960.236111112536</v>
      </c>
      <c r="D1783" s="27">
        <v>1.7</v>
      </c>
      <c r="E1783" s="27">
        <v>0</v>
      </c>
      <c r="F1783" s="27">
        <v>6.7</v>
      </c>
      <c r="G1783" s="2">
        <v>26.3</v>
      </c>
      <c r="H1783" s="27">
        <v>86.8</v>
      </c>
      <c r="I1783" s="2">
        <v>0.1</v>
      </c>
      <c r="J1783" s="2">
        <v>1.4</v>
      </c>
      <c r="K1783" s="27">
        <v>27.3</v>
      </c>
      <c r="L1783" s="2">
        <v>0.5</v>
      </c>
      <c r="M1783" s="27">
        <v>935.6</v>
      </c>
      <c r="N1783" s="53">
        <v>100</v>
      </c>
      <c r="O1783" s="27">
        <v>0</v>
      </c>
    </row>
    <row r="1784" spans="1:15" x14ac:dyDescent="0.2">
      <c r="A1784" s="7">
        <f t="shared" si="81"/>
        <v>224.73611111253558</v>
      </c>
      <c r="B1784" s="8">
        <f t="shared" si="83"/>
        <v>42960.236111112536</v>
      </c>
      <c r="C1784" s="9">
        <f t="shared" si="82"/>
        <v>42960.243055556981</v>
      </c>
      <c r="D1784" s="27">
        <v>14.5</v>
      </c>
      <c r="E1784" s="27">
        <v>0</v>
      </c>
      <c r="F1784" s="27">
        <v>19.3</v>
      </c>
      <c r="G1784" s="2">
        <v>26.3</v>
      </c>
      <c r="H1784" s="27">
        <v>87</v>
      </c>
      <c r="I1784" s="2">
        <v>0.4</v>
      </c>
      <c r="J1784" s="2">
        <v>1.6</v>
      </c>
      <c r="K1784" s="27">
        <v>28.9</v>
      </c>
      <c r="L1784" s="2">
        <v>0.1</v>
      </c>
      <c r="M1784" s="27">
        <v>935.6</v>
      </c>
      <c r="N1784" s="53">
        <v>100</v>
      </c>
      <c r="O1784" s="27">
        <v>0</v>
      </c>
    </row>
    <row r="1785" spans="1:15" x14ac:dyDescent="0.2">
      <c r="A1785" s="7">
        <f t="shared" si="81"/>
        <v>224.74305555698083</v>
      </c>
      <c r="B1785" s="8">
        <f t="shared" si="83"/>
        <v>42960.243055556981</v>
      </c>
      <c r="C1785" s="9">
        <f t="shared" si="82"/>
        <v>42960.250000001426</v>
      </c>
      <c r="D1785" s="27">
        <v>30.6</v>
      </c>
      <c r="E1785" s="27">
        <v>0</v>
      </c>
      <c r="F1785" s="27">
        <v>35</v>
      </c>
      <c r="G1785" s="2">
        <v>26.4</v>
      </c>
      <c r="H1785" s="27">
        <v>86.5</v>
      </c>
      <c r="I1785" s="2">
        <v>0.2</v>
      </c>
      <c r="J1785" s="2">
        <v>1.6</v>
      </c>
      <c r="K1785" s="27">
        <v>28.9</v>
      </c>
      <c r="L1785" s="2">
        <v>0</v>
      </c>
      <c r="M1785" s="27">
        <v>935.6</v>
      </c>
      <c r="N1785" s="53">
        <v>55.145530922250053</v>
      </c>
      <c r="O1785" s="27">
        <v>0</v>
      </c>
    </row>
    <row r="1786" spans="1:15" x14ac:dyDescent="0.2">
      <c r="A1786" s="7">
        <f t="shared" si="81"/>
        <v>224.75000000142609</v>
      </c>
      <c r="B1786" s="8">
        <f t="shared" si="83"/>
        <v>42960.250000001426</v>
      </c>
      <c r="C1786" s="9">
        <f t="shared" si="82"/>
        <v>42960.256944445871</v>
      </c>
      <c r="D1786" s="27">
        <v>44.7</v>
      </c>
      <c r="E1786" s="27">
        <v>0</v>
      </c>
      <c r="F1786" s="27">
        <v>49.2</v>
      </c>
      <c r="G1786" s="2">
        <v>26.6</v>
      </c>
      <c r="H1786" s="27">
        <v>85.9</v>
      </c>
      <c r="I1786" s="2">
        <v>0</v>
      </c>
      <c r="J1786" s="2">
        <v>0.7</v>
      </c>
      <c r="K1786" s="27">
        <v>28.9</v>
      </c>
      <c r="L1786" s="2">
        <v>0</v>
      </c>
      <c r="M1786" s="27">
        <v>935.6</v>
      </c>
      <c r="N1786" s="53">
        <v>39.418605344951452</v>
      </c>
      <c r="O1786" s="27">
        <v>0</v>
      </c>
    </row>
    <row r="1787" spans="1:15" x14ac:dyDescent="0.2">
      <c r="A1787" s="7">
        <f t="shared" si="81"/>
        <v>224.75694444587134</v>
      </c>
      <c r="B1787" s="8">
        <f t="shared" si="83"/>
        <v>42960.256944445871</v>
      </c>
      <c r="C1787" s="9">
        <f t="shared" si="82"/>
        <v>42960.263888890317</v>
      </c>
      <c r="D1787" s="27">
        <v>49.6</v>
      </c>
      <c r="E1787" s="27">
        <v>0</v>
      </c>
      <c r="F1787" s="27">
        <v>54</v>
      </c>
      <c r="G1787" s="2">
        <v>26.9</v>
      </c>
      <c r="H1787" s="27">
        <v>84.8</v>
      </c>
      <c r="I1787" s="2">
        <v>0</v>
      </c>
      <c r="J1787" s="2">
        <v>0.7</v>
      </c>
      <c r="K1787" s="27">
        <v>28.9</v>
      </c>
      <c r="L1787" s="2">
        <v>0</v>
      </c>
      <c r="M1787" s="27">
        <v>935.8</v>
      </c>
      <c r="N1787" s="53">
        <v>29.56137430731366</v>
      </c>
      <c r="O1787" s="27">
        <v>0</v>
      </c>
    </row>
    <row r="1788" spans="1:15" x14ac:dyDescent="0.2">
      <c r="A1788" s="7">
        <f t="shared" si="81"/>
        <v>224.76388889031659</v>
      </c>
      <c r="B1788" s="8">
        <f t="shared" si="83"/>
        <v>42960.263888890317</v>
      </c>
      <c r="C1788" s="9">
        <f t="shared" si="82"/>
        <v>42960.270833334762</v>
      </c>
      <c r="D1788" s="27">
        <v>73.400000000000006</v>
      </c>
      <c r="E1788" s="27">
        <v>1.9</v>
      </c>
      <c r="F1788" s="27">
        <v>75.7</v>
      </c>
      <c r="G1788" s="2">
        <v>27.1</v>
      </c>
      <c r="H1788" s="27">
        <v>84.2</v>
      </c>
      <c r="I1788" s="2">
        <v>0</v>
      </c>
      <c r="J1788" s="2">
        <v>1.1000000000000001</v>
      </c>
      <c r="K1788" s="27">
        <v>28.9</v>
      </c>
      <c r="L1788" s="2">
        <v>0</v>
      </c>
      <c r="M1788" s="27">
        <v>935.9</v>
      </c>
      <c r="N1788" s="53">
        <v>14.423356740017725</v>
      </c>
      <c r="O1788" s="27">
        <v>0</v>
      </c>
    </row>
    <row r="1789" spans="1:15" x14ac:dyDescent="0.2">
      <c r="A1789" s="7">
        <f t="shared" si="81"/>
        <v>224.77083333476185</v>
      </c>
      <c r="B1789" s="8">
        <f t="shared" si="83"/>
        <v>42960.270833334762</v>
      </c>
      <c r="C1789" s="9">
        <f t="shared" si="82"/>
        <v>42960.277777779207</v>
      </c>
      <c r="D1789" s="27">
        <v>123.1</v>
      </c>
      <c r="E1789" s="27">
        <v>56.1</v>
      </c>
      <c r="F1789" s="27">
        <v>111</v>
      </c>
      <c r="G1789" s="2">
        <v>27.2</v>
      </c>
      <c r="H1789" s="27">
        <v>83.6</v>
      </c>
      <c r="I1789" s="2">
        <v>0.6</v>
      </c>
      <c r="J1789" s="2">
        <v>2.4</v>
      </c>
      <c r="K1789" s="27">
        <v>31.4</v>
      </c>
      <c r="L1789" s="2">
        <v>1</v>
      </c>
      <c r="M1789" s="27">
        <v>935.9</v>
      </c>
      <c r="N1789" s="53">
        <v>0.71625886170477315</v>
      </c>
      <c r="O1789" s="27">
        <v>0</v>
      </c>
    </row>
    <row r="1790" spans="1:15" x14ac:dyDescent="0.2">
      <c r="A1790" s="7">
        <f t="shared" si="81"/>
        <v>224.7777777792071</v>
      </c>
      <c r="B1790" s="8">
        <f t="shared" si="83"/>
        <v>42960.277777779207</v>
      </c>
      <c r="C1790" s="9">
        <f t="shared" si="82"/>
        <v>42960.284722223652</v>
      </c>
      <c r="D1790" s="27">
        <v>184.4</v>
      </c>
      <c r="E1790" s="27">
        <v>83.2</v>
      </c>
      <c r="F1790" s="27">
        <v>162</v>
      </c>
      <c r="G1790" s="2">
        <v>27.6</v>
      </c>
      <c r="H1790" s="27">
        <v>81.400000000000006</v>
      </c>
      <c r="I1790" s="2">
        <v>0.4</v>
      </c>
      <c r="J1790" s="2">
        <v>1.9</v>
      </c>
      <c r="K1790" s="27">
        <v>28.8</v>
      </c>
      <c r="L1790" s="2">
        <v>3.5</v>
      </c>
      <c r="M1790" s="27">
        <v>935.9</v>
      </c>
      <c r="N1790" s="53">
        <v>-5.2676010343383268</v>
      </c>
      <c r="O1790" s="27">
        <v>0</v>
      </c>
    </row>
    <row r="1791" spans="1:15" x14ac:dyDescent="0.2">
      <c r="A1791" s="7">
        <f t="shared" si="81"/>
        <v>224.78472222365235</v>
      </c>
      <c r="B1791" s="8">
        <f t="shared" si="83"/>
        <v>42960.284722223652</v>
      </c>
      <c r="C1791" s="9">
        <f t="shared" si="82"/>
        <v>42960.291666668098</v>
      </c>
      <c r="D1791" s="27">
        <v>188.6</v>
      </c>
      <c r="E1791" s="27">
        <v>90.3</v>
      </c>
      <c r="F1791" s="27">
        <v>160.69999999999999</v>
      </c>
      <c r="G1791" s="2">
        <v>28.1</v>
      </c>
      <c r="H1791" s="27">
        <v>78</v>
      </c>
      <c r="I1791" s="2">
        <v>0.9</v>
      </c>
      <c r="J1791" s="2">
        <v>2.1</v>
      </c>
      <c r="K1791" s="27">
        <v>97.2</v>
      </c>
      <c r="L1791" s="2">
        <v>21.6</v>
      </c>
      <c r="M1791" s="27">
        <v>936.1</v>
      </c>
      <c r="N1791" s="53">
        <v>-6.6602769284758381</v>
      </c>
      <c r="O1791" s="27">
        <v>0</v>
      </c>
    </row>
    <row r="1792" spans="1:15" x14ac:dyDescent="0.2">
      <c r="A1792" s="7">
        <f t="shared" si="81"/>
        <v>224.7916666680976</v>
      </c>
      <c r="B1792" s="8">
        <f t="shared" si="83"/>
        <v>42960.291666668098</v>
      </c>
      <c r="C1792" s="9">
        <f t="shared" si="82"/>
        <v>42960.298611112543</v>
      </c>
      <c r="D1792" s="27">
        <v>191.3</v>
      </c>
      <c r="E1792" s="27">
        <v>92.8</v>
      </c>
      <c r="F1792" s="27">
        <v>157.80000000000001</v>
      </c>
      <c r="G1792" s="2">
        <v>28</v>
      </c>
      <c r="H1792" s="27">
        <v>77.400000000000006</v>
      </c>
      <c r="I1792" s="2">
        <v>1.3</v>
      </c>
      <c r="J1792" s="2">
        <v>2.4</v>
      </c>
      <c r="K1792" s="27">
        <v>112</v>
      </c>
      <c r="L1792" s="2">
        <v>4.8</v>
      </c>
      <c r="M1792" s="27">
        <v>936.3</v>
      </c>
      <c r="N1792" s="53">
        <v>-11.22425256596101</v>
      </c>
      <c r="O1792" s="27">
        <v>0</v>
      </c>
    </row>
    <row r="1793" spans="1:15" x14ac:dyDescent="0.2">
      <c r="A1793" s="7">
        <f t="shared" si="81"/>
        <v>224.79861111254286</v>
      </c>
      <c r="B1793" s="8">
        <f t="shared" si="83"/>
        <v>42960.298611112543</v>
      </c>
      <c r="C1793" s="9">
        <f t="shared" si="82"/>
        <v>42960.305555556988</v>
      </c>
      <c r="D1793" s="27">
        <v>252</v>
      </c>
      <c r="E1793" s="27">
        <v>132.6</v>
      </c>
      <c r="F1793" s="27">
        <v>196.8</v>
      </c>
      <c r="G1793" s="2">
        <v>28.2</v>
      </c>
      <c r="H1793" s="27">
        <v>76</v>
      </c>
      <c r="I1793" s="2">
        <v>1.5</v>
      </c>
      <c r="J1793" s="2">
        <v>2.4</v>
      </c>
      <c r="K1793" s="27">
        <v>95.1</v>
      </c>
      <c r="L1793" s="2">
        <v>16.2</v>
      </c>
      <c r="M1793" s="27">
        <v>936.3</v>
      </c>
      <c r="N1793" s="53">
        <v>-22.453570836001205</v>
      </c>
      <c r="O1793" s="27">
        <v>0</v>
      </c>
    </row>
    <row r="1794" spans="1:15" x14ac:dyDescent="0.2">
      <c r="A1794" s="7">
        <f t="shared" si="81"/>
        <v>224.80555555698811</v>
      </c>
      <c r="B1794" s="8">
        <f t="shared" si="83"/>
        <v>42960.305555556988</v>
      </c>
      <c r="C1794" s="9">
        <f t="shared" si="82"/>
        <v>42960.312500001433</v>
      </c>
      <c r="D1794" s="27">
        <v>261.7</v>
      </c>
      <c r="E1794" s="27">
        <v>92.4</v>
      </c>
      <c r="F1794" s="27">
        <v>220.2</v>
      </c>
      <c r="G1794" s="2">
        <v>28.7</v>
      </c>
      <c r="H1794" s="27">
        <v>75.2</v>
      </c>
      <c r="I1794" s="2">
        <v>0.7</v>
      </c>
      <c r="J1794" s="2">
        <v>2.4</v>
      </c>
      <c r="K1794" s="27">
        <v>89.1</v>
      </c>
      <c r="L1794" s="2">
        <v>9.5</v>
      </c>
      <c r="M1794" s="27">
        <v>936.4</v>
      </c>
      <c r="N1794" s="53">
        <v>-14.126364244981289</v>
      </c>
      <c r="O1794" s="27">
        <v>0</v>
      </c>
    </row>
    <row r="1795" spans="1:15" x14ac:dyDescent="0.2">
      <c r="A1795" s="7">
        <f t="shared" si="81"/>
        <v>224.81250000143336</v>
      </c>
      <c r="B1795" s="8">
        <f t="shared" si="83"/>
        <v>42960.312500001433</v>
      </c>
      <c r="C1795" s="9">
        <f t="shared" si="82"/>
        <v>42960.319444445879</v>
      </c>
      <c r="D1795" s="27">
        <v>331.1</v>
      </c>
      <c r="E1795" s="27">
        <v>102.9</v>
      </c>
      <c r="F1795" s="27">
        <v>282</v>
      </c>
      <c r="G1795" s="2">
        <v>29</v>
      </c>
      <c r="H1795" s="27">
        <v>72.599999999999994</v>
      </c>
      <c r="I1795" s="2">
        <v>1.1000000000000001</v>
      </c>
      <c r="J1795" s="2">
        <v>2.1</v>
      </c>
      <c r="K1795" s="27">
        <v>92.9</v>
      </c>
      <c r="L1795" s="2">
        <v>3</v>
      </c>
      <c r="M1795" s="27">
        <v>936.5</v>
      </c>
      <c r="N1795" s="53">
        <v>-13.263305952139717</v>
      </c>
      <c r="O1795" s="27">
        <v>0</v>
      </c>
    </row>
    <row r="1796" spans="1:15" x14ac:dyDescent="0.2">
      <c r="A1796" s="7">
        <f t="shared" si="81"/>
        <v>224.81944444587862</v>
      </c>
      <c r="B1796" s="8">
        <f t="shared" si="83"/>
        <v>42960.319444445879</v>
      </c>
      <c r="C1796" s="9">
        <f t="shared" si="82"/>
        <v>42960.326388890324</v>
      </c>
      <c r="D1796" s="27">
        <v>286.2</v>
      </c>
      <c r="E1796" s="27">
        <v>32.4</v>
      </c>
      <c r="F1796" s="27">
        <v>270.60000000000002</v>
      </c>
      <c r="G1796" s="2">
        <v>29.2</v>
      </c>
      <c r="H1796" s="27">
        <v>72.3</v>
      </c>
      <c r="I1796" s="2">
        <v>0.7</v>
      </c>
      <c r="J1796" s="2">
        <v>2.6</v>
      </c>
      <c r="K1796" s="27">
        <v>77.2</v>
      </c>
      <c r="L1796" s="2">
        <v>10.5</v>
      </c>
      <c r="M1796" s="27">
        <v>936.5</v>
      </c>
      <c r="N1796" s="53">
        <v>-1.866286260279324</v>
      </c>
      <c r="O1796" s="27">
        <v>0</v>
      </c>
    </row>
    <row r="1797" spans="1:15" x14ac:dyDescent="0.2">
      <c r="A1797" s="7">
        <f t="shared" si="81"/>
        <v>224.82638889032387</v>
      </c>
      <c r="B1797" s="8">
        <f t="shared" si="83"/>
        <v>42960.326388890324</v>
      </c>
      <c r="C1797" s="9">
        <f t="shared" si="82"/>
        <v>42960.333333334769</v>
      </c>
      <c r="D1797" s="27">
        <v>167</v>
      </c>
      <c r="E1797" s="27">
        <v>1</v>
      </c>
      <c r="F1797" s="27">
        <v>169.3</v>
      </c>
      <c r="G1797" s="2">
        <v>29</v>
      </c>
      <c r="H1797" s="27">
        <v>72.2</v>
      </c>
      <c r="I1797" s="2">
        <v>0.9</v>
      </c>
      <c r="J1797" s="2">
        <v>2.1</v>
      </c>
      <c r="K1797" s="27">
        <v>88.3</v>
      </c>
      <c r="L1797" s="2">
        <v>8.6</v>
      </c>
      <c r="M1797" s="27">
        <v>936.5</v>
      </c>
      <c r="N1797" s="53">
        <v>5.7204366437886094</v>
      </c>
      <c r="O1797" s="27">
        <v>0</v>
      </c>
    </row>
    <row r="1798" spans="1:15" x14ac:dyDescent="0.2">
      <c r="A1798" s="7">
        <f t="shared" si="81"/>
        <v>224.83333333476912</v>
      </c>
      <c r="B1798" s="8">
        <f t="shared" si="83"/>
        <v>42960.333333334769</v>
      </c>
      <c r="C1798" s="9">
        <f t="shared" si="82"/>
        <v>42960.340277779214</v>
      </c>
      <c r="D1798" s="27">
        <v>267.10000000000002</v>
      </c>
      <c r="E1798" s="27">
        <v>32</v>
      </c>
      <c r="F1798" s="27">
        <v>249.2</v>
      </c>
      <c r="G1798" s="2">
        <v>28.9</v>
      </c>
      <c r="H1798" s="27">
        <v>73</v>
      </c>
      <c r="I1798" s="2">
        <v>1.5</v>
      </c>
      <c r="J1798" s="2">
        <v>2.4</v>
      </c>
      <c r="K1798" s="27">
        <v>92.1</v>
      </c>
      <c r="L1798" s="2">
        <v>5.9</v>
      </c>
      <c r="M1798" s="27">
        <v>936.6</v>
      </c>
      <c r="N1798" s="53">
        <v>-2.517789492636517</v>
      </c>
      <c r="O1798" s="27">
        <v>0</v>
      </c>
    </row>
    <row r="1799" spans="1:15" x14ac:dyDescent="0.2">
      <c r="A1799" s="7">
        <f t="shared" si="81"/>
        <v>224.84027777921438</v>
      </c>
      <c r="B1799" s="8">
        <f t="shared" si="83"/>
        <v>42960.340277779214</v>
      </c>
      <c r="C1799" s="9">
        <f t="shared" si="82"/>
        <v>42960.34722222366</v>
      </c>
      <c r="D1799" s="27">
        <v>338.3</v>
      </c>
      <c r="E1799" s="27">
        <v>83.9</v>
      </c>
      <c r="F1799" s="27">
        <v>285.2</v>
      </c>
      <c r="G1799" s="2">
        <v>29.4</v>
      </c>
      <c r="H1799" s="27">
        <v>71.5</v>
      </c>
      <c r="I1799" s="2">
        <v>1.6</v>
      </c>
      <c r="J1799" s="2">
        <v>2.6</v>
      </c>
      <c r="K1799" s="27">
        <v>104.4</v>
      </c>
      <c r="L1799" s="2">
        <v>15.9</v>
      </c>
      <c r="M1799" s="27">
        <v>936.7</v>
      </c>
      <c r="N1799" s="53">
        <v>-12.788347987920687</v>
      </c>
      <c r="O1799" s="27">
        <v>0</v>
      </c>
    </row>
    <row r="1800" spans="1:15" x14ac:dyDescent="0.2">
      <c r="A1800" s="7">
        <f t="shared" si="81"/>
        <v>224.84722222365963</v>
      </c>
      <c r="B1800" s="8">
        <f t="shared" si="83"/>
        <v>42960.34722222366</v>
      </c>
      <c r="C1800" s="9">
        <f t="shared" si="82"/>
        <v>42960.354166668105</v>
      </c>
      <c r="D1800" s="27">
        <v>251.2</v>
      </c>
      <c r="E1800" s="27">
        <v>30.9</v>
      </c>
      <c r="F1800" s="27">
        <v>231.5</v>
      </c>
      <c r="G1800" s="2">
        <v>29.3</v>
      </c>
      <c r="H1800" s="27">
        <v>71.099999999999994</v>
      </c>
      <c r="I1800" s="2">
        <v>0.8</v>
      </c>
      <c r="J1800" s="2">
        <v>2.1</v>
      </c>
      <c r="K1800" s="27">
        <v>119.1</v>
      </c>
      <c r="L1800" s="2">
        <v>3.6</v>
      </c>
      <c r="M1800" s="27">
        <v>936.8</v>
      </c>
      <c r="N1800" s="53">
        <v>-3.1225783372501041</v>
      </c>
      <c r="O1800" s="27">
        <v>0</v>
      </c>
    </row>
    <row r="1801" spans="1:15" x14ac:dyDescent="0.2">
      <c r="A1801" s="7">
        <f t="shared" si="81"/>
        <v>224.85416666810488</v>
      </c>
      <c r="B1801" s="8">
        <f t="shared" si="83"/>
        <v>42960.354166668105</v>
      </c>
      <c r="C1801" s="9">
        <f t="shared" si="82"/>
        <v>42960.36111111255</v>
      </c>
      <c r="D1801" s="27">
        <v>287</v>
      </c>
      <c r="E1801" s="27">
        <v>74.5</v>
      </c>
      <c r="F1801" s="27">
        <v>237.8</v>
      </c>
      <c r="G1801" s="2">
        <v>30</v>
      </c>
      <c r="H1801" s="27">
        <v>69.8</v>
      </c>
      <c r="I1801" s="2">
        <v>0</v>
      </c>
      <c r="J1801" s="2">
        <v>0</v>
      </c>
      <c r="K1801" s="27">
        <v>0</v>
      </c>
      <c r="L1801" s="2">
        <v>0</v>
      </c>
      <c r="M1801" s="27">
        <v>936.9</v>
      </c>
      <c r="N1801" s="53">
        <v>-6.4164455190112335</v>
      </c>
      <c r="O1801" s="27">
        <v>0</v>
      </c>
    </row>
    <row r="1802" spans="1:15" x14ac:dyDescent="0.2">
      <c r="A1802" s="7">
        <f t="shared" si="81"/>
        <v>224.86111111255013</v>
      </c>
      <c r="B1802" s="8">
        <f t="shared" si="83"/>
        <v>42960.36111111255</v>
      </c>
      <c r="C1802" s="9">
        <f t="shared" si="82"/>
        <v>42960.368055556995</v>
      </c>
      <c r="D1802" s="27">
        <v>488.8</v>
      </c>
      <c r="E1802" s="27">
        <v>203.8</v>
      </c>
      <c r="F1802" s="27">
        <v>340.7</v>
      </c>
      <c r="G1802" s="2">
        <v>30.8</v>
      </c>
      <c r="H1802" s="27">
        <v>68.5</v>
      </c>
      <c r="I1802" s="2">
        <v>0.2</v>
      </c>
      <c r="J1802" s="2">
        <v>1.6</v>
      </c>
      <c r="K1802" s="27">
        <v>43.5</v>
      </c>
      <c r="L1802" s="2">
        <v>0.3</v>
      </c>
      <c r="M1802" s="27">
        <v>937</v>
      </c>
      <c r="N1802" s="53">
        <v>-29.005169832338453</v>
      </c>
      <c r="O1802" s="27">
        <v>0</v>
      </c>
    </row>
    <row r="1803" spans="1:15" x14ac:dyDescent="0.2">
      <c r="A1803" s="7">
        <f t="shared" si="81"/>
        <v>224.86805555699539</v>
      </c>
      <c r="B1803" s="8">
        <f t="shared" si="83"/>
        <v>42960.368055556995</v>
      </c>
      <c r="C1803" s="9">
        <f t="shared" si="82"/>
        <v>42960.375000001441</v>
      </c>
      <c r="D1803" s="27">
        <v>501.4</v>
      </c>
      <c r="E1803" s="27">
        <v>221.3</v>
      </c>
      <c r="F1803" s="27">
        <v>333.7</v>
      </c>
      <c r="G1803" s="2">
        <v>30.6</v>
      </c>
      <c r="H1803" s="27">
        <v>70.5</v>
      </c>
      <c r="I1803" s="2">
        <v>1.4</v>
      </c>
      <c r="J1803" s="2">
        <v>3.1</v>
      </c>
      <c r="K1803" s="27">
        <v>94.5</v>
      </c>
      <c r="L1803" s="2">
        <v>9</v>
      </c>
      <c r="M1803" s="27">
        <v>937</v>
      </c>
      <c r="N1803" s="53">
        <v>-31.514221587730987</v>
      </c>
      <c r="O1803" s="27">
        <v>0</v>
      </c>
    </row>
    <row r="1804" spans="1:15" x14ac:dyDescent="0.2">
      <c r="A1804" s="7">
        <f t="shared" si="81"/>
        <v>224.87500000144064</v>
      </c>
      <c r="B1804" s="8">
        <f t="shared" si="83"/>
        <v>42960.375000001441</v>
      </c>
      <c r="C1804" s="9">
        <f t="shared" si="82"/>
        <v>42960.381944445886</v>
      </c>
      <c r="D1804" s="27">
        <v>581</v>
      </c>
      <c r="E1804" s="27">
        <v>302.39999999999998</v>
      </c>
      <c r="F1804" s="27">
        <v>340.7</v>
      </c>
      <c r="G1804" s="2">
        <v>30.5</v>
      </c>
      <c r="H1804" s="27">
        <v>73.099999999999994</v>
      </c>
      <c r="I1804" s="2">
        <v>2.1</v>
      </c>
      <c r="J1804" s="2">
        <v>3.6</v>
      </c>
      <c r="K1804" s="27">
        <v>99.2</v>
      </c>
      <c r="L1804" s="2">
        <v>18.100000000000001</v>
      </c>
      <c r="M1804" s="27">
        <v>937</v>
      </c>
      <c r="N1804" s="53">
        <v>-46.104484254499312</v>
      </c>
      <c r="O1804" s="27">
        <v>0</v>
      </c>
    </row>
    <row r="1805" spans="1:15" x14ac:dyDescent="0.2">
      <c r="A1805" s="7">
        <f t="shared" si="81"/>
        <v>224.88194444588589</v>
      </c>
      <c r="B1805" s="8">
        <f t="shared" si="83"/>
        <v>42960.381944445886</v>
      </c>
      <c r="C1805" s="9">
        <f t="shared" si="82"/>
        <v>42960.388888890331</v>
      </c>
      <c r="D1805" s="27">
        <v>571.79999999999995</v>
      </c>
      <c r="E1805" s="27">
        <v>305.3</v>
      </c>
      <c r="F1805" s="27">
        <v>319.7</v>
      </c>
      <c r="G1805" s="2">
        <v>30.4</v>
      </c>
      <c r="H1805" s="27">
        <v>73.8</v>
      </c>
      <c r="I1805" s="2">
        <v>2.5</v>
      </c>
      <c r="J1805" s="2">
        <v>3.6</v>
      </c>
      <c r="K1805" s="27">
        <v>124.9</v>
      </c>
      <c r="L1805" s="2">
        <v>8.3000000000000007</v>
      </c>
      <c r="M1805" s="27">
        <v>937</v>
      </c>
      <c r="N1805" s="53">
        <v>-47.455960927042156</v>
      </c>
      <c r="O1805" s="27">
        <v>0</v>
      </c>
    </row>
    <row r="1806" spans="1:15" x14ac:dyDescent="0.2">
      <c r="A1806" s="7">
        <f t="shared" si="81"/>
        <v>224.88888889033115</v>
      </c>
      <c r="B1806" s="8">
        <f t="shared" si="83"/>
        <v>42960.388888890331</v>
      </c>
      <c r="C1806" s="9">
        <f t="shared" si="82"/>
        <v>42960.395833334776</v>
      </c>
      <c r="D1806" s="27">
        <v>601.70000000000005</v>
      </c>
      <c r="E1806" s="27">
        <v>333.7</v>
      </c>
      <c r="F1806" s="27">
        <v>317.5</v>
      </c>
      <c r="G1806" s="2">
        <v>30.7</v>
      </c>
      <c r="H1806" s="27">
        <v>73.8</v>
      </c>
      <c r="I1806" s="2">
        <v>2.6</v>
      </c>
      <c r="J1806" s="2">
        <v>4.0999999999999996</v>
      </c>
      <c r="K1806" s="27">
        <v>106.7</v>
      </c>
      <c r="L1806" s="2">
        <v>16.600000000000001</v>
      </c>
      <c r="M1806" s="27">
        <v>937.1</v>
      </c>
      <c r="N1806" s="53">
        <v>-51.026432970401515</v>
      </c>
      <c r="O1806" s="27">
        <v>0</v>
      </c>
    </row>
    <row r="1807" spans="1:15" x14ac:dyDescent="0.2">
      <c r="A1807" s="7">
        <f t="shared" si="81"/>
        <v>224.8958333347764</v>
      </c>
      <c r="B1807" s="8">
        <f t="shared" si="83"/>
        <v>42960.395833334776</v>
      </c>
      <c r="C1807" s="9">
        <f t="shared" si="82"/>
        <v>42960.402777779222</v>
      </c>
      <c r="D1807" s="27">
        <v>628.4</v>
      </c>
      <c r="E1807" s="27">
        <v>345.4</v>
      </c>
      <c r="F1807" s="27">
        <v>325</v>
      </c>
      <c r="G1807" s="2">
        <v>31</v>
      </c>
      <c r="H1807" s="27">
        <v>72.8</v>
      </c>
      <c r="I1807" s="2">
        <v>2.4</v>
      </c>
      <c r="J1807" s="2">
        <v>3.9</v>
      </c>
      <c r="K1807" s="27">
        <v>111.3</v>
      </c>
      <c r="L1807" s="2">
        <v>21.4</v>
      </c>
      <c r="M1807" s="27">
        <v>937.1</v>
      </c>
      <c r="N1807" s="53">
        <v>-52.963012136435452</v>
      </c>
      <c r="O1807" s="27">
        <v>0</v>
      </c>
    </row>
    <row r="1808" spans="1:15" x14ac:dyDescent="0.2">
      <c r="A1808" s="7">
        <f t="shared" si="81"/>
        <v>224.90277777922165</v>
      </c>
      <c r="B1808" s="8">
        <f t="shared" si="83"/>
        <v>42960.402777779222</v>
      </c>
      <c r="C1808" s="9">
        <f t="shared" si="82"/>
        <v>42960.409722223667</v>
      </c>
      <c r="D1808" s="27">
        <v>651.9</v>
      </c>
      <c r="E1808" s="27">
        <v>357.7</v>
      </c>
      <c r="F1808" s="27">
        <v>328.9</v>
      </c>
      <c r="G1808" s="2">
        <v>31.1</v>
      </c>
      <c r="H1808" s="27">
        <v>72.3</v>
      </c>
      <c r="I1808" s="2">
        <v>2.7</v>
      </c>
      <c r="J1808" s="2">
        <v>4.0999999999999996</v>
      </c>
      <c r="K1808" s="27">
        <v>108.7</v>
      </c>
      <c r="L1808" s="2">
        <v>22.5</v>
      </c>
      <c r="M1808" s="27">
        <v>937.2</v>
      </c>
      <c r="N1808" s="53">
        <v>-54.634190236677682</v>
      </c>
      <c r="O1808" s="27">
        <v>0</v>
      </c>
    </row>
    <row r="1809" spans="1:15" x14ac:dyDescent="0.2">
      <c r="A1809" s="7">
        <f t="shared" si="81"/>
        <v>224.9097222236669</v>
      </c>
      <c r="B1809" s="8">
        <f t="shared" si="83"/>
        <v>42960.409722223667</v>
      </c>
      <c r="C1809" s="9">
        <f t="shared" si="82"/>
        <v>42960.416666668112</v>
      </c>
      <c r="D1809" s="27">
        <v>675.5</v>
      </c>
      <c r="E1809" s="27">
        <v>367.4</v>
      </c>
      <c r="F1809" s="27">
        <v>334.7</v>
      </c>
      <c r="G1809" s="2">
        <v>31.5</v>
      </c>
      <c r="H1809" s="27">
        <v>71.3</v>
      </c>
      <c r="I1809" s="2">
        <v>1.9</v>
      </c>
      <c r="J1809" s="2">
        <v>4.5999999999999996</v>
      </c>
      <c r="K1809" s="27">
        <v>88</v>
      </c>
      <c r="L1809" s="2">
        <v>31</v>
      </c>
      <c r="M1809" s="27">
        <v>937.1</v>
      </c>
      <c r="N1809" s="53">
        <v>-56.559817604487705</v>
      </c>
      <c r="O1809" s="27">
        <v>0</v>
      </c>
    </row>
    <row r="1810" spans="1:15" x14ac:dyDescent="0.2">
      <c r="A1810" s="7">
        <f t="shared" si="81"/>
        <v>224.91666666811216</v>
      </c>
      <c r="B1810" s="8">
        <f t="shared" si="83"/>
        <v>42960.416666668112</v>
      </c>
      <c r="C1810" s="9">
        <f t="shared" si="82"/>
        <v>42960.423611112557</v>
      </c>
      <c r="D1810" s="27">
        <v>706.6</v>
      </c>
      <c r="E1810" s="27">
        <v>379.6</v>
      </c>
      <c r="F1810" s="27">
        <v>346.1</v>
      </c>
      <c r="G1810" s="2">
        <v>31.5</v>
      </c>
      <c r="H1810" s="27">
        <v>71.8</v>
      </c>
      <c r="I1810" s="2">
        <v>2.8</v>
      </c>
      <c r="J1810" s="2">
        <v>4.5999999999999996</v>
      </c>
      <c r="K1810" s="27">
        <v>90.1</v>
      </c>
      <c r="L1810" s="2">
        <v>21.8</v>
      </c>
      <c r="M1810" s="27">
        <v>937.1</v>
      </c>
      <c r="N1810" s="53">
        <v>-58.382770447244468</v>
      </c>
      <c r="O1810" s="27">
        <v>0</v>
      </c>
    </row>
    <row r="1811" spans="1:15" x14ac:dyDescent="0.2">
      <c r="A1811" s="7">
        <f t="shared" si="81"/>
        <v>224.92361111255741</v>
      </c>
      <c r="B1811" s="8">
        <f t="shared" si="83"/>
        <v>42960.423611112557</v>
      </c>
      <c r="C1811" s="9">
        <f t="shared" si="82"/>
        <v>42960.430555557003</v>
      </c>
      <c r="D1811" s="27">
        <v>627.79999999999995</v>
      </c>
      <c r="E1811" s="27">
        <v>247.5</v>
      </c>
      <c r="F1811" s="27">
        <v>388.9</v>
      </c>
      <c r="G1811" s="2">
        <v>31.8</v>
      </c>
      <c r="H1811" s="27">
        <v>71.2</v>
      </c>
      <c r="I1811" s="2">
        <v>2</v>
      </c>
      <c r="J1811" s="2">
        <v>4.4000000000000004</v>
      </c>
      <c r="K1811" s="27">
        <v>74.400000000000006</v>
      </c>
      <c r="L1811" s="2">
        <v>33.200000000000003</v>
      </c>
      <c r="M1811" s="27">
        <v>937.2</v>
      </c>
      <c r="N1811" s="53">
        <v>-36.555083758277533</v>
      </c>
      <c r="O1811" s="27">
        <v>0</v>
      </c>
    </row>
    <row r="1812" spans="1:15" x14ac:dyDescent="0.2">
      <c r="A1812" s="7">
        <f t="shared" si="81"/>
        <v>224.93055555700266</v>
      </c>
      <c r="B1812" s="8">
        <f t="shared" si="83"/>
        <v>42960.430555557003</v>
      </c>
      <c r="C1812" s="9">
        <f t="shared" si="82"/>
        <v>42960.437500001448</v>
      </c>
      <c r="D1812" s="27">
        <v>707.1</v>
      </c>
      <c r="E1812" s="27">
        <v>266.5</v>
      </c>
      <c r="F1812" s="27">
        <v>443.9</v>
      </c>
      <c r="G1812" s="2">
        <v>31.8</v>
      </c>
      <c r="H1812" s="27">
        <v>71.400000000000006</v>
      </c>
      <c r="I1812" s="2">
        <v>2.2000000000000002</v>
      </c>
      <c r="J1812" s="2">
        <v>4.5999999999999996</v>
      </c>
      <c r="K1812" s="27">
        <v>90</v>
      </c>
      <c r="L1812" s="2">
        <v>31.7</v>
      </c>
      <c r="M1812" s="27">
        <v>937.2</v>
      </c>
      <c r="N1812" s="53">
        <v>-40.387747779739129</v>
      </c>
      <c r="O1812" s="27">
        <v>0</v>
      </c>
    </row>
    <row r="1813" spans="1:15" x14ac:dyDescent="0.2">
      <c r="A1813" s="7">
        <f t="shared" si="81"/>
        <v>224.93750000144792</v>
      </c>
      <c r="B1813" s="8">
        <f t="shared" si="83"/>
        <v>42960.437500001448</v>
      </c>
      <c r="C1813" s="9">
        <f t="shared" si="82"/>
        <v>42960.444444445893</v>
      </c>
      <c r="D1813" s="27">
        <v>410.6</v>
      </c>
      <c r="E1813" s="27">
        <v>68.5</v>
      </c>
      <c r="F1813" s="27">
        <v>343.6</v>
      </c>
      <c r="G1813" s="2">
        <v>31.9</v>
      </c>
      <c r="H1813" s="27">
        <v>70.8</v>
      </c>
      <c r="I1813" s="2">
        <v>2</v>
      </c>
      <c r="J1813" s="2">
        <v>3.9</v>
      </c>
      <c r="K1813" s="27">
        <v>88.7</v>
      </c>
      <c r="L1813" s="2">
        <v>26.8</v>
      </c>
      <c r="M1813" s="27">
        <v>937.2</v>
      </c>
      <c r="N1813" s="53">
        <v>-8.2569220687519191</v>
      </c>
      <c r="O1813" s="27">
        <v>0</v>
      </c>
    </row>
    <row r="1814" spans="1:15" x14ac:dyDescent="0.2">
      <c r="A1814" s="7">
        <f t="shared" si="81"/>
        <v>224.94444444589317</v>
      </c>
      <c r="B1814" s="8">
        <f t="shared" si="83"/>
        <v>42960.444444445893</v>
      </c>
      <c r="C1814" s="9">
        <f t="shared" si="82"/>
        <v>42960.451388890338</v>
      </c>
      <c r="D1814" s="27">
        <v>612.9</v>
      </c>
      <c r="E1814" s="27">
        <v>177.9</v>
      </c>
      <c r="F1814" s="27">
        <v>430.1</v>
      </c>
      <c r="G1814" s="2">
        <v>32</v>
      </c>
      <c r="H1814" s="27">
        <v>70.900000000000006</v>
      </c>
      <c r="I1814" s="2">
        <v>1.8</v>
      </c>
      <c r="J1814" s="2">
        <v>4.4000000000000004</v>
      </c>
      <c r="K1814" s="27">
        <v>87.4</v>
      </c>
      <c r="L1814" s="2">
        <v>22.2</v>
      </c>
      <c r="M1814" s="27">
        <v>937.2</v>
      </c>
      <c r="N1814" s="53">
        <v>-28.24986755531765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224.95138889033842</v>
      </c>
      <c r="B1815" s="8">
        <f t="shared" si="83"/>
        <v>42960.451388890338</v>
      </c>
      <c r="C1815" s="9">
        <f t="shared" ref="C1815:C1878" si="85">IF(B1815="","",B1815+TIMEVALUE("0:10"))</f>
        <v>42960.458333334784</v>
      </c>
      <c r="D1815" s="27">
        <v>401.7</v>
      </c>
      <c r="E1815" s="27">
        <v>70.7</v>
      </c>
      <c r="F1815" s="27">
        <v>331.3</v>
      </c>
      <c r="G1815" s="2">
        <v>32.1</v>
      </c>
      <c r="H1815" s="27">
        <v>70.599999999999994</v>
      </c>
      <c r="I1815" s="2">
        <v>1.5</v>
      </c>
      <c r="J1815" s="2">
        <v>3.6</v>
      </c>
      <c r="K1815" s="27">
        <v>87.3</v>
      </c>
      <c r="L1815" s="2">
        <v>23.8</v>
      </c>
      <c r="M1815" s="27">
        <v>937.2</v>
      </c>
      <c r="N1815" s="53">
        <v>-7.5952664648904431</v>
      </c>
      <c r="O1815" s="27">
        <v>0</v>
      </c>
    </row>
    <row r="1816" spans="1:15" x14ac:dyDescent="0.2">
      <c r="A1816" s="7">
        <f t="shared" si="84"/>
        <v>224.95833333478367</v>
      </c>
      <c r="B1816" s="8">
        <f t="shared" si="83"/>
        <v>42960.458333334784</v>
      </c>
      <c r="C1816" s="9">
        <f t="shared" si="85"/>
        <v>42960.465277779229</v>
      </c>
      <c r="D1816" s="27">
        <v>452.4</v>
      </c>
      <c r="E1816" s="27">
        <v>101.5</v>
      </c>
      <c r="F1816" s="27">
        <v>347.2</v>
      </c>
      <c r="G1816" s="2">
        <v>32</v>
      </c>
      <c r="H1816" s="27">
        <v>70.2</v>
      </c>
      <c r="I1816" s="2">
        <v>1.7</v>
      </c>
      <c r="J1816" s="2">
        <v>4.4000000000000004</v>
      </c>
      <c r="K1816" s="27">
        <v>85.2</v>
      </c>
      <c r="L1816" s="2">
        <v>39.9</v>
      </c>
      <c r="M1816" s="27">
        <v>937.2</v>
      </c>
      <c r="N1816" s="53">
        <v>-14.08633455302791</v>
      </c>
      <c r="O1816" s="27">
        <v>0</v>
      </c>
    </row>
    <row r="1817" spans="1:15" x14ac:dyDescent="0.2">
      <c r="A1817" s="7">
        <f t="shared" si="84"/>
        <v>224.96527777922893</v>
      </c>
      <c r="B1817" s="8">
        <f t="shared" ref="B1817:B1880" si="86">B1816+TIMEVALUE("0:10")</f>
        <v>42960.465277779229</v>
      </c>
      <c r="C1817" s="9">
        <f t="shared" si="85"/>
        <v>42960.472222223674</v>
      </c>
      <c r="D1817" s="27">
        <v>433.7</v>
      </c>
      <c r="E1817" s="27">
        <v>109.5</v>
      </c>
      <c r="F1817" s="27">
        <v>322.2</v>
      </c>
      <c r="G1817" s="2">
        <v>32.9</v>
      </c>
      <c r="H1817" s="27">
        <v>67.400000000000006</v>
      </c>
      <c r="I1817" s="2">
        <v>1.3</v>
      </c>
      <c r="J1817" s="2">
        <v>3.6</v>
      </c>
      <c r="K1817" s="27">
        <v>69.599999999999994</v>
      </c>
      <c r="L1817" s="2">
        <v>28.5</v>
      </c>
      <c r="M1817" s="27">
        <v>937.1</v>
      </c>
      <c r="N1817" s="53">
        <v>-11.74074299413914</v>
      </c>
      <c r="O1817" s="27">
        <v>0</v>
      </c>
    </row>
    <row r="1818" spans="1:15" x14ac:dyDescent="0.2">
      <c r="A1818" s="7">
        <f t="shared" si="84"/>
        <v>224.97222222367418</v>
      </c>
      <c r="B1818" s="8">
        <f t="shared" si="86"/>
        <v>42960.472222223674</v>
      </c>
      <c r="C1818" s="9">
        <f t="shared" si="85"/>
        <v>42960.479166668119</v>
      </c>
      <c r="D1818" s="27">
        <v>280.60000000000002</v>
      </c>
      <c r="E1818" s="27">
        <v>1</v>
      </c>
      <c r="F1818" s="27">
        <v>284.60000000000002</v>
      </c>
      <c r="G1818" s="2">
        <v>32</v>
      </c>
      <c r="H1818" s="27">
        <v>69</v>
      </c>
      <c r="I1818" s="2">
        <v>2.5</v>
      </c>
      <c r="J1818" s="2">
        <v>4.0999999999999996</v>
      </c>
      <c r="K1818" s="27">
        <v>101.1</v>
      </c>
      <c r="L1818" s="2">
        <v>20.2</v>
      </c>
      <c r="M1818" s="27">
        <v>937</v>
      </c>
      <c r="N1818" s="53">
        <v>5.3117876090221277</v>
      </c>
      <c r="O1818" s="27">
        <v>0</v>
      </c>
    </row>
    <row r="1819" spans="1:15" x14ac:dyDescent="0.2">
      <c r="A1819" s="7">
        <f t="shared" si="84"/>
        <v>224.97916666811943</v>
      </c>
      <c r="B1819" s="8">
        <f t="shared" si="86"/>
        <v>42960.479166668119</v>
      </c>
      <c r="C1819" s="9">
        <f t="shared" si="85"/>
        <v>42960.486111112565</v>
      </c>
      <c r="D1819" s="27">
        <v>290.5</v>
      </c>
      <c r="E1819" s="27">
        <v>11.8</v>
      </c>
      <c r="F1819" s="27">
        <v>281.89999999999998</v>
      </c>
      <c r="G1819" s="2">
        <v>31.9</v>
      </c>
      <c r="H1819" s="27">
        <v>70.3</v>
      </c>
      <c r="I1819" s="2">
        <v>2.8</v>
      </c>
      <c r="J1819" s="2">
        <v>4.4000000000000004</v>
      </c>
      <c r="K1819" s="27">
        <v>141.69999999999999</v>
      </c>
      <c r="L1819" s="2">
        <v>16</v>
      </c>
      <c r="M1819" s="27">
        <v>937</v>
      </c>
      <c r="N1819" s="53">
        <v>2.59447307826869</v>
      </c>
      <c r="O1819" s="27">
        <v>0</v>
      </c>
    </row>
    <row r="1820" spans="1:15" x14ac:dyDescent="0.2">
      <c r="A1820" s="7">
        <f t="shared" si="84"/>
        <v>224.98611111256469</v>
      </c>
      <c r="B1820" s="8">
        <f t="shared" si="86"/>
        <v>42960.486111112565</v>
      </c>
      <c r="C1820" s="9">
        <f t="shared" si="85"/>
        <v>42960.49305555701</v>
      </c>
      <c r="D1820" s="27">
        <v>255.2</v>
      </c>
      <c r="E1820" s="27">
        <v>2.2999999999999998</v>
      </c>
      <c r="F1820" s="27">
        <v>255.9</v>
      </c>
      <c r="G1820" s="2">
        <v>31.8</v>
      </c>
      <c r="H1820" s="27">
        <v>69.599999999999994</v>
      </c>
      <c r="I1820" s="2">
        <v>2.8</v>
      </c>
      <c r="J1820" s="2">
        <v>4.4000000000000004</v>
      </c>
      <c r="K1820" s="27">
        <v>146</v>
      </c>
      <c r="L1820" s="2">
        <v>11.5</v>
      </c>
      <c r="M1820" s="27">
        <v>937.1</v>
      </c>
      <c r="N1820" s="53">
        <v>3.0452825406709683</v>
      </c>
      <c r="O1820" s="27">
        <v>0</v>
      </c>
    </row>
    <row r="1821" spans="1:15" x14ac:dyDescent="0.2">
      <c r="A1821" s="7">
        <f t="shared" si="84"/>
        <v>224.99305555700994</v>
      </c>
      <c r="B1821" s="8">
        <f t="shared" si="86"/>
        <v>42960.49305555701</v>
      </c>
      <c r="C1821" s="9">
        <f t="shared" si="85"/>
        <v>42960.500000001455</v>
      </c>
      <c r="D1821" s="27">
        <v>569.70000000000005</v>
      </c>
      <c r="E1821" s="27">
        <v>133.69999999999999</v>
      </c>
      <c r="F1821" s="27">
        <v>424.8</v>
      </c>
      <c r="G1821" s="2">
        <v>32.200000000000003</v>
      </c>
      <c r="H1821" s="27">
        <v>67.7</v>
      </c>
      <c r="I1821" s="2">
        <v>3.2</v>
      </c>
      <c r="J1821" s="2">
        <v>4.9000000000000004</v>
      </c>
      <c r="K1821" s="27">
        <v>149.6</v>
      </c>
      <c r="L1821" s="2">
        <v>14.7</v>
      </c>
      <c r="M1821" s="27">
        <v>936.9</v>
      </c>
      <c r="N1821" s="53">
        <v>-20.00107931144359</v>
      </c>
      <c r="O1821" s="27">
        <v>0</v>
      </c>
    </row>
    <row r="1822" spans="1:15" x14ac:dyDescent="0.2">
      <c r="A1822" s="7">
        <f t="shared" si="84"/>
        <v>225.00000000145519</v>
      </c>
      <c r="B1822" s="8">
        <f t="shared" si="86"/>
        <v>42960.500000001455</v>
      </c>
      <c r="C1822" s="9">
        <f t="shared" si="85"/>
        <v>42960.5069444459</v>
      </c>
      <c r="D1822" s="27">
        <v>696.5</v>
      </c>
      <c r="E1822" s="27">
        <v>170.5</v>
      </c>
      <c r="F1822" s="27">
        <v>509.8</v>
      </c>
      <c r="G1822" s="2">
        <v>32.799999999999997</v>
      </c>
      <c r="H1822" s="27">
        <v>67.2</v>
      </c>
      <c r="I1822" s="2">
        <v>3.4</v>
      </c>
      <c r="J1822" s="2">
        <v>6.2</v>
      </c>
      <c r="K1822" s="27">
        <v>153.69999999999999</v>
      </c>
      <c r="L1822" s="2">
        <v>13.8</v>
      </c>
      <c r="M1822" s="27">
        <v>936.8</v>
      </c>
      <c r="N1822" s="53">
        <v>-27.127136278133605</v>
      </c>
      <c r="O1822" s="27">
        <v>0</v>
      </c>
    </row>
    <row r="1823" spans="1:15" x14ac:dyDescent="0.2">
      <c r="A1823" s="7">
        <f t="shared" si="84"/>
        <v>225.00694444590044</v>
      </c>
      <c r="B1823" s="8">
        <f t="shared" si="86"/>
        <v>42960.5069444459</v>
      </c>
      <c r="C1823" s="9">
        <f t="shared" si="85"/>
        <v>42960.513888890346</v>
      </c>
      <c r="D1823" s="27">
        <v>251.1</v>
      </c>
      <c r="E1823" s="27">
        <v>20.7</v>
      </c>
      <c r="F1823" s="27">
        <v>232</v>
      </c>
      <c r="G1823" s="2">
        <v>32.5</v>
      </c>
      <c r="H1823" s="27">
        <v>68.5</v>
      </c>
      <c r="I1823" s="2">
        <v>3.3</v>
      </c>
      <c r="J1823" s="2">
        <v>5.6</v>
      </c>
      <c r="K1823" s="27">
        <v>152.6</v>
      </c>
      <c r="L1823" s="2">
        <v>13.8</v>
      </c>
      <c r="M1823" s="27">
        <v>936.8</v>
      </c>
      <c r="N1823" s="53">
        <v>0.49146868554023726</v>
      </c>
      <c r="O1823" s="27">
        <v>0</v>
      </c>
    </row>
    <row r="1824" spans="1:15" x14ac:dyDescent="0.2">
      <c r="A1824" s="7">
        <f t="shared" si="84"/>
        <v>225.0138888903457</v>
      </c>
      <c r="B1824" s="8">
        <f t="shared" si="86"/>
        <v>42960.513888890346</v>
      </c>
      <c r="C1824" s="9">
        <f t="shared" si="85"/>
        <v>42960.520833334791</v>
      </c>
      <c r="D1824" s="27">
        <v>105</v>
      </c>
      <c r="E1824" s="27">
        <v>0</v>
      </c>
      <c r="F1824" s="27">
        <v>110.1</v>
      </c>
      <c r="G1824" s="2">
        <v>31.9</v>
      </c>
      <c r="H1824" s="27">
        <v>69.599999999999994</v>
      </c>
      <c r="I1824" s="2">
        <v>2.1</v>
      </c>
      <c r="J1824" s="2">
        <v>3.4</v>
      </c>
      <c r="K1824" s="27">
        <v>167.3</v>
      </c>
      <c r="L1824" s="2">
        <v>17</v>
      </c>
      <c r="M1824" s="27">
        <v>936.7</v>
      </c>
      <c r="N1824" s="53">
        <v>5.4022607943274981</v>
      </c>
      <c r="O1824" s="27">
        <v>0</v>
      </c>
    </row>
    <row r="1825" spans="1:15" x14ac:dyDescent="0.2">
      <c r="A1825" s="7">
        <f t="shared" si="84"/>
        <v>225.02083333479095</v>
      </c>
      <c r="B1825" s="8">
        <f t="shared" si="86"/>
        <v>42960.520833334791</v>
      </c>
      <c r="C1825" s="9">
        <f t="shared" si="85"/>
        <v>42960.527777779236</v>
      </c>
      <c r="D1825" s="27">
        <v>95.8</v>
      </c>
      <c r="E1825" s="27">
        <v>0</v>
      </c>
      <c r="F1825" s="27">
        <v>100.1</v>
      </c>
      <c r="G1825" s="2">
        <v>31.6</v>
      </c>
      <c r="H1825" s="27">
        <v>69.7</v>
      </c>
      <c r="I1825" s="2">
        <v>2.8</v>
      </c>
      <c r="J1825" s="2">
        <v>3.9</v>
      </c>
      <c r="K1825" s="27">
        <v>171.9</v>
      </c>
      <c r="L1825" s="2">
        <v>10.9</v>
      </c>
      <c r="M1825" s="27">
        <v>936.5</v>
      </c>
      <c r="N1825" s="53">
        <v>4.5675595900928325</v>
      </c>
      <c r="O1825" s="27">
        <v>0</v>
      </c>
    </row>
    <row r="1826" spans="1:15" x14ac:dyDescent="0.2">
      <c r="A1826" s="7">
        <f t="shared" si="84"/>
        <v>225.0277777792362</v>
      </c>
      <c r="B1826" s="8">
        <f t="shared" si="86"/>
        <v>42960.527777779236</v>
      </c>
      <c r="C1826" s="9">
        <f t="shared" si="85"/>
        <v>42960.534722223681</v>
      </c>
      <c r="D1826" s="27">
        <v>101.8</v>
      </c>
      <c r="E1826" s="27">
        <v>0</v>
      </c>
      <c r="F1826" s="27">
        <v>105.8</v>
      </c>
      <c r="G1826" s="2">
        <v>31.6</v>
      </c>
      <c r="H1826" s="27">
        <v>69.599999999999994</v>
      </c>
      <c r="I1826" s="2">
        <v>2.7</v>
      </c>
      <c r="J1826" s="2">
        <v>3.9</v>
      </c>
      <c r="K1826" s="27">
        <v>182.7</v>
      </c>
      <c r="L1826" s="2">
        <v>10.4</v>
      </c>
      <c r="M1826" s="27">
        <v>936.6</v>
      </c>
      <c r="N1826" s="53">
        <v>4.2677227397897983</v>
      </c>
      <c r="O1826" s="27">
        <v>0</v>
      </c>
    </row>
    <row r="1827" spans="1:15" x14ac:dyDescent="0.2">
      <c r="A1827" s="7">
        <f t="shared" si="84"/>
        <v>225.03472222368146</v>
      </c>
      <c r="B1827" s="8">
        <f t="shared" si="86"/>
        <v>42960.534722223681</v>
      </c>
      <c r="C1827" s="9">
        <f t="shared" si="85"/>
        <v>42960.541666668127</v>
      </c>
      <c r="D1827" s="27">
        <v>65.5</v>
      </c>
      <c r="E1827" s="27">
        <v>0</v>
      </c>
      <c r="F1827" s="27">
        <v>70.099999999999994</v>
      </c>
      <c r="G1827" s="2">
        <v>31.6</v>
      </c>
      <c r="H1827" s="27">
        <v>70.599999999999994</v>
      </c>
      <c r="I1827" s="2">
        <v>2</v>
      </c>
      <c r="J1827" s="2">
        <v>3.6</v>
      </c>
      <c r="K1827" s="27">
        <v>180.8</v>
      </c>
      <c r="L1827" s="2">
        <v>14.6</v>
      </c>
      <c r="M1827" s="27">
        <v>936.6</v>
      </c>
      <c r="N1827" s="53">
        <v>4.937763704989746</v>
      </c>
      <c r="O1827" s="27">
        <v>0</v>
      </c>
    </row>
    <row r="1828" spans="1:15" x14ac:dyDescent="0.2">
      <c r="A1828" s="7">
        <f t="shared" si="84"/>
        <v>225.04166666812671</v>
      </c>
      <c r="B1828" s="8">
        <f t="shared" si="86"/>
        <v>42960.541666668127</v>
      </c>
      <c r="C1828" s="9">
        <f t="shared" si="85"/>
        <v>42960.548611112572</v>
      </c>
      <c r="D1828" s="27">
        <v>67</v>
      </c>
      <c r="E1828" s="27">
        <v>0</v>
      </c>
      <c r="F1828" s="27">
        <v>71.3</v>
      </c>
      <c r="G1828" s="2">
        <v>31.3</v>
      </c>
      <c r="H1828" s="27">
        <v>72.2</v>
      </c>
      <c r="I1828" s="2">
        <v>2.4</v>
      </c>
      <c r="J1828" s="2">
        <v>3.4</v>
      </c>
      <c r="K1828" s="27">
        <v>165.7</v>
      </c>
      <c r="L1828" s="2">
        <v>11.5</v>
      </c>
      <c r="M1828" s="27">
        <v>936.1</v>
      </c>
      <c r="N1828" s="53">
        <v>4.6515857108488943</v>
      </c>
      <c r="O1828" s="27">
        <v>0</v>
      </c>
    </row>
    <row r="1829" spans="1:15" x14ac:dyDescent="0.2">
      <c r="A1829" s="7">
        <f t="shared" si="84"/>
        <v>225.04861111257196</v>
      </c>
      <c r="B1829" s="8">
        <f t="shared" si="86"/>
        <v>42960.548611112572</v>
      </c>
      <c r="C1829" s="9">
        <f t="shared" si="85"/>
        <v>42960.555555557017</v>
      </c>
      <c r="D1829" s="27">
        <v>81.900000000000006</v>
      </c>
      <c r="E1829" s="27">
        <v>0</v>
      </c>
      <c r="F1829" s="27">
        <v>85.6</v>
      </c>
      <c r="G1829" s="2">
        <v>31.3</v>
      </c>
      <c r="H1829" s="27">
        <v>70.5</v>
      </c>
      <c r="I1829" s="2">
        <v>2.9</v>
      </c>
      <c r="J1829" s="2">
        <v>4.9000000000000004</v>
      </c>
      <c r="K1829" s="27">
        <v>161.9</v>
      </c>
      <c r="L1829" s="2">
        <v>10.1</v>
      </c>
      <c r="M1829" s="27">
        <v>935.8</v>
      </c>
      <c r="N1829" s="53">
        <v>4.0404394293227908</v>
      </c>
      <c r="O1829" s="27">
        <v>0</v>
      </c>
    </row>
    <row r="1830" spans="1:15" x14ac:dyDescent="0.2">
      <c r="A1830" s="7">
        <f t="shared" si="84"/>
        <v>225.05555555701721</v>
      </c>
      <c r="B1830" s="8">
        <f t="shared" si="86"/>
        <v>42960.555555557017</v>
      </c>
      <c r="C1830" s="9">
        <f t="shared" si="85"/>
        <v>42960.562500001462</v>
      </c>
      <c r="D1830" s="27">
        <v>57.6</v>
      </c>
      <c r="E1830" s="27">
        <v>0</v>
      </c>
      <c r="F1830" s="27">
        <v>60.6</v>
      </c>
      <c r="G1830" s="2">
        <v>31.2</v>
      </c>
      <c r="H1830" s="27">
        <v>71.3</v>
      </c>
      <c r="I1830" s="2">
        <v>3.3</v>
      </c>
      <c r="J1830" s="2">
        <v>5.4</v>
      </c>
      <c r="K1830" s="27">
        <v>156.80000000000001</v>
      </c>
      <c r="L1830" s="2">
        <v>13.2</v>
      </c>
      <c r="M1830" s="27">
        <v>936.3</v>
      </c>
      <c r="N1830" s="53">
        <v>3.3127556869315433</v>
      </c>
      <c r="O1830" s="27">
        <v>0</v>
      </c>
    </row>
    <row r="1831" spans="1:15" x14ac:dyDescent="0.2">
      <c r="A1831" s="7">
        <f t="shared" si="84"/>
        <v>225.06250000146247</v>
      </c>
      <c r="B1831" s="8">
        <f t="shared" si="86"/>
        <v>42960.562500001462</v>
      </c>
      <c r="C1831" s="9">
        <f t="shared" si="85"/>
        <v>42960.569444445908</v>
      </c>
      <c r="D1831" s="27">
        <v>19.5</v>
      </c>
      <c r="E1831" s="27">
        <v>0</v>
      </c>
      <c r="F1831" s="27">
        <v>22.8</v>
      </c>
      <c r="G1831" s="2">
        <v>29.8</v>
      </c>
      <c r="H1831" s="27">
        <v>65.2</v>
      </c>
      <c r="I1831" s="2">
        <v>6.3</v>
      </c>
      <c r="J1831" s="2">
        <v>9.9</v>
      </c>
      <c r="K1831" s="27">
        <v>135.6</v>
      </c>
      <c r="L1831" s="2">
        <v>11.4</v>
      </c>
      <c r="M1831" s="27">
        <v>936.6</v>
      </c>
      <c r="N1831" s="53">
        <v>3.6913539831022346</v>
      </c>
      <c r="O1831" s="27">
        <v>0</v>
      </c>
    </row>
    <row r="1832" spans="1:15" x14ac:dyDescent="0.2">
      <c r="A1832" s="7">
        <f t="shared" si="84"/>
        <v>225.06944444590772</v>
      </c>
      <c r="B1832" s="8">
        <f t="shared" si="86"/>
        <v>42960.569444445908</v>
      </c>
      <c r="C1832" s="9">
        <f t="shared" si="85"/>
        <v>42960.576388890353</v>
      </c>
      <c r="D1832" s="27">
        <v>34.1</v>
      </c>
      <c r="E1832" s="27">
        <v>0</v>
      </c>
      <c r="F1832" s="27">
        <v>37.4</v>
      </c>
      <c r="G1832" s="2">
        <v>28.8</v>
      </c>
      <c r="H1832" s="27">
        <v>61.1</v>
      </c>
      <c r="I1832" s="2">
        <v>5.2</v>
      </c>
      <c r="J1832" s="2">
        <v>8.1999999999999993</v>
      </c>
      <c r="K1832" s="27">
        <v>131.6</v>
      </c>
      <c r="L1832" s="2">
        <v>10.6</v>
      </c>
      <c r="M1832" s="27">
        <v>936.3</v>
      </c>
      <c r="N1832" s="53">
        <v>3.7460195213713692</v>
      </c>
      <c r="O1832" s="27">
        <v>0</v>
      </c>
    </row>
    <row r="1833" spans="1:15" x14ac:dyDescent="0.2">
      <c r="A1833" s="7">
        <f t="shared" si="84"/>
        <v>225.07638889035297</v>
      </c>
      <c r="B1833" s="8">
        <f t="shared" si="86"/>
        <v>42960.576388890353</v>
      </c>
      <c r="C1833" s="9">
        <f t="shared" si="85"/>
        <v>42960.583333334798</v>
      </c>
      <c r="D1833" s="27">
        <v>92.9</v>
      </c>
      <c r="E1833" s="27">
        <v>0</v>
      </c>
      <c r="F1833" s="27">
        <v>95.4</v>
      </c>
      <c r="G1833" s="2">
        <v>28.1</v>
      </c>
      <c r="H1833" s="27">
        <v>62.4</v>
      </c>
      <c r="I1833" s="2">
        <v>7.1</v>
      </c>
      <c r="J1833" s="2">
        <v>10.7</v>
      </c>
      <c r="K1833" s="27">
        <v>130.5</v>
      </c>
      <c r="L1833" s="2">
        <v>10.9</v>
      </c>
      <c r="M1833" s="27">
        <v>935.7</v>
      </c>
      <c r="N1833" s="53">
        <v>2.8852441302418268</v>
      </c>
      <c r="O1833" s="27">
        <v>0</v>
      </c>
    </row>
    <row r="1834" spans="1:15" x14ac:dyDescent="0.2">
      <c r="A1834" s="7">
        <f t="shared" si="84"/>
        <v>225.08333333479823</v>
      </c>
      <c r="B1834" s="8">
        <f t="shared" si="86"/>
        <v>42960.583333334798</v>
      </c>
      <c r="C1834" s="9">
        <f t="shared" si="85"/>
        <v>42960.590277779243</v>
      </c>
      <c r="D1834" s="27">
        <v>88.1</v>
      </c>
      <c r="E1834" s="27">
        <v>0</v>
      </c>
      <c r="F1834" s="27">
        <v>90</v>
      </c>
      <c r="G1834" s="2">
        <v>27.5</v>
      </c>
      <c r="H1834" s="27">
        <v>66.3</v>
      </c>
      <c r="I1834" s="2">
        <v>5.6</v>
      </c>
      <c r="J1834" s="2">
        <v>7.9</v>
      </c>
      <c r="K1834" s="27">
        <v>127.5</v>
      </c>
      <c r="L1834" s="2">
        <v>10.3</v>
      </c>
      <c r="M1834" s="27">
        <v>936.6</v>
      </c>
      <c r="N1834" s="53">
        <v>2.2336207742305905</v>
      </c>
      <c r="O1834" s="27">
        <v>0</v>
      </c>
    </row>
    <row r="1835" spans="1:15" x14ac:dyDescent="0.2">
      <c r="A1835" s="7">
        <f t="shared" si="84"/>
        <v>225.09027777924348</v>
      </c>
      <c r="B1835" s="8">
        <f t="shared" si="86"/>
        <v>42960.590277779243</v>
      </c>
      <c r="C1835" s="9">
        <f t="shared" si="85"/>
        <v>42960.597222223689</v>
      </c>
      <c r="D1835" s="27">
        <v>14.9</v>
      </c>
      <c r="E1835" s="27">
        <v>0</v>
      </c>
      <c r="F1835" s="27">
        <v>17.399999999999999</v>
      </c>
      <c r="G1835" s="2">
        <v>26.2</v>
      </c>
      <c r="H1835" s="27">
        <v>70.599999999999994</v>
      </c>
      <c r="I1835" s="2">
        <v>9.4</v>
      </c>
      <c r="J1835" s="2">
        <v>19.7</v>
      </c>
      <c r="K1835" s="27">
        <v>164.1</v>
      </c>
      <c r="L1835" s="2">
        <v>19.3</v>
      </c>
      <c r="M1835" s="27">
        <v>937.4</v>
      </c>
      <c r="N1835" s="53">
        <v>2.999607698733759</v>
      </c>
      <c r="O1835" s="27">
        <v>0</v>
      </c>
    </row>
    <row r="1836" spans="1:15" x14ac:dyDescent="0.2">
      <c r="A1836" s="7">
        <f t="shared" si="84"/>
        <v>225.09722222368873</v>
      </c>
      <c r="B1836" s="8">
        <f t="shared" si="86"/>
        <v>42960.597222223689</v>
      </c>
      <c r="C1836" s="9">
        <f t="shared" si="85"/>
        <v>42960.604166668134</v>
      </c>
      <c r="D1836" s="27">
        <v>62.6</v>
      </c>
      <c r="E1836" s="27">
        <v>0</v>
      </c>
      <c r="F1836" s="27">
        <v>63.7</v>
      </c>
      <c r="G1836" s="2">
        <v>23.8</v>
      </c>
      <c r="H1836" s="27">
        <v>79.599999999999994</v>
      </c>
      <c r="I1836" s="2">
        <v>11.1</v>
      </c>
      <c r="J1836" s="2">
        <v>18</v>
      </c>
      <c r="K1836" s="27">
        <v>162.30000000000001</v>
      </c>
      <c r="L1836" s="2">
        <v>15.9</v>
      </c>
      <c r="M1836" s="27">
        <v>936.8</v>
      </c>
      <c r="N1836" s="53">
        <v>1.3498137574602518</v>
      </c>
      <c r="O1836" s="27">
        <v>0</v>
      </c>
    </row>
    <row r="1837" spans="1:15" x14ac:dyDescent="0.2">
      <c r="A1837" s="7">
        <f t="shared" si="84"/>
        <v>225.10416666813398</v>
      </c>
      <c r="B1837" s="8">
        <f t="shared" si="86"/>
        <v>42960.604166668134</v>
      </c>
      <c r="C1837" s="9">
        <f t="shared" si="85"/>
        <v>42960.611111112579</v>
      </c>
      <c r="D1837" s="27">
        <v>174.1</v>
      </c>
      <c r="E1837" s="27">
        <v>0.7</v>
      </c>
      <c r="F1837" s="27">
        <v>173.8</v>
      </c>
      <c r="G1837" s="2">
        <v>23.5</v>
      </c>
      <c r="H1837" s="27">
        <v>80.099999999999994</v>
      </c>
      <c r="I1837" s="2">
        <v>5.5</v>
      </c>
      <c r="J1837" s="2">
        <v>11.2</v>
      </c>
      <c r="K1837" s="27">
        <v>141.4</v>
      </c>
      <c r="L1837" s="2">
        <v>18.399999999999999</v>
      </c>
      <c r="M1837" s="27">
        <v>936.6</v>
      </c>
      <c r="N1837" s="53">
        <v>0.32270125814720435</v>
      </c>
      <c r="O1837" s="27">
        <v>0</v>
      </c>
    </row>
    <row r="1838" spans="1:15" x14ac:dyDescent="0.2">
      <c r="A1838" s="7">
        <f t="shared" si="84"/>
        <v>225.11111111257924</v>
      </c>
      <c r="B1838" s="8">
        <f t="shared" si="86"/>
        <v>42960.611111112579</v>
      </c>
      <c r="C1838" s="9">
        <f t="shared" si="85"/>
        <v>42960.618055557024</v>
      </c>
      <c r="D1838" s="27">
        <v>286.89999999999998</v>
      </c>
      <c r="E1838" s="27">
        <v>1.3</v>
      </c>
      <c r="F1838" s="27">
        <v>285.39999999999998</v>
      </c>
      <c r="G1838" s="2">
        <v>25.5</v>
      </c>
      <c r="H1838" s="27">
        <v>71.5</v>
      </c>
      <c r="I1838" s="2">
        <v>3</v>
      </c>
      <c r="J1838" s="2">
        <v>5.4</v>
      </c>
      <c r="K1838" s="27">
        <v>70.5</v>
      </c>
      <c r="L1838" s="2">
        <v>46.5</v>
      </c>
      <c r="M1838" s="27">
        <v>936.4</v>
      </c>
      <c r="N1838" s="53">
        <v>-0.63779514571052198</v>
      </c>
      <c r="O1838" s="27">
        <v>0</v>
      </c>
    </row>
    <row r="1839" spans="1:15" x14ac:dyDescent="0.2">
      <c r="A1839" s="7">
        <f t="shared" si="84"/>
        <v>225.11805555702449</v>
      </c>
      <c r="B1839" s="8">
        <f t="shared" si="86"/>
        <v>42960.618055557024</v>
      </c>
      <c r="C1839" s="9">
        <f t="shared" si="85"/>
        <v>42960.62500000147</v>
      </c>
      <c r="D1839" s="27">
        <v>587.70000000000005</v>
      </c>
      <c r="E1839" s="27">
        <v>217.6</v>
      </c>
      <c r="F1839" s="27">
        <v>392.5</v>
      </c>
      <c r="G1839" s="2">
        <v>26.1</v>
      </c>
      <c r="H1839" s="27">
        <v>70</v>
      </c>
      <c r="I1839" s="2">
        <v>3.5</v>
      </c>
      <c r="J1839" s="2">
        <v>6.7</v>
      </c>
      <c r="K1839" s="27">
        <v>30.9</v>
      </c>
      <c r="L1839" s="2">
        <v>26.8</v>
      </c>
      <c r="M1839" s="27">
        <v>936.1</v>
      </c>
      <c r="N1839" s="53">
        <v>-42.037295489602201</v>
      </c>
      <c r="O1839" s="27">
        <v>0</v>
      </c>
    </row>
    <row r="1840" spans="1:15" x14ac:dyDescent="0.2">
      <c r="A1840" s="7">
        <f t="shared" si="84"/>
        <v>225.12500000146974</v>
      </c>
      <c r="B1840" s="8">
        <f t="shared" si="86"/>
        <v>42960.62500000147</v>
      </c>
      <c r="C1840" s="9">
        <f t="shared" si="85"/>
        <v>42960.631944445915</v>
      </c>
      <c r="D1840" s="27">
        <v>605.79999999999995</v>
      </c>
      <c r="E1840" s="27">
        <v>241.9</v>
      </c>
      <c r="F1840" s="27">
        <v>393.8</v>
      </c>
      <c r="G1840" s="2">
        <v>27.6</v>
      </c>
      <c r="H1840" s="27">
        <v>64.8</v>
      </c>
      <c r="I1840" s="2">
        <v>1.6</v>
      </c>
      <c r="J1840" s="2">
        <v>3.6</v>
      </c>
      <c r="K1840" s="27">
        <v>34.4</v>
      </c>
      <c r="L1840" s="2">
        <v>41.5</v>
      </c>
      <c r="M1840" s="27">
        <v>936.6</v>
      </c>
      <c r="N1840" s="53">
        <v>-49.151008987707399</v>
      </c>
      <c r="O1840" s="27">
        <v>0</v>
      </c>
    </row>
    <row r="1841" spans="1:15" x14ac:dyDescent="0.2">
      <c r="A1841" s="7">
        <f t="shared" si="84"/>
        <v>225.131944445915</v>
      </c>
      <c r="B1841" s="8">
        <f t="shared" si="86"/>
        <v>42960.631944445915</v>
      </c>
      <c r="C1841" s="9">
        <f t="shared" si="85"/>
        <v>42960.63888889036</v>
      </c>
      <c r="D1841" s="27">
        <v>743.5</v>
      </c>
      <c r="E1841" s="27">
        <v>555.5</v>
      </c>
      <c r="F1841" s="27">
        <v>284.3</v>
      </c>
      <c r="G1841" s="2">
        <v>28.6</v>
      </c>
      <c r="H1841" s="27">
        <v>61.3</v>
      </c>
      <c r="I1841" s="2">
        <v>2</v>
      </c>
      <c r="J1841" s="2">
        <v>4.0999999999999996</v>
      </c>
      <c r="K1841" s="27">
        <v>5.7</v>
      </c>
      <c r="L1841" s="2">
        <v>26.5</v>
      </c>
      <c r="M1841" s="27">
        <v>937.7</v>
      </c>
      <c r="N1841" s="53">
        <v>-96.910914251872327</v>
      </c>
      <c r="O1841" s="27">
        <v>0</v>
      </c>
    </row>
    <row r="1842" spans="1:15" x14ac:dyDescent="0.2">
      <c r="A1842" s="7">
        <f t="shared" si="84"/>
        <v>225.13888889036025</v>
      </c>
      <c r="B1842" s="8">
        <f t="shared" si="86"/>
        <v>42960.63888889036</v>
      </c>
      <c r="C1842" s="9">
        <f t="shared" si="85"/>
        <v>42960.645833334806</v>
      </c>
      <c r="D1842" s="27">
        <v>442.4</v>
      </c>
      <c r="E1842" s="27">
        <v>179.5</v>
      </c>
      <c r="F1842" s="27">
        <v>294.3</v>
      </c>
      <c r="G1842" s="2">
        <v>28.7</v>
      </c>
      <c r="H1842" s="27">
        <v>61.5</v>
      </c>
      <c r="I1842" s="2">
        <v>6.3</v>
      </c>
      <c r="J1842" s="2">
        <v>11.7</v>
      </c>
      <c r="K1842" s="27">
        <v>331.7</v>
      </c>
      <c r="L1842" s="2">
        <v>29</v>
      </c>
      <c r="M1842" s="27">
        <v>938.5</v>
      </c>
      <c r="N1842" s="53">
        <v>-38.861291266525825</v>
      </c>
      <c r="O1842" s="27">
        <v>0</v>
      </c>
    </row>
    <row r="1843" spans="1:15" x14ac:dyDescent="0.2">
      <c r="A1843" s="7">
        <f t="shared" si="84"/>
        <v>225.1458333348055</v>
      </c>
      <c r="B1843" s="8">
        <f t="shared" si="86"/>
        <v>42960.645833334806</v>
      </c>
      <c r="C1843" s="9">
        <f t="shared" si="85"/>
        <v>42960.652777779251</v>
      </c>
      <c r="D1843" s="27">
        <v>391.1</v>
      </c>
      <c r="E1843" s="27">
        <v>188.7</v>
      </c>
      <c r="F1843" s="27">
        <v>240.2</v>
      </c>
      <c r="G1843" s="2">
        <v>26.4</v>
      </c>
      <c r="H1843" s="27">
        <v>67.599999999999994</v>
      </c>
      <c r="I1843" s="2">
        <v>8.1999999999999993</v>
      </c>
      <c r="J1843" s="2">
        <v>14.2</v>
      </c>
      <c r="K1843" s="27">
        <v>321.3</v>
      </c>
      <c r="L1843" s="2">
        <v>27.8</v>
      </c>
      <c r="M1843" s="27">
        <v>938.6</v>
      </c>
      <c r="N1843" s="53">
        <v>-42.886138256942047</v>
      </c>
      <c r="O1843" s="27">
        <v>0</v>
      </c>
    </row>
    <row r="1844" spans="1:15" x14ac:dyDescent="0.2">
      <c r="A1844" s="7">
        <f t="shared" si="84"/>
        <v>225.15277777925075</v>
      </c>
      <c r="B1844" s="8">
        <f t="shared" si="86"/>
        <v>42960.652777779251</v>
      </c>
      <c r="C1844" s="9">
        <f t="shared" si="85"/>
        <v>42960.659722223696</v>
      </c>
      <c r="D1844" s="27">
        <v>217.4</v>
      </c>
      <c r="E1844" s="27">
        <v>36.5</v>
      </c>
      <c r="F1844" s="27">
        <v>187.6</v>
      </c>
      <c r="G1844" s="2">
        <v>25.5</v>
      </c>
      <c r="H1844" s="27">
        <v>71.8</v>
      </c>
      <c r="I1844" s="2">
        <v>8.8000000000000007</v>
      </c>
      <c r="J1844" s="2">
        <v>12.7</v>
      </c>
      <c r="K1844" s="27">
        <v>337.6</v>
      </c>
      <c r="L1844" s="2">
        <v>25.2</v>
      </c>
      <c r="M1844" s="27">
        <v>938.6</v>
      </c>
      <c r="N1844" s="53">
        <v>-11.25806695562256</v>
      </c>
      <c r="O1844" s="27">
        <v>0</v>
      </c>
    </row>
    <row r="1845" spans="1:15" x14ac:dyDescent="0.2">
      <c r="A1845" s="7">
        <f t="shared" si="84"/>
        <v>225.15972222369601</v>
      </c>
      <c r="B1845" s="8">
        <f t="shared" si="86"/>
        <v>42960.659722223696</v>
      </c>
      <c r="C1845" s="9">
        <f t="shared" si="85"/>
        <v>42960.666666668141</v>
      </c>
      <c r="D1845" s="27">
        <v>324.10000000000002</v>
      </c>
      <c r="E1845" s="27">
        <v>94.1</v>
      </c>
      <c r="F1845" s="27">
        <v>253.5</v>
      </c>
      <c r="G1845" s="2">
        <v>25.3</v>
      </c>
      <c r="H1845" s="27">
        <v>71.8</v>
      </c>
      <c r="I1845" s="2">
        <v>7.4</v>
      </c>
      <c r="J1845" s="2">
        <v>11.7</v>
      </c>
      <c r="K1845" s="27">
        <v>349.5</v>
      </c>
      <c r="L1845" s="2">
        <v>31.1</v>
      </c>
      <c r="M1845" s="27">
        <v>938.2</v>
      </c>
      <c r="N1845" s="53">
        <v>-24.467445792136786</v>
      </c>
      <c r="O1845" s="27">
        <v>0</v>
      </c>
    </row>
    <row r="1846" spans="1:15" x14ac:dyDescent="0.2">
      <c r="A1846" s="7">
        <f t="shared" si="84"/>
        <v>225.16666666814126</v>
      </c>
      <c r="B1846" s="8">
        <f t="shared" si="86"/>
        <v>42960.666666668141</v>
      </c>
      <c r="C1846" s="9">
        <f t="shared" si="85"/>
        <v>42960.673611112587</v>
      </c>
      <c r="D1846" s="27">
        <v>217.6</v>
      </c>
      <c r="E1846" s="27">
        <v>32.4</v>
      </c>
      <c r="F1846" s="27">
        <v>192.5</v>
      </c>
      <c r="G1846" s="2">
        <v>25.4</v>
      </c>
      <c r="H1846" s="27">
        <v>70.5</v>
      </c>
      <c r="I1846" s="2">
        <v>8.1999999999999993</v>
      </c>
      <c r="J1846" s="2">
        <v>11.9</v>
      </c>
      <c r="K1846" s="27">
        <v>355</v>
      </c>
      <c r="L1846" s="2">
        <v>35.700000000000003</v>
      </c>
      <c r="M1846" s="27">
        <v>938.1</v>
      </c>
      <c r="N1846" s="53">
        <v>-11.943272631912059</v>
      </c>
      <c r="O1846" s="27">
        <v>0</v>
      </c>
    </row>
    <row r="1847" spans="1:15" x14ac:dyDescent="0.2">
      <c r="A1847" s="7">
        <f t="shared" si="84"/>
        <v>225.17361111258651</v>
      </c>
      <c r="B1847" s="8">
        <f t="shared" si="86"/>
        <v>42960.673611112587</v>
      </c>
      <c r="C1847" s="9">
        <f t="shared" si="85"/>
        <v>42960.680555557032</v>
      </c>
      <c r="D1847" s="27">
        <v>152.80000000000001</v>
      </c>
      <c r="E1847" s="27">
        <v>0</v>
      </c>
      <c r="F1847" s="27">
        <v>150.9</v>
      </c>
      <c r="G1847" s="2">
        <v>25.4</v>
      </c>
      <c r="H1847" s="27">
        <v>67.5</v>
      </c>
      <c r="I1847" s="2">
        <v>7.8</v>
      </c>
      <c r="J1847" s="2">
        <v>12.2</v>
      </c>
      <c r="K1847" s="27">
        <v>342.5</v>
      </c>
      <c r="L1847" s="2">
        <v>28.3</v>
      </c>
      <c r="M1847" s="27">
        <v>938.3</v>
      </c>
      <c r="N1847" s="53">
        <v>-3.5459294938540205</v>
      </c>
      <c r="O1847" s="27">
        <v>0</v>
      </c>
    </row>
    <row r="1848" spans="1:15" x14ac:dyDescent="0.2">
      <c r="A1848" s="7">
        <f t="shared" si="84"/>
        <v>225.18055555703177</v>
      </c>
      <c r="B1848" s="8">
        <f t="shared" si="86"/>
        <v>42960.680555557032</v>
      </c>
      <c r="C1848" s="9">
        <f t="shared" si="85"/>
        <v>42960.687500001477</v>
      </c>
      <c r="D1848" s="27">
        <v>135.6</v>
      </c>
      <c r="E1848" s="27">
        <v>0</v>
      </c>
      <c r="F1848" s="27">
        <v>133.4</v>
      </c>
      <c r="G1848" s="2">
        <v>25.5</v>
      </c>
      <c r="H1848" s="27">
        <v>67</v>
      </c>
      <c r="I1848" s="2">
        <v>7.2</v>
      </c>
      <c r="J1848" s="2">
        <v>11.2</v>
      </c>
      <c r="K1848" s="27">
        <v>355.6</v>
      </c>
      <c r="L1848" s="2">
        <v>34.9</v>
      </c>
      <c r="M1848" s="27">
        <v>938.2</v>
      </c>
      <c r="N1848" s="53">
        <v>-4.3576365056833337</v>
      </c>
      <c r="O1848" s="27">
        <v>0</v>
      </c>
    </row>
    <row r="1849" spans="1:15" x14ac:dyDescent="0.2">
      <c r="A1849" s="7">
        <f t="shared" si="84"/>
        <v>225.18750000147702</v>
      </c>
      <c r="B1849" s="8">
        <f t="shared" si="86"/>
        <v>42960.687500001477</v>
      </c>
      <c r="C1849" s="9">
        <f t="shared" si="85"/>
        <v>42960.694444445922</v>
      </c>
      <c r="D1849" s="27">
        <v>115.4</v>
      </c>
      <c r="E1849" s="27">
        <v>0</v>
      </c>
      <c r="F1849" s="27">
        <v>113.5</v>
      </c>
      <c r="G1849" s="2">
        <v>25.8</v>
      </c>
      <c r="H1849" s="27">
        <v>64.8</v>
      </c>
      <c r="I1849" s="2">
        <v>7.3</v>
      </c>
      <c r="J1849" s="2">
        <v>10.199999999999999</v>
      </c>
      <c r="K1849" s="27">
        <v>7.3</v>
      </c>
      <c r="L1849" s="2">
        <v>41.3</v>
      </c>
      <c r="M1849" s="27">
        <v>937.9</v>
      </c>
      <c r="N1849" s="53">
        <v>-4.015184915887211</v>
      </c>
      <c r="O1849" s="27">
        <v>0</v>
      </c>
    </row>
    <row r="1850" spans="1:15" x14ac:dyDescent="0.2">
      <c r="A1850" s="7">
        <f t="shared" si="84"/>
        <v>225.19444444592227</v>
      </c>
      <c r="B1850" s="8">
        <f t="shared" si="86"/>
        <v>42960.694444445922</v>
      </c>
      <c r="C1850" s="9">
        <f t="shared" si="85"/>
        <v>42960.701388890368</v>
      </c>
      <c r="D1850" s="27">
        <v>88.6</v>
      </c>
      <c r="E1850" s="27">
        <v>0</v>
      </c>
      <c r="F1850" s="27">
        <v>87</v>
      </c>
      <c r="G1850" s="2">
        <v>26.1</v>
      </c>
      <c r="H1850" s="27">
        <v>63.2</v>
      </c>
      <c r="I1850" s="2">
        <v>6</v>
      </c>
      <c r="J1850" s="2">
        <v>9.6999999999999993</v>
      </c>
      <c r="K1850" s="27">
        <v>3</v>
      </c>
      <c r="L1850" s="2">
        <v>35.6</v>
      </c>
      <c r="M1850" s="27">
        <v>937.9</v>
      </c>
      <c r="N1850" s="53">
        <v>-3.6288114696962448</v>
      </c>
      <c r="O1850" s="27">
        <v>0</v>
      </c>
    </row>
    <row r="1851" spans="1:15" x14ac:dyDescent="0.2">
      <c r="A1851" s="7">
        <f t="shared" si="84"/>
        <v>225.20138889036753</v>
      </c>
      <c r="B1851" s="8">
        <f t="shared" si="86"/>
        <v>42960.701388890368</v>
      </c>
      <c r="C1851" s="9">
        <f t="shared" si="85"/>
        <v>42960.708333334813</v>
      </c>
      <c r="D1851" s="27">
        <v>33.6</v>
      </c>
      <c r="E1851" s="27">
        <v>0</v>
      </c>
      <c r="F1851" s="27">
        <v>32.799999999999997</v>
      </c>
      <c r="G1851" s="2">
        <v>26.4</v>
      </c>
      <c r="H1851" s="27">
        <v>61.5</v>
      </c>
      <c r="I1851" s="2">
        <v>4.2</v>
      </c>
      <c r="J1851" s="2">
        <v>7.7</v>
      </c>
      <c r="K1851" s="27">
        <v>8.8000000000000007</v>
      </c>
      <c r="L1851" s="2">
        <v>33</v>
      </c>
      <c r="M1851" s="27">
        <v>938.2</v>
      </c>
      <c r="N1851" s="53">
        <v>-1.9604958977240179</v>
      </c>
      <c r="O1851" s="27">
        <v>0</v>
      </c>
    </row>
    <row r="1852" spans="1:15" x14ac:dyDescent="0.2">
      <c r="A1852" s="7">
        <f t="shared" si="84"/>
        <v>225.20833333481278</v>
      </c>
      <c r="B1852" s="8">
        <f t="shared" si="86"/>
        <v>42960.708333334813</v>
      </c>
      <c r="C1852" s="9">
        <f t="shared" si="85"/>
        <v>42960.715277779258</v>
      </c>
      <c r="D1852" s="27">
        <v>35.5</v>
      </c>
      <c r="E1852" s="27">
        <v>0</v>
      </c>
      <c r="F1852" s="27">
        <v>34.700000000000003</v>
      </c>
      <c r="G1852" s="2">
        <v>26.6</v>
      </c>
      <c r="H1852" s="27">
        <v>58.6</v>
      </c>
      <c r="I1852" s="2">
        <v>5</v>
      </c>
      <c r="J1852" s="2">
        <v>9.4</v>
      </c>
      <c r="K1852" s="27">
        <v>8.4</v>
      </c>
      <c r="L1852" s="2">
        <v>32.5</v>
      </c>
      <c r="M1852" s="27">
        <v>938.6</v>
      </c>
      <c r="N1852" s="53">
        <v>-2.1350352492079487</v>
      </c>
      <c r="O1852" s="27">
        <v>0</v>
      </c>
    </row>
    <row r="1853" spans="1:15" x14ac:dyDescent="0.2">
      <c r="A1853" s="7">
        <f t="shared" si="84"/>
        <v>225.21527777925803</v>
      </c>
      <c r="B1853" s="8">
        <f t="shared" si="86"/>
        <v>42960.715277779258</v>
      </c>
      <c r="C1853" s="9">
        <f t="shared" si="85"/>
        <v>42960.722222223703</v>
      </c>
      <c r="D1853" s="27">
        <v>25.1</v>
      </c>
      <c r="E1853" s="27">
        <v>0</v>
      </c>
      <c r="F1853" s="27">
        <v>24.6</v>
      </c>
      <c r="G1853" s="2">
        <v>26.8</v>
      </c>
      <c r="H1853" s="27">
        <v>56</v>
      </c>
      <c r="I1853" s="2">
        <v>3.6</v>
      </c>
      <c r="J1853" s="2">
        <v>8.1999999999999993</v>
      </c>
      <c r="K1853" s="27">
        <v>22</v>
      </c>
      <c r="L1853" s="2">
        <v>26.7</v>
      </c>
      <c r="M1853" s="27">
        <v>938.8</v>
      </c>
      <c r="N1853" s="53">
        <v>-1.466685766687809</v>
      </c>
      <c r="O1853" s="27">
        <v>0</v>
      </c>
    </row>
    <row r="1854" spans="1:15" x14ac:dyDescent="0.2">
      <c r="A1854" s="7">
        <f t="shared" si="84"/>
        <v>225.22222222370328</v>
      </c>
      <c r="B1854" s="8">
        <f t="shared" si="86"/>
        <v>42960.722222223703</v>
      </c>
      <c r="C1854" s="9">
        <f t="shared" si="85"/>
        <v>42960.729166668149</v>
      </c>
      <c r="D1854" s="27">
        <v>43.4</v>
      </c>
      <c r="E1854" s="27">
        <v>0</v>
      </c>
      <c r="F1854" s="27">
        <v>42.1</v>
      </c>
      <c r="G1854" s="2">
        <v>26.9</v>
      </c>
      <c r="H1854" s="27">
        <v>52.2</v>
      </c>
      <c r="I1854" s="2">
        <v>6</v>
      </c>
      <c r="J1854" s="2">
        <v>10.199999999999999</v>
      </c>
      <c r="K1854" s="27">
        <v>11.7</v>
      </c>
      <c r="L1854" s="2">
        <v>33.799999999999997</v>
      </c>
      <c r="M1854" s="27">
        <v>938.3</v>
      </c>
      <c r="N1854" s="53">
        <v>-4.2381358125298805</v>
      </c>
      <c r="O1854" s="27">
        <v>0</v>
      </c>
    </row>
    <row r="1855" spans="1:15" x14ac:dyDescent="0.2">
      <c r="A1855" s="7">
        <f t="shared" si="84"/>
        <v>225.22916666814854</v>
      </c>
      <c r="B1855" s="8">
        <f t="shared" si="86"/>
        <v>42960.729166668149</v>
      </c>
      <c r="C1855" s="9">
        <f t="shared" si="85"/>
        <v>42960.736111112594</v>
      </c>
      <c r="D1855" s="27">
        <v>18.2</v>
      </c>
      <c r="E1855" s="27">
        <v>0</v>
      </c>
      <c r="F1855" s="27">
        <v>17.3</v>
      </c>
      <c r="G1855" s="2">
        <v>26.8</v>
      </c>
      <c r="H1855" s="27">
        <v>51.5</v>
      </c>
      <c r="I1855" s="2">
        <v>4.9000000000000004</v>
      </c>
      <c r="J1855" s="2">
        <v>7.9</v>
      </c>
      <c r="K1855" s="27">
        <v>11.8</v>
      </c>
      <c r="L1855" s="2">
        <v>29.6</v>
      </c>
      <c r="M1855" s="27">
        <v>938.7</v>
      </c>
      <c r="N1855" s="53">
        <v>-3.305479478694604</v>
      </c>
      <c r="O1855" s="27">
        <v>0</v>
      </c>
    </row>
    <row r="1856" spans="1:15" x14ac:dyDescent="0.2">
      <c r="A1856" s="7">
        <f t="shared" si="84"/>
        <v>225.23611111259379</v>
      </c>
      <c r="B1856" s="8">
        <f t="shared" si="86"/>
        <v>42960.736111112594</v>
      </c>
      <c r="C1856" s="9">
        <f t="shared" si="85"/>
        <v>42960.743055557039</v>
      </c>
      <c r="D1856" s="27">
        <v>6.3</v>
      </c>
      <c r="E1856" s="27">
        <v>0</v>
      </c>
      <c r="F1856" s="27">
        <v>5.9</v>
      </c>
      <c r="G1856" s="2">
        <v>26.7</v>
      </c>
      <c r="H1856" s="27">
        <v>51.6</v>
      </c>
      <c r="I1856" s="2">
        <v>4.5999999999999996</v>
      </c>
      <c r="J1856" s="2">
        <v>8.6999999999999993</v>
      </c>
      <c r="K1856" s="27">
        <v>17.399999999999999</v>
      </c>
      <c r="L1856" s="2">
        <v>31.2</v>
      </c>
      <c r="M1856" s="27">
        <v>938.7</v>
      </c>
      <c r="N1856" s="53">
        <v>-1.6835938971975892</v>
      </c>
      <c r="O1856" s="27">
        <v>0</v>
      </c>
    </row>
    <row r="1857" spans="1:15" x14ac:dyDescent="0.2">
      <c r="A1857" s="7">
        <f t="shared" si="84"/>
        <v>225.24305555703904</v>
      </c>
      <c r="B1857" s="8">
        <f t="shared" si="86"/>
        <v>42960.743055557039</v>
      </c>
      <c r="C1857" s="9">
        <f t="shared" si="85"/>
        <v>42960.750000001484</v>
      </c>
      <c r="D1857" s="27">
        <v>1.4</v>
      </c>
      <c r="E1857" s="27">
        <v>0</v>
      </c>
      <c r="F1857" s="27">
        <v>1</v>
      </c>
      <c r="G1857" s="2">
        <v>26</v>
      </c>
      <c r="H1857" s="27">
        <v>54.4</v>
      </c>
      <c r="I1857" s="2">
        <v>3.7</v>
      </c>
      <c r="J1857" s="2">
        <v>7.7</v>
      </c>
      <c r="K1857" s="27">
        <v>22.3</v>
      </c>
      <c r="L1857" s="2">
        <v>35</v>
      </c>
      <c r="M1857" s="27">
        <v>938.5</v>
      </c>
      <c r="N1857" s="53">
        <v>-1.9728120249492291</v>
      </c>
      <c r="O1857" s="27">
        <v>0</v>
      </c>
    </row>
    <row r="1858" spans="1:15" x14ac:dyDescent="0.2">
      <c r="A1858" s="7">
        <f t="shared" si="84"/>
        <v>225.2500000014843</v>
      </c>
      <c r="B1858" s="8">
        <f t="shared" si="86"/>
        <v>42960.750000001484</v>
      </c>
      <c r="C1858" s="9">
        <f t="shared" si="85"/>
        <v>42960.75694444593</v>
      </c>
      <c r="D1858" s="27">
        <v>0</v>
      </c>
      <c r="E1858" s="27">
        <v>0</v>
      </c>
      <c r="F1858" s="27">
        <v>0</v>
      </c>
      <c r="G1858" s="2">
        <v>26.1</v>
      </c>
      <c r="H1858" s="27">
        <v>53.8</v>
      </c>
      <c r="I1858" s="2">
        <v>2</v>
      </c>
      <c r="J1858" s="2">
        <v>5.6</v>
      </c>
      <c r="K1858" s="27">
        <v>71.7</v>
      </c>
      <c r="L1858" s="2">
        <v>49</v>
      </c>
      <c r="M1858" s="27">
        <v>938.8</v>
      </c>
      <c r="N1858" s="53">
        <v>0</v>
      </c>
      <c r="O1858" s="27">
        <v>0</v>
      </c>
    </row>
    <row r="1859" spans="1:15" x14ac:dyDescent="0.2">
      <c r="A1859" s="7">
        <f t="shared" si="84"/>
        <v>225.25694444592955</v>
      </c>
      <c r="B1859" s="8">
        <f t="shared" si="86"/>
        <v>42960.75694444593</v>
      </c>
      <c r="C1859" s="9">
        <f t="shared" si="85"/>
        <v>42960.763888890375</v>
      </c>
      <c r="D1859" s="27">
        <v>0</v>
      </c>
      <c r="E1859" s="27">
        <v>0</v>
      </c>
      <c r="F1859" s="27">
        <v>0</v>
      </c>
      <c r="G1859" s="2">
        <v>26.4</v>
      </c>
      <c r="H1859" s="27">
        <v>51.1</v>
      </c>
      <c r="I1859" s="2">
        <v>3.3</v>
      </c>
      <c r="J1859" s="2">
        <v>5.0999999999999996</v>
      </c>
      <c r="K1859" s="27">
        <v>20.8</v>
      </c>
      <c r="L1859" s="2">
        <v>37.4</v>
      </c>
      <c r="M1859" s="27">
        <v>939.3</v>
      </c>
      <c r="N1859" s="53">
        <v>0</v>
      </c>
      <c r="O1859" s="27">
        <v>0</v>
      </c>
    </row>
    <row r="1860" spans="1:15" x14ac:dyDescent="0.2">
      <c r="A1860" s="7">
        <f t="shared" si="84"/>
        <v>225.2638888903748</v>
      </c>
      <c r="B1860" s="8">
        <f t="shared" si="86"/>
        <v>42960.763888890375</v>
      </c>
      <c r="C1860" s="9">
        <f t="shared" si="85"/>
        <v>42960.77083333482</v>
      </c>
      <c r="D1860" s="27">
        <v>0</v>
      </c>
      <c r="E1860" s="27">
        <v>0</v>
      </c>
      <c r="F1860" s="27">
        <v>0</v>
      </c>
      <c r="G1860" s="2">
        <v>26.6</v>
      </c>
      <c r="H1860" s="27">
        <v>50.3</v>
      </c>
      <c r="I1860" s="2">
        <v>1.2</v>
      </c>
      <c r="J1860" s="2">
        <v>3.4</v>
      </c>
      <c r="K1860" s="27">
        <v>24.6</v>
      </c>
      <c r="L1860" s="2">
        <v>29.2</v>
      </c>
      <c r="M1860" s="27">
        <v>939.8</v>
      </c>
      <c r="N1860" s="53">
        <v>0</v>
      </c>
      <c r="O1860" s="27">
        <v>0</v>
      </c>
    </row>
    <row r="1861" spans="1:15" x14ac:dyDescent="0.2">
      <c r="A1861" s="7">
        <f t="shared" si="84"/>
        <v>225.27083333482005</v>
      </c>
      <c r="B1861" s="8">
        <f t="shared" si="86"/>
        <v>42960.77083333482</v>
      </c>
      <c r="C1861" s="9">
        <f t="shared" si="85"/>
        <v>42960.777777779265</v>
      </c>
      <c r="D1861" s="27">
        <v>0</v>
      </c>
      <c r="E1861" s="27">
        <v>0</v>
      </c>
      <c r="F1861" s="27">
        <v>0</v>
      </c>
      <c r="G1861" s="2">
        <v>26.8</v>
      </c>
      <c r="H1861" s="27">
        <v>51.7</v>
      </c>
      <c r="I1861" s="2">
        <v>1.7</v>
      </c>
      <c r="J1861" s="2">
        <v>4.4000000000000004</v>
      </c>
      <c r="K1861" s="27">
        <v>170.3</v>
      </c>
      <c r="L1861" s="2">
        <v>29.8</v>
      </c>
      <c r="M1861" s="27">
        <v>940.4</v>
      </c>
      <c r="N1861" s="53">
        <v>0</v>
      </c>
      <c r="O1861" s="27">
        <v>0</v>
      </c>
    </row>
    <row r="1862" spans="1:15" x14ac:dyDescent="0.2">
      <c r="A1862" s="7">
        <f t="shared" si="84"/>
        <v>225.27777777926531</v>
      </c>
      <c r="B1862" s="8">
        <f t="shared" si="86"/>
        <v>42960.777777779265</v>
      </c>
      <c r="C1862" s="9">
        <f t="shared" si="85"/>
        <v>42960.784722223711</v>
      </c>
      <c r="D1862" s="27">
        <v>0</v>
      </c>
      <c r="E1862" s="27">
        <v>0</v>
      </c>
      <c r="F1862" s="27">
        <v>0</v>
      </c>
      <c r="G1862" s="2">
        <v>26</v>
      </c>
      <c r="H1862" s="27">
        <v>60</v>
      </c>
      <c r="I1862" s="2">
        <v>3.1</v>
      </c>
      <c r="J1862" s="2">
        <v>4.4000000000000004</v>
      </c>
      <c r="K1862" s="27">
        <v>199.7</v>
      </c>
      <c r="L1862" s="2">
        <v>7.2</v>
      </c>
      <c r="M1862" s="27">
        <v>940.9</v>
      </c>
      <c r="N1862" s="53">
        <v>0</v>
      </c>
      <c r="O1862" s="27">
        <v>0</v>
      </c>
    </row>
    <row r="1863" spans="1:15" x14ac:dyDescent="0.2">
      <c r="A1863" s="7">
        <f t="shared" si="84"/>
        <v>225.28472222371056</v>
      </c>
      <c r="B1863" s="8">
        <f t="shared" si="86"/>
        <v>42960.784722223711</v>
      </c>
      <c r="C1863" s="9">
        <f t="shared" si="85"/>
        <v>42960.791666668156</v>
      </c>
      <c r="D1863" s="27">
        <v>0</v>
      </c>
      <c r="E1863" s="27">
        <v>0</v>
      </c>
      <c r="F1863" s="27">
        <v>0</v>
      </c>
      <c r="G1863" s="2">
        <v>24.7</v>
      </c>
      <c r="H1863" s="27">
        <v>68</v>
      </c>
      <c r="I1863" s="2">
        <v>2.1</v>
      </c>
      <c r="J1863" s="2">
        <v>4.0999999999999996</v>
      </c>
      <c r="K1863" s="27">
        <v>217</v>
      </c>
      <c r="L1863" s="2">
        <v>15.9</v>
      </c>
      <c r="M1863" s="27">
        <v>940.6</v>
      </c>
      <c r="N1863" s="53">
        <v>0</v>
      </c>
      <c r="O1863" s="27">
        <v>0</v>
      </c>
    </row>
    <row r="1864" spans="1:15" x14ac:dyDescent="0.2">
      <c r="A1864" s="7">
        <f t="shared" si="84"/>
        <v>225.29166666815581</v>
      </c>
      <c r="B1864" s="8">
        <f t="shared" si="86"/>
        <v>42960.791666668156</v>
      </c>
      <c r="C1864" s="9">
        <f t="shared" si="85"/>
        <v>42960.798611112601</v>
      </c>
      <c r="D1864" s="27">
        <v>0</v>
      </c>
      <c r="E1864" s="27">
        <v>0</v>
      </c>
      <c r="F1864" s="27">
        <v>0</v>
      </c>
      <c r="G1864" s="2">
        <v>23.9</v>
      </c>
      <c r="H1864" s="27">
        <v>74.900000000000006</v>
      </c>
      <c r="I1864" s="2">
        <v>0.8</v>
      </c>
      <c r="J1864" s="2">
        <v>2.1</v>
      </c>
      <c r="K1864" s="27">
        <v>242.2</v>
      </c>
      <c r="L1864" s="2">
        <v>29.6</v>
      </c>
      <c r="M1864" s="27">
        <v>940.3</v>
      </c>
      <c r="N1864" s="53">
        <v>0</v>
      </c>
      <c r="O1864" s="27">
        <v>0</v>
      </c>
    </row>
    <row r="1865" spans="1:15" x14ac:dyDescent="0.2">
      <c r="A1865" s="7">
        <f t="shared" si="84"/>
        <v>225.29861111260107</v>
      </c>
      <c r="B1865" s="8">
        <f t="shared" si="86"/>
        <v>42960.798611112601</v>
      </c>
      <c r="C1865" s="9">
        <f t="shared" si="85"/>
        <v>42960.805555557046</v>
      </c>
      <c r="D1865" s="27">
        <v>0</v>
      </c>
      <c r="E1865" s="27">
        <v>0</v>
      </c>
      <c r="F1865" s="27">
        <v>0</v>
      </c>
      <c r="G1865" s="2">
        <v>23.1</v>
      </c>
      <c r="H1865" s="27">
        <v>79.900000000000006</v>
      </c>
      <c r="I1865" s="2">
        <v>2</v>
      </c>
      <c r="J1865" s="2">
        <v>3.6</v>
      </c>
      <c r="K1865" s="27">
        <v>116.2</v>
      </c>
      <c r="L1865" s="2">
        <v>12.5</v>
      </c>
      <c r="M1865" s="27">
        <v>940</v>
      </c>
      <c r="N1865" s="53">
        <v>0</v>
      </c>
      <c r="O1865" s="27">
        <v>0</v>
      </c>
    </row>
    <row r="1866" spans="1:15" x14ac:dyDescent="0.2">
      <c r="A1866" s="7">
        <f t="shared" si="84"/>
        <v>225.30555555704632</v>
      </c>
      <c r="B1866" s="8">
        <f t="shared" si="86"/>
        <v>42960.805555557046</v>
      </c>
      <c r="C1866" s="9">
        <f t="shared" si="85"/>
        <v>42960.812500001492</v>
      </c>
      <c r="D1866" s="27">
        <v>0</v>
      </c>
      <c r="E1866" s="27">
        <v>0</v>
      </c>
      <c r="F1866" s="27">
        <v>0</v>
      </c>
      <c r="G1866" s="2">
        <v>22.6</v>
      </c>
      <c r="H1866" s="27">
        <v>83.4</v>
      </c>
      <c r="I1866" s="2">
        <v>3.2</v>
      </c>
      <c r="J1866" s="2">
        <v>5.4</v>
      </c>
      <c r="K1866" s="27">
        <v>123.8</v>
      </c>
      <c r="L1866" s="2">
        <v>11.1</v>
      </c>
      <c r="M1866" s="27">
        <v>939.5</v>
      </c>
      <c r="N1866" s="53">
        <v>0</v>
      </c>
      <c r="O1866" s="27">
        <v>0</v>
      </c>
    </row>
    <row r="1867" spans="1:15" x14ac:dyDescent="0.2">
      <c r="A1867" s="7">
        <f t="shared" si="84"/>
        <v>225.31250000149157</v>
      </c>
      <c r="B1867" s="8">
        <f t="shared" si="86"/>
        <v>42960.812500001492</v>
      </c>
      <c r="C1867" s="9">
        <f t="shared" si="85"/>
        <v>42960.819444445937</v>
      </c>
      <c r="D1867" s="27">
        <v>0</v>
      </c>
      <c r="E1867" s="27">
        <v>0</v>
      </c>
      <c r="F1867" s="27">
        <v>0</v>
      </c>
      <c r="G1867" s="2">
        <v>22.6</v>
      </c>
      <c r="H1867" s="27">
        <v>84</v>
      </c>
      <c r="I1867" s="2">
        <v>3</v>
      </c>
      <c r="J1867" s="2">
        <v>5.0999999999999996</v>
      </c>
      <c r="K1867" s="27">
        <v>98.8</v>
      </c>
      <c r="L1867" s="2">
        <v>18.2</v>
      </c>
      <c r="M1867" s="27">
        <v>939.3</v>
      </c>
      <c r="N1867" s="53">
        <v>0</v>
      </c>
      <c r="O1867" s="27">
        <v>0</v>
      </c>
    </row>
    <row r="1868" spans="1:15" x14ac:dyDescent="0.2">
      <c r="A1868" s="7">
        <f t="shared" si="84"/>
        <v>225.31944444593682</v>
      </c>
      <c r="B1868" s="8">
        <f t="shared" si="86"/>
        <v>42960.819444445937</v>
      </c>
      <c r="C1868" s="9">
        <f t="shared" si="85"/>
        <v>42960.826388890382</v>
      </c>
      <c r="D1868" s="27">
        <v>0</v>
      </c>
      <c r="E1868" s="27">
        <v>0</v>
      </c>
      <c r="F1868" s="27">
        <v>0</v>
      </c>
      <c r="G1868" s="2">
        <v>22.5</v>
      </c>
      <c r="H1868" s="27">
        <v>85.3</v>
      </c>
      <c r="I1868" s="2">
        <v>1.2</v>
      </c>
      <c r="J1868" s="2">
        <v>3.6</v>
      </c>
      <c r="K1868" s="27">
        <v>355.6</v>
      </c>
      <c r="L1868" s="2">
        <v>66.900000000000006</v>
      </c>
      <c r="M1868" s="27">
        <v>939.8</v>
      </c>
      <c r="N1868" s="53">
        <v>0</v>
      </c>
      <c r="O1868" s="27">
        <v>0</v>
      </c>
    </row>
    <row r="1869" spans="1:15" x14ac:dyDescent="0.2">
      <c r="A1869" s="7">
        <f t="shared" si="84"/>
        <v>225.32638889038208</v>
      </c>
      <c r="B1869" s="8">
        <f t="shared" si="86"/>
        <v>42960.826388890382</v>
      </c>
      <c r="C1869" s="9">
        <f t="shared" si="85"/>
        <v>42960.833333334827</v>
      </c>
      <c r="D1869" s="27">
        <v>0</v>
      </c>
      <c r="E1869" s="27">
        <v>0</v>
      </c>
      <c r="F1869" s="27">
        <v>0</v>
      </c>
      <c r="G1869" s="2">
        <v>22.6</v>
      </c>
      <c r="H1869" s="27">
        <v>84.7</v>
      </c>
      <c r="I1869" s="2">
        <v>1.8</v>
      </c>
      <c r="J1869" s="2">
        <v>3.6</v>
      </c>
      <c r="K1869" s="27">
        <v>60.2</v>
      </c>
      <c r="L1869" s="2">
        <v>30.6</v>
      </c>
      <c r="M1869" s="27">
        <v>940.2</v>
      </c>
      <c r="N1869" s="53">
        <v>0</v>
      </c>
      <c r="O1869" s="27">
        <v>0</v>
      </c>
    </row>
    <row r="1870" spans="1:15" x14ac:dyDescent="0.2">
      <c r="A1870" s="7">
        <f t="shared" si="84"/>
        <v>225.33333333482733</v>
      </c>
      <c r="B1870" s="8">
        <f t="shared" si="86"/>
        <v>42960.833333334827</v>
      </c>
      <c r="C1870" s="9">
        <f t="shared" si="85"/>
        <v>42960.840277779273</v>
      </c>
      <c r="D1870" s="27">
        <v>0</v>
      </c>
      <c r="E1870" s="27">
        <v>0</v>
      </c>
      <c r="F1870" s="27">
        <v>0</v>
      </c>
      <c r="G1870" s="2">
        <v>22.4</v>
      </c>
      <c r="H1870" s="27">
        <v>87.9</v>
      </c>
      <c r="I1870" s="2">
        <v>1.5</v>
      </c>
      <c r="J1870" s="2">
        <v>4.5999999999999996</v>
      </c>
      <c r="K1870" s="27">
        <v>63.3</v>
      </c>
      <c r="L1870" s="2">
        <v>38.9</v>
      </c>
      <c r="M1870" s="27">
        <v>940.3</v>
      </c>
      <c r="N1870" s="53">
        <v>0</v>
      </c>
      <c r="O1870" s="27">
        <v>0</v>
      </c>
    </row>
    <row r="1871" spans="1:15" x14ac:dyDescent="0.2">
      <c r="A1871" s="7">
        <f t="shared" si="84"/>
        <v>225.34027777927258</v>
      </c>
      <c r="B1871" s="8">
        <f t="shared" si="86"/>
        <v>42960.840277779273</v>
      </c>
      <c r="C1871" s="9">
        <f t="shared" si="85"/>
        <v>42960.847222223718</v>
      </c>
      <c r="D1871" s="27">
        <v>0</v>
      </c>
      <c r="E1871" s="27">
        <v>0</v>
      </c>
      <c r="F1871" s="27">
        <v>0</v>
      </c>
      <c r="G1871" s="2">
        <v>22.3</v>
      </c>
      <c r="H1871" s="27">
        <v>88.2</v>
      </c>
      <c r="I1871" s="2">
        <v>1.5</v>
      </c>
      <c r="J1871" s="2">
        <v>3.6</v>
      </c>
      <c r="K1871" s="27">
        <v>61.8</v>
      </c>
      <c r="L1871" s="2">
        <v>35.799999999999997</v>
      </c>
      <c r="M1871" s="27">
        <v>940.6</v>
      </c>
      <c r="N1871" s="53">
        <v>0</v>
      </c>
      <c r="O1871" s="27">
        <v>0</v>
      </c>
    </row>
    <row r="1872" spans="1:15" x14ac:dyDescent="0.2">
      <c r="A1872" s="7">
        <f t="shared" si="84"/>
        <v>225.34722222371784</v>
      </c>
      <c r="B1872" s="8">
        <f t="shared" si="86"/>
        <v>42960.847222223718</v>
      </c>
      <c r="C1872" s="9">
        <f t="shared" si="85"/>
        <v>42960.854166668163</v>
      </c>
      <c r="D1872" s="27">
        <v>0</v>
      </c>
      <c r="E1872" s="27">
        <v>0</v>
      </c>
      <c r="F1872" s="27">
        <v>0</v>
      </c>
      <c r="G1872" s="2">
        <v>22.2</v>
      </c>
      <c r="H1872" s="27">
        <v>90.8</v>
      </c>
      <c r="I1872" s="2">
        <v>1.3</v>
      </c>
      <c r="J1872" s="2">
        <v>2.4</v>
      </c>
      <c r="K1872" s="27">
        <v>114.1</v>
      </c>
      <c r="L1872" s="2">
        <v>8.1</v>
      </c>
      <c r="M1872" s="27">
        <v>940.8</v>
      </c>
      <c r="N1872" s="53">
        <v>0</v>
      </c>
      <c r="O1872" s="27">
        <v>0</v>
      </c>
    </row>
    <row r="1873" spans="1:15" x14ac:dyDescent="0.2">
      <c r="A1873" s="7">
        <f t="shared" si="84"/>
        <v>225.35416666816309</v>
      </c>
      <c r="B1873" s="8">
        <f t="shared" si="86"/>
        <v>42960.854166668163</v>
      </c>
      <c r="C1873" s="9">
        <f t="shared" si="85"/>
        <v>42960.861111112608</v>
      </c>
      <c r="D1873" s="27">
        <v>0</v>
      </c>
      <c r="E1873" s="27">
        <v>0</v>
      </c>
      <c r="F1873" s="27">
        <v>0</v>
      </c>
      <c r="G1873" s="2">
        <v>22.1</v>
      </c>
      <c r="H1873" s="27">
        <v>92.1</v>
      </c>
      <c r="I1873" s="2">
        <v>0.7</v>
      </c>
      <c r="J1873" s="2">
        <v>1.9</v>
      </c>
      <c r="K1873" s="27">
        <v>323.39999999999998</v>
      </c>
      <c r="L1873" s="2">
        <v>20.8</v>
      </c>
      <c r="M1873" s="27">
        <v>941.1</v>
      </c>
      <c r="N1873" s="53">
        <v>0</v>
      </c>
      <c r="O1873" s="27">
        <v>0</v>
      </c>
    </row>
    <row r="1874" spans="1:15" x14ac:dyDescent="0.2">
      <c r="A1874" s="7">
        <f t="shared" si="84"/>
        <v>225.36111111260834</v>
      </c>
      <c r="B1874" s="8">
        <f t="shared" si="86"/>
        <v>42960.861111112608</v>
      </c>
      <c r="C1874" s="9">
        <f t="shared" si="85"/>
        <v>42960.868055557054</v>
      </c>
      <c r="D1874" s="27">
        <v>0</v>
      </c>
      <c r="E1874" s="27">
        <v>0</v>
      </c>
      <c r="F1874" s="27">
        <v>0</v>
      </c>
      <c r="G1874" s="2">
        <v>21.8</v>
      </c>
      <c r="H1874" s="27">
        <v>92.8</v>
      </c>
      <c r="I1874" s="2">
        <v>0.2</v>
      </c>
      <c r="J1874" s="2">
        <v>1.6</v>
      </c>
      <c r="K1874" s="27">
        <v>307.5</v>
      </c>
      <c r="L1874" s="2">
        <v>10.199999999999999</v>
      </c>
      <c r="M1874" s="27">
        <v>941.3</v>
      </c>
      <c r="N1874" s="53">
        <v>0</v>
      </c>
      <c r="O1874" s="27">
        <v>0</v>
      </c>
    </row>
    <row r="1875" spans="1:15" x14ac:dyDescent="0.2">
      <c r="A1875" s="7">
        <f t="shared" si="84"/>
        <v>225.36805555705359</v>
      </c>
      <c r="B1875" s="8">
        <f t="shared" si="86"/>
        <v>42960.868055557054</v>
      </c>
      <c r="C1875" s="9">
        <f t="shared" si="85"/>
        <v>42960.875000001499</v>
      </c>
      <c r="D1875" s="27">
        <v>0</v>
      </c>
      <c r="E1875" s="27">
        <v>0</v>
      </c>
      <c r="F1875" s="27">
        <v>0</v>
      </c>
      <c r="G1875" s="2">
        <v>22</v>
      </c>
      <c r="H1875" s="27">
        <v>94.2</v>
      </c>
      <c r="I1875" s="2">
        <v>0.1</v>
      </c>
      <c r="J1875" s="2">
        <v>1.4</v>
      </c>
      <c r="K1875" s="27">
        <v>227.2</v>
      </c>
      <c r="L1875" s="2">
        <v>0.4</v>
      </c>
      <c r="M1875" s="27">
        <v>941.5</v>
      </c>
      <c r="N1875" s="53">
        <v>0</v>
      </c>
      <c r="O1875" s="27">
        <v>0</v>
      </c>
    </row>
    <row r="1876" spans="1:15" x14ac:dyDescent="0.2">
      <c r="A1876" s="7">
        <f t="shared" si="84"/>
        <v>225.37500000149885</v>
      </c>
      <c r="B1876" s="8">
        <f t="shared" si="86"/>
        <v>42960.875000001499</v>
      </c>
      <c r="C1876" s="9">
        <f t="shared" si="85"/>
        <v>42960.881944445944</v>
      </c>
      <c r="D1876" s="27">
        <v>0</v>
      </c>
      <c r="E1876" s="27">
        <v>0</v>
      </c>
      <c r="F1876" s="27">
        <v>0</v>
      </c>
      <c r="G1876" s="2">
        <v>22.1</v>
      </c>
      <c r="H1876" s="27">
        <v>94.7</v>
      </c>
      <c r="I1876" s="2">
        <v>0.4</v>
      </c>
      <c r="J1876" s="2">
        <v>1.9</v>
      </c>
      <c r="K1876" s="27">
        <v>343.9</v>
      </c>
      <c r="L1876" s="2">
        <v>21.8</v>
      </c>
      <c r="M1876" s="27">
        <v>941.8</v>
      </c>
      <c r="N1876" s="53">
        <v>0</v>
      </c>
      <c r="O1876" s="27">
        <v>0</v>
      </c>
    </row>
    <row r="1877" spans="1:15" x14ac:dyDescent="0.2">
      <c r="A1877" s="7">
        <f t="shared" si="84"/>
        <v>225.3819444459441</v>
      </c>
      <c r="B1877" s="8">
        <f t="shared" si="86"/>
        <v>42960.881944445944</v>
      </c>
      <c r="C1877" s="9">
        <f t="shared" si="85"/>
        <v>42960.888888890389</v>
      </c>
      <c r="D1877" s="27">
        <v>0</v>
      </c>
      <c r="E1877" s="27">
        <v>0</v>
      </c>
      <c r="F1877" s="27">
        <v>0</v>
      </c>
      <c r="G1877" s="2">
        <v>22.2</v>
      </c>
      <c r="H1877" s="27">
        <v>94.5</v>
      </c>
      <c r="I1877" s="2">
        <v>1.1000000000000001</v>
      </c>
      <c r="J1877" s="2">
        <v>3.1</v>
      </c>
      <c r="K1877" s="27">
        <v>37.4</v>
      </c>
      <c r="L1877" s="2">
        <v>21.6</v>
      </c>
      <c r="M1877" s="27">
        <v>941.7</v>
      </c>
      <c r="N1877" s="53">
        <v>0</v>
      </c>
      <c r="O1877" s="27">
        <v>0</v>
      </c>
    </row>
    <row r="1878" spans="1:15" x14ac:dyDescent="0.2">
      <c r="A1878" s="7">
        <f t="shared" si="84"/>
        <v>225.38888889038935</v>
      </c>
      <c r="B1878" s="8">
        <f t="shared" si="86"/>
        <v>42960.888888890389</v>
      </c>
      <c r="C1878" s="9">
        <f t="shared" si="85"/>
        <v>42960.895833334835</v>
      </c>
      <c r="D1878" s="27">
        <v>0</v>
      </c>
      <c r="E1878" s="27">
        <v>0</v>
      </c>
      <c r="F1878" s="27">
        <v>0</v>
      </c>
      <c r="G1878" s="2">
        <v>22.4</v>
      </c>
      <c r="H1878" s="27">
        <v>91.6</v>
      </c>
      <c r="I1878" s="2">
        <v>2.5</v>
      </c>
      <c r="J1878" s="2">
        <v>6.2</v>
      </c>
      <c r="K1878" s="27">
        <v>87.9</v>
      </c>
      <c r="L1878" s="2">
        <v>19.7</v>
      </c>
      <c r="M1878" s="27">
        <v>941.3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225.39583333483461</v>
      </c>
      <c r="B1879" s="8">
        <f t="shared" si="86"/>
        <v>42960.895833334835</v>
      </c>
      <c r="C1879" s="9">
        <f t="shared" ref="C1879:C1942" si="88">IF(B1879="","",B1879+TIMEVALUE("0:10"))</f>
        <v>42960.90277777928</v>
      </c>
      <c r="D1879" s="27">
        <v>0</v>
      </c>
      <c r="E1879" s="27">
        <v>0</v>
      </c>
      <c r="F1879" s="27">
        <v>0</v>
      </c>
      <c r="G1879" s="2">
        <v>22.1</v>
      </c>
      <c r="H1879" s="27">
        <v>88.3</v>
      </c>
      <c r="I1879" s="2">
        <v>5</v>
      </c>
      <c r="J1879" s="2">
        <v>9.1999999999999993</v>
      </c>
      <c r="K1879" s="27">
        <v>95</v>
      </c>
      <c r="L1879" s="2">
        <v>32.6</v>
      </c>
      <c r="M1879" s="27">
        <v>940.3</v>
      </c>
      <c r="N1879" s="53">
        <v>0</v>
      </c>
      <c r="O1879" s="27">
        <v>0</v>
      </c>
    </row>
    <row r="1880" spans="1:15" x14ac:dyDescent="0.2">
      <c r="A1880" s="7">
        <f t="shared" si="87"/>
        <v>225.40277777927986</v>
      </c>
      <c r="B1880" s="8">
        <f t="shared" si="86"/>
        <v>42960.90277777928</v>
      </c>
      <c r="C1880" s="9">
        <f t="shared" si="88"/>
        <v>42960.909722223725</v>
      </c>
      <c r="D1880" s="27">
        <v>0</v>
      </c>
      <c r="E1880" s="27">
        <v>0</v>
      </c>
      <c r="F1880" s="27">
        <v>0</v>
      </c>
      <c r="G1880" s="2">
        <v>22.1</v>
      </c>
      <c r="H1880" s="27">
        <v>88.5</v>
      </c>
      <c r="I1880" s="2">
        <v>2.2000000000000002</v>
      </c>
      <c r="J1880" s="2">
        <v>4.9000000000000004</v>
      </c>
      <c r="K1880" s="27">
        <v>321.5</v>
      </c>
      <c r="L1880" s="2">
        <v>41</v>
      </c>
      <c r="M1880" s="27">
        <v>941.3</v>
      </c>
      <c r="N1880" s="53">
        <v>0</v>
      </c>
      <c r="O1880" s="27">
        <v>0</v>
      </c>
    </row>
    <row r="1881" spans="1:15" x14ac:dyDescent="0.2">
      <c r="A1881" s="7">
        <f t="shared" si="87"/>
        <v>225.40972222372511</v>
      </c>
      <c r="B1881" s="8">
        <f t="shared" ref="B1881:B1944" si="89">B1880+TIMEVALUE("0:10")</f>
        <v>42960.909722223725</v>
      </c>
      <c r="C1881" s="9">
        <f t="shared" si="88"/>
        <v>42960.91666666817</v>
      </c>
      <c r="D1881" s="27">
        <v>0</v>
      </c>
      <c r="E1881" s="27">
        <v>0</v>
      </c>
      <c r="F1881" s="27">
        <v>0</v>
      </c>
      <c r="G1881" s="2">
        <v>21.9</v>
      </c>
      <c r="H1881" s="27">
        <v>88.8</v>
      </c>
      <c r="I1881" s="2">
        <v>2.2999999999999998</v>
      </c>
      <c r="J1881" s="2">
        <v>4.0999999999999996</v>
      </c>
      <c r="K1881" s="27">
        <v>326.8</v>
      </c>
      <c r="L1881" s="2">
        <v>10.6</v>
      </c>
      <c r="M1881" s="27">
        <v>942.1</v>
      </c>
      <c r="N1881" s="53">
        <v>0</v>
      </c>
      <c r="O1881" s="27">
        <v>0</v>
      </c>
    </row>
    <row r="1882" spans="1:15" x14ac:dyDescent="0.2">
      <c r="A1882" s="7">
        <f t="shared" si="87"/>
        <v>225.41666666817036</v>
      </c>
      <c r="B1882" s="8">
        <f t="shared" si="89"/>
        <v>42960.91666666817</v>
      </c>
      <c r="C1882" s="9">
        <f t="shared" si="88"/>
        <v>42960.923611112616</v>
      </c>
      <c r="D1882" s="27">
        <v>0</v>
      </c>
      <c r="E1882" s="27">
        <v>0</v>
      </c>
      <c r="F1882" s="27">
        <v>0</v>
      </c>
      <c r="G1882" s="2">
        <v>22</v>
      </c>
      <c r="H1882" s="27">
        <v>87.4</v>
      </c>
      <c r="I1882" s="2">
        <v>2.2000000000000002</v>
      </c>
      <c r="J1882" s="2">
        <v>3.9</v>
      </c>
      <c r="K1882" s="27">
        <v>21.1</v>
      </c>
      <c r="L1882" s="2">
        <v>30.3</v>
      </c>
      <c r="M1882" s="27">
        <v>942.3</v>
      </c>
      <c r="N1882" s="53">
        <v>0</v>
      </c>
      <c r="O1882" s="27">
        <v>0</v>
      </c>
    </row>
    <row r="1883" spans="1:15" x14ac:dyDescent="0.2">
      <c r="A1883" s="7">
        <f t="shared" si="87"/>
        <v>225.42361111261562</v>
      </c>
      <c r="B1883" s="8">
        <f t="shared" si="89"/>
        <v>42960.923611112616</v>
      </c>
      <c r="C1883" s="9">
        <f t="shared" si="88"/>
        <v>42960.930555557061</v>
      </c>
      <c r="D1883" s="27">
        <v>0</v>
      </c>
      <c r="E1883" s="27">
        <v>0</v>
      </c>
      <c r="F1883" s="27">
        <v>0</v>
      </c>
      <c r="G1883" s="2">
        <v>22</v>
      </c>
      <c r="H1883" s="27">
        <v>88.5</v>
      </c>
      <c r="I1883" s="2">
        <v>1.6</v>
      </c>
      <c r="J1883" s="2">
        <v>3.9</v>
      </c>
      <c r="K1883" s="27">
        <v>44.9</v>
      </c>
      <c r="L1883" s="2">
        <v>30.9</v>
      </c>
      <c r="M1883" s="27">
        <v>942.1</v>
      </c>
      <c r="N1883" s="53">
        <v>0</v>
      </c>
      <c r="O1883" s="27">
        <v>0</v>
      </c>
    </row>
    <row r="1884" spans="1:15" x14ac:dyDescent="0.2">
      <c r="A1884" s="7">
        <f t="shared" si="87"/>
        <v>225.43055555706087</v>
      </c>
      <c r="B1884" s="8">
        <f t="shared" si="89"/>
        <v>42960.930555557061</v>
      </c>
      <c r="C1884" s="9">
        <f t="shared" si="88"/>
        <v>42960.937500001506</v>
      </c>
      <c r="D1884" s="27">
        <v>0</v>
      </c>
      <c r="E1884" s="27">
        <v>0</v>
      </c>
      <c r="F1884" s="27">
        <v>0</v>
      </c>
      <c r="G1884" s="2">
        <v>22.1</v>
      </c>
      <c r="H1884" s="27">
        <v>86.4</v>
      </c>
      <c r="I1884" s="2">
        <v>2</v>
      </c>
      <c r="J1884" s="2">
        <v>5.0999999999999996</v>
      </c>
      <c r="K1884" s="27">
        <v>81.5</v>
      </c>
      <c r="L1884" s="2">
        <v>31.8</v>
      </c>
      <c r="M1884" s="27">
        <v>941.9</v>
      </c>
      <c r="N1884" s="53">
        <v>0</v>
      </c>
      <c r="O1884" s="27">
        <v>0</v>
      </c>
    </row>
    <row r="1885" spans="1:15" x14ac:dyDescent="0.2">
      <c r="A1885" s="7">
        <f t="shared" si="87"/>
        <v>225.43750000150612</v>
      </c>
      <c r="B1885" s="8">
        <f t="shared" si="89"/>
        <v>42960.937500001506</v>
      </c>
      <c r="C1885" s="9">
        <f t="shared" si="88"/>
        <v>42960.944444445951</v>
      </c>
      <c r="D1885" s="27">
        <v>0</v>
      </c>
      <c r="E1885" s="27">
        <v>0</v>
      </c>
      <c r="F1885" s="27">
        <v>0</v>
      </c>
      <c r="G1885" s="2">
        <v>22</v>
      </c>
      <c r="H1885" s="27">
        <v>86</v>
      </c>
      <c r="I1885" s="2">
        <v>1.9</v>
      </c>
      <c r="J1885" s="2">
        <v>5.0999999999999996</v>
      </c>
      <c r="K1885" s="27">
        <v>72.2</v>
      </c>
      <c r="L1885" s="2">
        <v>41.4</v>
      </c>
      <c r="M1885" s="27">
        <v>941.7</v>
      </c>
      <c r="N1885" s="53">
        <v>0</v>
      </c>
      <c r="O1885" s="27">
        <v>0</v>
      </c>
    </row>
    <row r="1886" spans="1:15" x14ac:dyDescent="0.2">
      <c r="A1886" s="7">
        <f t="shared" si="87"/>
        <v>225.44444444595138</v>
      </c>
      <c r="B1886" s="8">
        <f t="shared" si="89"/>
        <v>42960.944444445951</v>
      </c>
      <c r="C1886" s="9">
        <f t="shared" si="88"/>
        <v>42960.951388890397</v>
      </c>
      <c r="D1886" s="27">
        <v>0</v>
      </c>
      <c r="E1886" s="27">
        <v>0</v>
      </c>
      <c r="F1886" s="27">
        <v>0</v>
      </c>
      <c r="G1886" s="2">
        <v>21.9</v>
      </c>
      <c r="H1886" s="27">
        <v>85.9</v>
      </c>
      <c r="I1886" s="2">
        <v>1.7</v>
      </c>
      <c r="J1886" s="2">
        <v>5.4</v>
      </c>
      <c r="K1886" s="27">
        <v>81.7</v>
      </c>
      <c r="L1886" s="2">
        <v>34</v>
      </c>
      <c r="M1886" s="27">
        <v>941.6</v>
      </c>
      <c r="N1886" s="53">
        <v>0</v>
      </c>
      <c r="O1886" s="27">
        <v>0</v>
      </c>
    </row>
    <row r="1887" spans="1:15" x14ac:dyDescent="0.2">
      <c r="A1887" s="7">
        <f t="shared" si="87"/>
        <v>225.45138889039663</v>
      </c>
      <c r="B1887" s="8">
        <f t="shared" si="89"/>
        <v>42960.951388890397</v>
      </c>
      <c r="C1887" s="9">
        <f t="shared" si="88"/>
        <v>42960.958333334842</v>
      </c>
      <c r="D1887" s="27">
        <v>0</v>
      </c>
      <c r="E1887" s="27">
        <v>0</v>
      </c>
      <c r="F1887" s="27">
        <v>0</v>
      </c>
      <c r="G1887" s="2">
        <v>21.9</v>
      </c>
      <c r="H1887" s="27">
        <v>85.3</v>
      </c>
      <c r="I1887" s="2">
        <v>4.7</v>
      </c>
      <c r="J1887" s="2">
        <v>7.2</v>
      </c>
      <c r="K1887" s="27">
        <v>102.7</v>
      </c>
      <c r="L1887" s="2">
        <v>14.1</v>
      </c>
      <c r="M1887" s="27">
        <v>941.4</v>
      </c>
      <c r="N1887" s="53">
        <v>0</v>
      </c>
      <c r="O1887" s="27">
        <v>0</v>
      </c>
    </row>
    <row r="1888" spans="1:15" x14ac:dyDescent="0.2">
      <c r="A1888" s="7">
        <f t="shared" si="87"/>
        <v>225.45833333484188</v>
      </c>
      <c r="B1888" s="8">
        <f t="shared" si="89"/>
        <v>42960.958333334842</v>
      </c>
      <c r="C1888" s="9">
        <f t="shared" si="88"/>
        <v>42960.965277779287</v>
      </c>
      <c r="D1888" s="27">
        <v>0</v>
      </c>
      <c r="E1888" s="27">
        <v>0</v>
      </c>
      <c r="F1888" s="27">
        <v>0</v>
      </c>
      <c r="G1888" s="2">
        <v>21.9</v>
      </c>
      <c r="H1888" s="27">
        <v>85.1</v>
      </c>
      <c r="I1888" s="2">
        <v>4.9000000000000004</v>
      </c>
      <c r="J1888" s="2">
        <v>8.9</v>
      </c>
      <c r="K1888" s="27">
        <v>102.9</v>
      </c>
      <c r="L1888" s="2">
        <v>14.8</v>
      </c>
      <c r="M1888" s="27">
        <v>941.2</v>
      </c>
      <c r="N1888" s="53">
        <v>0</v>
      </c>
      <c r="O1888" s="27">
        <v>0</v>
      </c>
    </row>
    <row r="1889" spans="1:15" x14ac:dyDescent="0.2">
      <c r="A1889" s="7">
        <f t="shared" si="87"/>
        <v>225.46527777928713</v>
      </c>
      <c r="B1889" s="8">
        <f t="shared" si="89"/>
        <v>42960.965277779287</v>
      </c>
      <c r="C1889" s="9">
        <f t="shared" si="88"/>
        <v>42960.972222223732</v>
      </c>
      <c r="D1889" s="27">
        <v>0</v>
      </c>
      <c r="E1889" s="27">
        <v>0</v>
      </c>
      <c r="F1889" s="27">
        <v>0</v>
      </c>
      <c r="G1889" s="2">
        <v>22</v>
      </c>
      <c r="H1889" s="27">
        <v>84.3</v>
      </c>
      <c r="I1889" s="2">
        <v>4.0999999999999996</v>
      </c>
      <c r="J1889" s="2">
        <v>6.7</v>
      </c>
      <c r="K1889" s="27">
        <v>97.9</v>
      </c>
      <c r="L1889" s="2">
        <v>18.3</v>
      </c>
      <c r="M1889" s="27">
        <v>941.2</v>
      </c>
      <c r="N1889" s="53">
        <v>0</v>
      </c>
      <c r="O1889" s="27">
        <v>0</v>
      </c>
    </row>
    <row r="1890" spans="1:15" x14ac:dyDescent="0.2">
      <c r="A1890" s="7">
        <f t="shared" si="87"/>
        <v>225.47222222373239</v>
      </c>
      <c r="B1890" s="8">
        <f t="shared" si="89"/>
        <v>42960.972222223732</v>
      </c>
      <c r="C1890" s="9">
        <f t="shared" si="88"/>
        <v>42960.979166668178</v>
      </c>
      <c r="D1890" s="27">
        <v>0</v>
      </c>
      <c r="E1890" s="27">
        <v>0</v>
      </c>
      <c r="F1890" s="27">
        <v>0</v>
      </c>
      <c r="G1890" s="2">
        <v>21.9</v>
      </c>
      <c r="H1890" s="27">
        <v>84.9</v>
      </c>
      <c r="I1890" s="2">
        <v>2.9</v>
      </c>
      <c r="J1890" s="2">
        <v>6.2</v>
      </c>
      <c r="K1890" s="27">
        <v>95.6</v>
      </c>
      <c r="L1890" s="2">
        <v>16.3</v>
      </c>
      <c r="M1890" s="27">
        <v>941.3</v>
      </c>
      <c r="N1890" s="53">
        <v>0</v>
      </c>
      <c r="O1890" s="27">
        <v>0</v>
      </c>
    </row>
    <row r="1891" spans="1:15" x14ac:dyDescent="0.2">
      <c r="A1891" s="7">
        <f t="shared" si="87"/>
        <v>225.47916666817764</v>
      </c>
      <c r="B1891" s="8">
        <f t="shared" si="89"/>
        <v>42960.979166668178</v>
      </c>
      <c r="C1891" s="9">
        <f t="shared" si="88"/>
        <v>42960.986111112623</v>
      </c>
      <c r="D1891" s="27">
        <v>0</v>
      </c>
      <c r="E1891" s="27">
        <v>0</v>
      </c>
      <c r="F1891" s="27">
        <v>0</v>
      </c>
      <c r="G1891" s="2">
        <v>21.7</v>
      </c>
      <c r="H1891" s="27">
        <v>85.4</v>
      </c>
      <c r="I1891" s="2">
        <v>1.2</v>
      </c>
      <c r="J1891" s="2">
        <v>3.6</v>
      </c>
      <c r="K1891" s="27">
        <v>78.2</v>
      </c>
      <c r="L1891" s="2">
        <v>25.6</v>
      </c>
      <c r="M1891" s="27">
        <v>941.3</v>
      </c>
      <c r="N1891" s="53">
        <v>0</v>
      </c>
      <c r="O1891" s="27">
        <v>0</v>
      </c>
    </row>
    <row r="1892" spans="1:15" x14ac:dyDescent="0.2">
      <c r="A1892" s="7">
        <f t="shared" si="87"/>
        <v>225.48611111262289</v>
      </c>
      <c r="B1892" s="8">
        <f t="shared" si="89"/>
        <v>42960.986111112623</v>
      </c>
      <c r="C1892" s="9">
        <f t="shared" si="88"/>
        <v>42960.993055557068</v>
      </c>
      <c r="D1892" s="27">
        <v>0</v>
      </c>
      <c r="E1892" s="27">
        <v>0</v>
      </c>
      <c r="F1892" s="27">
        <v>0</v>
      </c>
      <c r="G1892" s="2">
        <v>21.7</v>
      </c>
      <c r="H1892" s="27">
        <v>84.8</v>
      </c>
      <c r="I1892" s="2">
        <v>1.2</v>
      </c>
      <c r="J1892" s="2">
        <v>2.9</v>
      </c>
      <c r="K1892" s="27">
        <v>30.7</v>
      </c>
      <c r="L1892" s="2">
        <v>15.8</v>
      </c>
      <c r="M1892" s="27">
        <v>941.1</v>
      </c>
      <c r="N1892" s="53">
        <v>0</v>
      </c>
      <c r="O1892" s="27">
        <v>0</v>
      </c>
    </row>
    <row r="1893" spans="1:15" x14ac:dyDescent="0.2">
      <c r="A1893" s="11">
        <f t="shared" si="87"/>
        <v>225.49305555706815</v>
      </c>
      <c r="B1893" s="12">
        <f t="shared" si="89"/>
        <v>42960.993055557068</v>
      </c>
      <c r="C1893" s="13">
        <f t="shared" si="88"/>
        <v>42961.000000001513</v>
      </c>
      <c r="D1893" s="30">
        <v>0</v>
      </c>
      <c r="E1893" s="30">
        <v>0</v>
      </c>
      <c r="F1893" s="30">
        <v>0</v>
      </c>
      <c r="G1893" s="31">
        <v>21.4</v>
      </c>
      <c r="H1893" s="30">
        <v>87.2</v>
      </c>
      <c r="I1893" s="31">
        <v>1.6</v>
      </c>
      <c r="J1893" s="31">
        <v>3.4</v>
      </c>
      <c r="K1893" s="30">
        <v>341.4</v>
      </c>
      <c r="L1893" s="31">
        <v>35.9</v>
      </c>
      <c r="M1893" s="30">
        <v>941.1</v>
      </c>
      <c r="N1893" s="54">
        <v>0</v>
      </c>
      <c r="O1893" s="30">
        <v>0</v>
      </c>
    </row>
    <row r="1894" spans="1:15" x14ac:dyDescent="0.2">
      <c r="A1894" s="7">
        <f t="shared" si="87"/>
        <v>225.5000000015134</v>
      </c>
      <c r="B1894" s="8">
        <f t="shared" si="89"/>
        <v>42961.000000001513</v>
      </c>
      <c r="C1894" s="9">
        <f t="shared" si="88"/>
        <v>42961.006944445959</v>
      </c>
      <c r="D1894" s="27">
        <v>0</v>
      </c>
      <c r="E1894" s="27">
        <v>0</v>
      </c>
      <c r="F1894" s="27">
        <v>0</v>
      </c>
      <c r="G1894" s="2">
        <v>21.2</v>
      </c>
      <c r="H1894" s="27">
        <v>89.2</v>
      </c>
      <c r="I1894" s="2">
        <v>1.5</v>
      </c>
      <c r="J1894" s="2">
        <v>3.6</v>
      </c>
      <c r="K1894" s="27">
        <v>305.10000000000002</v>
      </c>
      <c r="L1894" s="2">
        <v>16</v>
      </c>
      <c r="M1894" s="27">
        <v>941.1</v>
      </c>
      <c r="N1894" s="53">
        <v>0</v>
      </c>
      <c r="O1894" s="27">
        <v>0</v>
      </c>
    </row>
    <row r="1895" spans="1:15" x14ac:dyDescent="0.2">
      <c r="A1895" s="7">
        <f t="shared" si="87"/>
        <v>225.50694444595865</v>
      </c>
      <c r="B1895" s="8">
        <f t="shared" si="89"/>
        <v>42961.006944445959</v>
      </c>
      <c r="C1895" s="9">
        <f t="shared" si="88"/>
        <v>42961.013888890404</v>
      </c>
      <c r="D1895" s="27">
        <v>0</v>
      </c>
      <c r="E1895" s="27">
        <v>0</v>
      </c>
      <c r="F1895" s="27">
        <v>0</v>
      </c>
      <c r="G1895" s="2">
        <v>21.1</v>
      </c>
      <c r="H1895" s="27">
        <v>89.8</v>
      </c>
      <c r="I1895" s="2">
        <v>1.5</v>
      </c>
      <c r="J1895" s="2">
        <v>3.1</v>
      </c>
      <c r="K1895" s="27">
        <v>323.89999999999998</v>
      </c>
      <c r="L1895" s="2">
        <v>13.8</v>
      </c>
      <c r="M1895" s="27">
        <v>940.9</v>
      </c>
      <c r="N1895" s="53">
        <v>0</v>
      </c>
      <c r="O1895" s="27">
        <v>0</v>
      </c>
    </row>
    <row r="1896" spans="1:15" x14ac:dyDescent="0.2">
      <c r="A1896" s="7">
        <f t="shared" si="87"/>
        <v>225.5138888904039</v>
      </c>
      <c r="B1896" s="8">
        <f t="shared" si="89"/>
        <v>42961.013888890404</v>
      </c>
      <c r="C1896" s="9">
        <f t="shared" si="88"/>
        <v>42961.020833334849</v>
      </c>
      <c r="D1896" s="27">
        <v>0</v>
      </c>
      <c r="E1896" s="27">
        <v>0</v>
      </c>
      <c r="F1896" s="27">
        <v>0</v>
      </c>
      <c r="G1896" s="2">
        <v>20.8</v>
      </c>
      <c r="H1896" s="27">
        <v>89.9</v>
      </c>
      <c r="I1896" s="2">
        <v>2.1</v>
      </c>
      <c r="J1896" s="2">
        <v>3.6</v>
      </c>
      <c r="K1896" s="27">
        <v>342.4</v>
      </c>
      <c r="L1896" s="2">
        <v>4.9000000000000004</v>
      </c>
      <c r="M1896" s="27">
        <v>940.5</v>
      </c>
      <c r="N1896" s="53">
        <v>0</v>
      </c>
      <c r="O1896" s="27">
        <v>0</v>
      </c>
    </row>
    <row r="1897" spans="1:15" x14ac:dyDescent="0.2">
      <c r="A1897" s="7">
        <f t="shared" si="87"/>
        <v>225.52083333484916</v>
      </c>
      <c r="B1897" s="8">
        <f t="shared" si="89"/>
        <v>42961.020833334849</v>
      </c>
      <c r="C1897" s="9">
        <f t="shared" si="88"/>
        <v>42961.027777779294</v>
      </c>
      <c r="D1897" s="27">
        <v>0</v>
      </c>
      <c r="E1897" s="27">
        <v>0</v>
      </c>
      <c r="F1897" s="27">
        <v>0</v>
      </c>
      <c r="G1897" s="2">
        <v>20.6</v>
      </c>
      <c r="H1897" s="27">
        <v>90.1</v>
      </c>
      <c r="I1897" s="2">
        <v>1.1000000000000001</v>
      </c>
      <c r="J1897" s="2">
        <v>2.4</v>
      </c>
      <c r="K1897" s="27">
        <v>334</v>
      </c>
      <c r="L1897" s="2">
        <v>4.9000000000000004</v>
      </c>
      <c r="M1897" s="27">
        <v>940.5</v>
      </c>
      <c r="N1897" s="53">
        <v>0</v>
      </c>
      <c r="O1897" s="27">
        <v>0</v>
      </c>
    </row>
    <row r="1898" spans="1:15" x14ac:dyDescent="0.2">
      <c r="A1898" s="7">
        <f t="shared" si="87"/>
        <v>225.52777777929441</v>
      </c>
      <c r="B1898" s="8">
        <f t="shared" si="89"/>
        <v>42961.027777779294</v>
      </c>
      <c r="C1898" s="9">
        <f t="shared" si="88"/>
        <v>42961.03472222374</v>
      </c>
      <c r="D1898" s="27">
        <v>0</v>
      </c>
      <c r="E1898" s="27">
        <v>0</v>
      </c>
      <c r="F1898" s="27">
        <v>0</v>
      </c>
      <c r="G1898" s="2">
        <v>20.9</v>
      </c>
      <c r="H1898" s="27">
        <v>88</v>
      </c>
      <c r="I1898" s="2">
        <v>0</v>
      </c>
      <c r="J1898" s="2">
        <v>0.4</v>
      </c>
      <c r="K1898" s="27">
        <v>330.3</v>
      </c>
      <c r="L1898" s="2">
        <v>0</v>
      </c>
      <c r="M1898" s="27">
        <v>940.4</v>
      </c>
      <c r="N1898" s="53">
        <v>0</v>
      </c>
      <c r="O1898" s="27">
        <v>0</v>
      </c>
    </row>
    <row r="1899" spans="1:15" x14ac:dyDescent="0.2">
      <c r="A1899" s="7">
        <f t="shared" si="87"/>
        <v>225.53472222373966</v>
      </c>
      <c r="B1899" s="8">
        <f t="shared" si="89"/>
        <v>42961.03472222374</v>
      </c>
      <c r="C1899" s="9">
        <f t="shared" si="88"/>
        <v>42961.041666668185</v>
      </c>
      <c r="D1899" s="27">
        <v>0</v>
      </c>
      <c r="E1899" s="27">
        <v>0</v>
      </c>
      <c r="F1899" s="27">
        <v>0</v>
      </c>
      <c r="G1899" s="2">
        <v>21.4</v>
      </c>
      <c r="H1899" s="27">
        <v>86.1</v>
      </c>
      <c r="I1899" s="2">
        <v>1.3</v>
      </c>
      <c r="J1899" s="2">
        <v>2.6</v>
      </c>
      <c r="K1899" s="27">
        <v>223.8</v>
      </c>
      <c r="L1899" s="2">
        <v>9</v>
      </c>
      <c r="M1899" s="27">
        <v>940.6</v>
      </c>
      <c r="N1899" s="53">
        <v>0</v>
      </c>
      <c r="O1899" s="27">
        <v>0</v>
      </c>
    </row>
    <row r="1900" spans="1:15" x14ac:dyDescent="0.2">
      <c r="A1900" s="7">
        <f t="shared" si="87"/>
        <v>225.54166666818492</v>
      </c>
      <c r="B1900" s="8">
        <f t="shared" si="89"/>
        <v>42961.041666668185</v>
      </c>
      <c r="C1900" s="9">
        <f t="shared" si="88"/>
        <v>42961.04861111263</v>
      </c>
      <c r="D1900" s="27">
        <v>0</v>
      </c>
      <c r="E1900" s="27">
        <v>0</v>
      </c>
      <c r="F1900" s="27">
        <v>0</v>
      </c>
      <c r="G1900" s="2">
        <v>21.8</v>
      </c>
      <c r="H1900" s="27">
        <v>85.1</v>
      </c>
      <c r="I1900" s="2">
        <v>2.6</v>
      </c>
      <c r="J1900" s="2">
        <v>4.4000000000000004</v>
      </c>
      <c r="K1900" s="27">
        <v>243.7</v>
      </c>
      <c r="L1900" s="2">
        <v>13.8</v>
      </c>
      <c r="M1900" s="27">
        <v>940.9</v>
      </c>
      <c r="N1900" s="53">
        <v>0</v>
      </c>
      <c r="O1900" s="27">
        <v>0</v>
      </c>
    </row>
    <row r="1901" spans="1:15" x14ac:dyDescent="0.2">
      <c r="A1901" s="7">
        <f t="shared" si="87"/>
        <v>225.54861111263017</v>
      </c>
      <c r="B1901" s="8">
        <f t="shared" si="89"/>
        <v>42961.04861111263</v>
      </c>
      <c r="C1901" s="9">
        <f t="shared" si="88"/>
        <v>42961.055555557075</v>
      </c>
      <c r="D1901" s="27">
        <v>0</v>
      </c>
      <c r="E1901" s="27">
        <v>0</v>
      </c>
      <c r="F1901" s="27">
        <v>0</v>
      </c>
      <c r="G1901" s="2">
        <v>21.6</v>
      </c>
      <c r="H1901" s="27">
        <v>85.5</v>
      </c>
      <c r="I1901" s="2">
        <v>2.8</v>
      </c>
      <c r="J1901" s="2">
        <v>4.9000000000000004</v>
      </c>
      <c r="K1901" s="27">
        <v>246.4</v>
      </c>
      <c r="L1901" s="2">
        <v>18.899999999999999</v>
      </c>
      <c r="M1901" s="27">
        <v>941.1</v>
      </c>
      <c r="N1901" s="53">
        <v>0</v>
      </c>
      <c r="O1901" s="27">
        <v>0</v>
      </c>
    </row>
    <row r="1902" spans="1:15" x14ac:dyDescent="0.2">
      <c r="A1902" s="7">
        <f t="shared" si="87"/>
        <v>225.55555555707542</v>
      </c>
      <c r="B1902" s="8">
        <f t="shared" si="89"/>
        <v>42961.055555557075</v>
      </c>
      <c r="C1902" s="9">
        <f t="shared" si="88"/>
        <v>42961.062500001521</v>
      </c>
      <c r="D1902" s="27">
        <v>0</v>
      </c>
      <c r="E1902" s="27">
        <v>0</v>
      </c>
      <c r="F1902" s="27">
        <v>0</v>
      </c>
      <c r="G1902" s="2">
        <v>21.7</v>
      </c>
      <c r="H1902" s="27">
        <v>84.7</v>
      </c>
      <c r="I1902" s="2">
        <v>3.5</v>
      </c>
      <c r="J1902" s="2">
        <v>5.6</v>
      </c>
      <c r="K1902" s="27">
        <v>249</v>
      </c>
      <c r="L1902" s="2">
        <v>16.100000000000001</v>
      </c>
      <c r="M1902" s="27">
        <v>941.2</v>
      </c>
      <c r="N1902" s="53">
        <v>0</v>
      </c>
      <c r="O1902" s="27">
        <v>0</v>
      </c>
    </row>
    <row r="1903" spans="1:15" x14ac:dyDescent="0.2">
      <c r="A1903" s="7">
        <f t="shared" si="87"/>
        <v>225.56250000152068</v>
      </c>
      <c r="B1903" s="8">
        <f t="shared" si="89"/>
        <v>42961.062500001521</v>
      </c>
      <c r="C1903" s="9">
        <f t="shared" si="88"/>
        <v>42961.069444445966</v>
      </c>
      <c r="D1903" s="27">
        <v>0</v>
      </c>
      <c r="E1903" s="27">
        <v>0</v>
      </c>
      <c r="F1903" s="27">
        <v>0</v>
      </c>
      <c r="G1903" s="2">
        <v>21.5</v>
      </c>
      <c r="H1903" s="27">
        <v>85.9</v>
      </c>
      <c r="I1903" s="2">
        <v>3.8</v>
      </c>
      <c r="J1903" s="2">
        <v>6.9</v>
      </c>
      <c r="K1903" s="27">
        <v>257.10000000000002</v>
      </c>
      <c r="L1903" s="2">
        <v>16.7</v>
      </c>
      <c r="M1903" s="27">
        <v>941.2</v>
      </c>
      <c r="N1903" s="53">
        <v>0</v>
      </c>
      <c r="O1903" s="27">
        <v>0</v>
      </c>
    </row>
    <row r="1904" spans="1:15" x14ac:dyDescent="0.2">
      <c r="A1904" s="7">
        <f t="shared" si="87"/>
        <v>225.56944444596593</v>
      </c>
      <c r="B1904" s="8">
        <f t="shared" si="89"/>
        <v>42961.069444445966</v>
      </c>
      <c r="C1904" s="9">
        <f t="shared" si="88"/>
        <v>42961.076388890411</v>
      </c>
      <c r="D1904" s="27">
        <v>0</v>
      </c>
      <c r="E1904" s="27">
        <v>0</v>
      </c>
      <c r="F1904" s="27">
        <v>0</v>
      </c>
      <c r="G1904" s="2">
        <v>21.4</v>
      </c>
      <c r="H1904" s="27">
        <v>85.8</v>
      </c>
      <c r="I1904" s="2">
        <v>4.3</v>
      </c>
      <c r="J1904" s="2">
        <v>6.9</v>
      </c>
      <c r="K1904" s="27">
        <v>264.7</v>
      </c>
      <c r="L1904" s="2">
        <v>15.2</v>
      </c>
      <c r="M1904" s="27">
        <v>941.2</v>
      </c>
      <c r="N1904" s="53">
        <v>0</v>
      </c>
      <c r="O1904" s="27">
        <v>0</v>
      </c>
    </row>
    <row r="1905" spans="1:15" x14ac:dyDescent="0.2">
      <c r="A1905" s="7">
        <f t="shared" si="87"/>
        <v>225.57638889041118</v>
      </c>
      <c r="B1905" s="8">
        <f t="shared" si="89"/>
        <v>42961.076388890411</v>
      </c>
      <c r="C1905" s="9">
        <f t="shared" si="88"/>
        <v>42961.083333334856</v>
      </c>
      <c r="D1905" s="27">
        <v>0</v>
      </c>
      <c r="E1905" s="27">
        <v>0</v>
      </c>
      <c r="F1905" s="27">
        <v>0</v>
      </c>
      <c r="G1905" s="2">
        <v>21.3</v>
      </c>
      <c r="H1905" s="27">
        <v>86.2</v>
      </c>
      <c r="I1905" s="2">
        <v>4.7</v>
      </c>
      <c r="J1905" s="2">
        <v>7.2</v>
      </c>
      <c r="K1905" s="27">
        <v>272.10000000000002</v>
      </c>
      <c r="L1905" s="2">
        <v>16</v>
      </c>
      <c r="M1905" s="27">
        <v>941.1</v>
      </c>
      <c r="N1905" s="53">
        <v>0</v>
      </c>
      <c r="O1905" s="27">
        <v>0</v>
      </c>
    </row>
    <row r="1906" spans="1:15" x14ac:dyDescent="0.2">
      <c r="A1906" s="7">
        <f t="shared" si="87"/>
        <v>225.58333333485643</v>
      </c>
      <c r="B1906" s="8">
        <f t="shared" si="89"/>
        <v>42961.083333334856</v>
      </c>
      <c r="C1906" s="9">
        <f t="shared" si="88"/>
        <v>42961.090277779302</v>
      </c>
      <c r="D1906" s="27">
        <v>0</v>
      </c>
      <c r="E1906" s="27">
        <v>0</v>
      </c>
      <c r="F1906" s="27">
        <v>0</v>
      </c>
      <c r="G1906" s="2">
        <v>21.1</v>
      </c>
      <c r="H1906" s="27">
        <v>86.8</v>
      </c>
      <c r="I1906" s="2">
        <v>4.8</v>
      </c>
      <c r="J1906" s="2">
        <v>7.2</v>
      </c>
      <c r="K1906" s="27">
        <v>277.10000000000002</v>
      </c>
      <c r="L1906" s="2">
        <v>14.7</v>
      </c>
      <c r="M1906" s="27">
        <v>941.1</v>
      </c>
      <c r="N1906" s="53">
        <v>0</v>
      </c>
      <c r="O1906" s="27">
        <v>0</v>
      </c>
    </row>
    <row r="1907" spans="1:15" x14ac:dyDescent="0.2">
      <c r="A1907" s="7">
        <f t="shared" si="87"/>
        <v>225.59027777930169</v>
      </c>
      <c r="B1907" s="8">
        <f t="shared" si="89"/>
        <v>42961.090277779302</v>
      </c>
      <c r="C1907" s="9">
        <f t="shared" si="88"/>
        <v>42961.097222223747</v>
      </c>
      <c r="D1907" s="27">
        <v>0</v>
      </c>
      <c r="E1907" s="27">
        <v>0</v>
      </c>
      <c r="F1907" s="27">
        <v>0</v>
      </c>
      <c r="G1907" s="2">
        <v>21.1</v>
      </c>
      <c r="H1907" s="27">
        <v>87</v>
      </c>
      <c r="I1907" s="2">
        <v>4.2</v>
      </c>
      <c r="J1907" s="2">
        <v>6.2</v>
      </c>
      <c r="K1907" s="27">
        <v>269.8</v>
      </c>
      <c r="L1907" s="2">
        <v>16.2</v>
      </c>
      <c r="M1907" s="27">
        <v>941.2</v>
      </c>
      <c r="N1907" s="53">
        <v>0</v>
      </c>
      <c r="O1907" s="27">
        <v>0</v>
      </c>
    </row>
    <row r="1908" spans="1:15" x14ac:dyDescent="0.2">
      <c r="A1908" s="7">
        <f t="shared" si="87"/>
        <v>225.59722222374694</v>
      </c>
      <c r="B1908" s="8">
        <f t="shared" si="89"/>
        <v>42961.097222223747</v>
      </c>
      <c r="C1908" s="9">
        <f t="shared" si="88"/>
        <v>42961.104166668192</v>
      </c>
      <c r="D1908" s="27">
        <v>0</v>
      </c>
      <c r="E1908" s="27">
        <v>0</v>
      </c>
      <c r="F1908" s="27">
        <v>0</v>
      </c>
      <c r="G1908" s="2">
        <v>21</v>
      </c>
      <c r="H1908" s="27">
        <v>87</v>
      </c>
      <c r="I1908" s="2">
        <v>3.8</v>
      </c>
      <c r="J1908" s="2">
        <v>6.4</v>
      </c>
      <c r="K1908" s="27">
        <v>267.8</v>
      </c>
      <c r="L1908" s="2">
        <v>16.2</v>
      </c>
      <c r="M1908" s="27">
        <v>941.3</v>
      </c>
      <c r="N1908" s="53">
        <v>0</v>
      </c>
      <c r="O1908" s="27">
        <v>0</v>
      </c>
    </row>
    <row r="1909" spans="1:15" x14ac:dyDescent="0.2">
      <c r="A1909" s="7">
        <f t="shared" si="87"/>
        <v>225.60416666819219</v>
      </c>
      <c r="B1909" s="8">
        <f t="shared" si="89"/>
        <v>42961.104166668192</v>
      </c>
      <c r="C1909" s="9">
        <f t="shared" si="88"/>
        <v>42961.111111112637</v>
      </c>
      <c r="D1909" s="27">
        <v>0</v>
      </c>
      <c r="E1909" s="27">
        <v>0</v>
      </c>
      <c r="F1909" s="27">
        <v>0</v>
      </c>
      <c r="G1909" s="2">
        <v>21</v>
      </c>
      <c r="H1909" s="27">
        <v>87</v>
      </c>
      <c r="I1909" s="2">
        <v>3.8</v>
      </c>
      <c r="J1909" s="2">
        <v>5.9</v>
      </c>
      <c r="K1909" s="27">
        <v>266.39999999999998</v>
      </c>
      <c r="L1909" s="2">
        <v>14</v>
      </c>
      <c r="M1909" s="27">
        <v>941.2</v>
      </c>
      <c r="N1909" s="53">
        <v>0</v>
      </c>
      <c r="O1909" s="27">
        <v>0</v>
      </c>
    </row>
    <row r="1910" spans="1:15" x14ac:dyDescent="0.2">
      <c r="A1910" s="7">
        <f t="shared" si="87"/>
        <v>225.61111111263745</v>
      </c>
      <c r="B1910" s="8">
        <f t="shared" si="89"/>
        <v>42961.111111112637</v>
      </c>
      <c r="C1910" s="9">
        <f t="shared" si="88"/>
        <v>42961.118055557083</v>
      </c>
      <c r="D1910" s="27">
        <v>0</v>
      </c>
      <c r="E1910" s="27">
        <v>0</v>
      </c>
      <c r="F1910" s="27">
        <v>0</v>
      </c>
      <c r="G1910" s="2">
        <v>21</v>
      </c>
      <c r="H1910" s="27">
        <v>87.3</v>
      </c>
      <c r="I1910" s="2">
        <v>4.2</v>
      </c>
      <c r="J1910" s="2">
        <v>6.2</v>
      </c>
      <c r="K1910" s="27">
        <v>272</v>
      </c>
      <c r="L1910" s="2">
        <v>12.9</v>
      </c>
      <c r="M1910" s="27">
        <v>941.2</v>
      </c>
      <c r="N1910" s="53">
        <v>0</v>
      </c>
      <c r="O1910" s="27">
        <v>0</v>
      </c>
    </row>
    <row r="1911" spans="1:15" x14ac:dyDescent="0.2">
      <c r="A1911" s="7">
        <f t="shared" si="87"/>
        <v>225.6180555570827</v>
      </c>
      <c r="B1911" s="8">
        <f t="shared" si="89"/>
        <v>42961.118055557083</v>
      </c>
      <c r="C1911" s="9">
        <f t="shared" si="88"/>
        <v>42961.125000001528</v>
      </c>
      <c r="D1911" s="27">
        <v>0</v>
      </c>
      <c r="E1911" s="27">
        <v>0</v>
      </c>
      <c r="F1911" s="27">
        <v>0</v>
      </c>
      <c r="G1911" s="2">
        <v>20.9</v>
      </c>
      <c r="H1911" s="27">
        <v>88.4</v>
      </c>
      <c r="I1911" s="2">
        <v>3.9</v>
      </c>
      <c r="J1911" s="2">
        <v>5.6</v>
      </c>
      <c r="K1911" s="27">
        <v>271</v>
      </c>
      <c r="L1911" s="2">
        <v>14.9</v>
      </c>
      <c r="M1911" s="27">
        <v>941.2</v>
      </c>
      <c r="N1911" s="53">
        <v>0</v>
      </c>
      <c r="O1911" s="27">
        <v>0</v>
      </c>
    </row>
    <row r="1912" spans="1:15" x14ac:dyDescent="0.2">
      <c r="A1912" s="7">
        <f t="shared" si="87"/>
        <v>225.62500000152795</v>
      </c>
      <c r="B1912" s="8">
        <f t="shared" si="89"/>
        <v>42961.125000001528</v>
      </c>
      <c r="C1912" s="9">
        <f t="shared" si="88"/>
        <v>42961.131944445973</v>
      </c>
      <c r="D1912" s="27">
        <v>0</v>
      </c>
      <c r="E1912" s="27">
        <v>0</v>
      </c>
      <c r="F1912" s="27">
        <v>0</v>
      </c>
      <c r="G1912" s="2">
        <v>20.9</v>
      </c>
      <c r="H1912" s="27">
        <v>88.4</v>
      </c>
      <c r="I1912" s="2">
        <v>2.7</v>
      </c>
      <c r="J1912" s="2">
        <v>4.5999999999999996</v>
      </c>
      <c r="K1912" s="27">
        <v>257.7</v>
      </c>
      <c r="L1912" s="2">
        <v>15.6</v>
      </c>
      <c r="M1912" s="27">
        <v>941.2</v>
      </c>
      <c r="N1912" s="53">
        <v>0</v>
      </c>
      <c r="O1912" s="27">
        <v>0</v>
      </c>
    </row>
    <row r="1913" spans="1:15" x14ac:dyDescent="0.2">
      <c r="A1913" s="7">
        <f t="shared" si="87"/>
        <v>225.6319444459732</v>
      </c>
      <c r="B1913" s="8">
        <f t="shared" si="89"/>
        <v>42961.131944445973</v>
      </c>
      <c r="C1913" s="9">
        <f t="shared" si="88"/>
        <v>42961.138888890418</v>
      </c>
      <c r="D1913" s="27">
        <v>0</v>
      </c>
      <c r="E1913" s="27">
        <v>0</v>
      </c>
      <c r="F1913" s="27">
        <v>0</v>
      </c>
      <c r="G1913" s="2">
        <v>21.1</v>
      </c>
      <c r="H1913" s="27">
        <v>88.1</v>
      </c>
      <c r="I1913" s="2">
        <v>2.2999999999999998</v>
      </c>
      <c r="J1913" s="2">
        <v>4.0999999999999996</v>
      </c>
      <c r="K1913" s="27">
        <v>234.6</v>
      </c>
      <c r="L1913" s="2">
        <v>16.399999999999999</v>
      </c>
      <c r="M1913" s="27">
        <v>941.3</v>
      </c>
      <c r="N1913" s="53">
        <v>0</v>
      </c>
      <c r="O1913" s="27">
        <v>0</v>
      </c>
    </row>
    <row r="1914" spans="1:15" x14ac:dyDescent="0.2">
      <c r="A1914" s="7">
        <f t="shared" si="87"/>
        <v>225.63888889041846</v>
      </c>
      <c r="B1914" s="8">
        <f t="shared" si="89"/>
        <v>42961.138888890418</v>
      </c>
      <c r="C1914" s="9">
        <f t="shared" si="88"/>
        <v>42961.145833334864</v>
      </c>
      <c r="D1914" s="27">
        <v>0</v>
      </c>
      <c r="E1914" s="27">
        <v>0</v>
      </c>
      <c r="F1914" s="27">
        <v>0</v>
      </c>
      <c r="G1914" s="2">
        <v>21</v>
      </c>
      <c r="H1914" s="27">
        <v>88.9</v>
      </c>
      <c r="I1914" s="2">
        <v>1.8</v>
      </c>
      <c r="J1914" s="2">
        <v>3.6</v>
      </c>
      <c r="K1914" s="27">
        <v>222.2</v>
      </c>
      <c r="L1914" s="2">
        <v>15.3</v>
      </c>
      <c r="M1914" s="27">
        <v>941.4</v>
      </c>
      <c r="N1914" s="53">
        <v>0</v>
      </c>
      <c r="O1914" s="27">
        <v>0</v>
      </c>
    </row>
    <row r="1915" spans="1:15" x14ac:dyDescent="0.2">
      <c r="A1915" s="7">
        <f t="shared" si="87"/>
        <v>225.64583333486371</v>
      </c>
      <c r="B1915" s="8">
        <f t="shared" si="89"/>
        <v>42961.145833334864</v>
      </c>
      <c r="C1915" s="9">
        <f t="shared" si="88"/>
        <v>42961.152777779309</v>
      </c>
      <c r="D1915" s="27">
        <v>0</v>
      </c>
      <c r="E1915" s="27">
        <v>0</v>
      </c>
      <c r="F1915" s="27">
        <v>0</v>
      </c>
      <c r="G1915" s="2">
        <v>20.8</v>
      </c>
      <c r="H1915" s="27">
        <v>91</v>
      </c>
      <c r="I1915" s="2">
        <v>1.7</v>
      </c>
      <c r="J1915" s="2">
        <v>2.6</v>
      </c>
      <c r="K1915" s="27">
        <v>212.8</v>
      </c>
      <c r="L1915" s="2">
        <v>20.399999999999999</v>
      </c>
      <c r="M1915" s="27">
        <v>941.7</v>
      </c>
      <c r="N1915" s="53">
        <v>0</v>
      </c>
      <c r="O1915" s="27">
        <v>0</v>
      </c>
    </row>
    <row r="1916" spans="1:15" x14ac:dyDescent="0.2">
      <c r="A1916" s="7">
        <f t="shared" si="87"/>
        <v>225.65277777930896</v>
      </c>
      <c r="B1916" s="8">
        <f t="shared" si="89"/>
        <v>42961.152777779309</v>
      </c>
      <c r="C1916" s="9">
        <f t="shared" si="88"/>
        <v>42961.159722223754</v>
      </c>
      <c r="D1916" s="27">
        <v>0</v>
      </c>
      <c r="E1916" s="27">
        <v>0</v>
      </c>
      <c r="F1916" s="27">
        <v>0</v>
      </c>
      <c r="G1916" s="2">
        <v>20.6</v>
      </c>
      <c r="H1916" s="27">
        <v>93.5</v>
      </c>
      <c r="I1916" s="2">
        <v>1.9</v>
      </c>
      <c r="J1916" s="2">
        <v>3.4</v>
      </c>
      <c r="K1916" s="27">
        <v>215.7</v>
      </c>
      <c r="L1916" s="2">
        <v>19.399999999999999</v>
      </c>
      <c r="M1916" s="27">
        <v>941.7</v>
      </c>
      <c r="N1916" s="53">
        <v>0</v>
      </c>
      <c r="O1916" s="27">
        <v>0</v>
      </c>
    </row>
    <row r="1917" spans="1:15" x14ac:dyDescent="0.2">
      <c r="A1917" s="7">
        <f t="shared" si="87"/>
        <v>225.65972222375422</v>
      </c>
      <c r="B1917" s="8">
        <f t="shared" si="89"/>
        <v>42961.159722223754</v>
      </c>
      <c r="C1917" s="9">
        <f t="shared" si="88"/>
        <v>42961.166666668199</v>
      </c>
      <c r="D1917" s="27">
        <v>0</v>
      </c>
      <c r="E1917" s="27">
        <v>0</v>
      </c>
      <c r="F1917" s="27">
        <v>0</v>
      </c>
      <c r="G1917" s="2">
        <v>20.399999999999999</v>
      </c>
      <c r="H1917" s="27">
        <v>94.5</v>
      </c>
      <c r="I1917" s="2">
        <v>1.8</v>
      </c>
      <c r="J1917" s="2">
        <v>3.6</v>
      </c>
      <c r="K1917" s="27">
        <v>232.8</v>
      </c>
      <c r="L1917" s="2">
        <v>19.399999999999999</v>
      </c>
      <c r="M1917" s="27">
        <v>941.8</v>
      </c>
      <c r="N1917" s="53">
        <v>0</v>
      </c>
      <c r="O1917" s="27">
        <v>0</v>
      </c>
    </row>
    <row r="1918" spans="1:15" x14ac:dyDescent="0.2">
      <c r="A1918" s="7">
        <f t="shared" si="87"/>
        <v>225.66666666819947</v>
      </c>
      <c r="B1918" s="8">
        <f t="shared" si="89"/>
        <v>42961.166666668199</v>
      </c>
      <c r="C1918" s="9">
        <f t="shared" si="88"/>
        <v>42961.173611112645</v>
      </c>
      <c r="D1918" s="27">
        <v>0</v>
      </c>
      <c r="E1918" s="27">
        <v>0</v>
      </c>
      <c r="F1918" s="27">
        <v>0</v>
      </c>
      <c r="G1918" s="2">
        <v>20.399999999999999</v>
      </c>
      <c r="H1918" s="27">
        <v>94.7</v>
      </c>
      <c r="I1918" s="2">
        <v>1.8</v>
      </c>
      <c r="J1918" s="2">
        <v>3.6</v>
      </c>
      <c r="K1918" s="27">
        <v>255.8</v>
      </c>
      <c r="L1918" s="2">
        <v>19.2</v>
      </c>
      <c r="M1918" s="27">
        <v>941.8</v>
      </c>
      <c r="N1918" s="53">
        <v>0</v>
      </c>
      <c r="O1918" s="27">
        <v>0</v>
      </c>
    </row>
    <row r="1919" spans="1:15" x14ac:dyDescent="0.2">
      <c r="A1919" s="7">
        <f t="shared" si="87"/>
        <v>225.67361111264472</v>
      </c>
      <c r="B1919" s="8">
        <f t="shared" si="89"/>
        <v>42961.173611112645</v>
      </c>
      <c r="C1919" s="9">
        <f t="shared" si="88"/>
        <v>42961.18055555709</v>
      </c>
      <c r="D1919" s="27">
        <v>0</v>
      </c>
      <c r="E1919" s="27">
        <v>0</v>
      </c>
      <c r="F1919" s="27">
        <v>0</v>
      </c>
      <c r="G1919" s="2">
        <v>20.3</v>
      </c>
      <c r="H1919" s="27">
        <v>94.8</v>
      </c>
      <c r="I1919" s="2">
        <v>0.8</v>
      </c>
      <c r="J1919" s="2">
        <v>3.4</v>
      </c>
      <c r="K1919" s="27">
        <v>290</v>
      </c>
      <c r="L1919" s="2">
        <v>15</v>
      </c>
      <c r="M1919" s="27">
        <v>941.7</v>
      </c>
      <c r="N1919" s="53">
        <v>0</v>
      </c>
      <c r="O1919" s="27">
        <v>0</v>
      </c>
    </row>
    <row r="1920" spans="1:15" x14ac:dyDescent="0.2">
      <c r="A1920" s="7">
        <f t="shared" si="87"/>
        <v>225.68055555708997</v>
      </c>
      <c r="B1920" s="8">
        <f t="shared" si="89"/>
        <v>42961.18055555709</v>
      </c>
      <c r="C1920" s="9">
        <f t="shared" si="88"/>
        <v>42961.187500001535</v>
      </c>
      <c r="D1920" s="27">
        <v>0</v>
      </c>
      <c r="E1920" s="27">
        <v>0</v>
      </c>
      <c r="F1920" s="27">
        <v>0</v>
      </c>
      <c r="G1920" s="2">
        <v>20.3</v>
      </c>
      <c r="H1920" s="27">
        <v>94.7</v>
      </c>
      <c r="I1920" s="2">
        <v>0.7</v>
      </c>
      <c r="J1920" s="2">
        <v>2.4</v>
      </c>
      <c r="K1920" s="27">
        <v>307.7</v>
      </c>
      <c r="L1920" s="2">
        <v>29.1</v>
      </c>
      <c r="M1920" s="27">
        <v>941.7</v>
      </c>
      <c r="N1920" s="53">
        <v>0</v>
      </c>
      <c r="O1920" s="27">
        <v>0</v>
      </c>
    </row>
    <row r="1921" spans="1:15" x14ac:dyDescent="0.2">
      <c r="A1921" s="7">
        <f t="shared" si="87"/>
        <v>225.68750000153523</v>
      </c>
      <c r="B1921" s="8">
        <f t="shared" si="89"/>
        <v>42961.187500001535</v>
      </c>
      <c r="C1921" s="9">
        <f t="shared" si="88"/>
        <v>42961.19444444598</v>
      </c>
      <c r="D1921" s="27">
        <v>0</v>
      </c>
      <c r="E1921" s="27">
        <v>0</v>
      </c>
      <c r="F1921" s="27">
        <v>0</v>
      </c>
      <c r="G1921" s="2">
        <v>20.3</v>
      </c>
      <c r="H1921" s="27">
        <v>94.4</v>
      </c>
      <c r="I1921" s="2">
        <v>0.4</v>
      </c>
      <c r="J1921" s="2">
        <v>1.9</v>
      </c>
      <c r="K1921" s="27">
        <v>80.7</v>
      </c>
      <c r="L1921" s="2">
        <v>0.4</v>
      </c>
      <c r="M1921" s="27">
        <v>941.7</v>
      </c>
      <c r="N1921" s="53">
        <v>0</v>
      </c>
      <c r="O1921" s="27">
        <v>0</v>
      </c>
    </row>
    <row r="1922" spans="1:15" x14ac:dyDescent="0.2">
      <c r="A1922" s="7">
        <f t="shared" si="87"/>
        <v>225.69444444598048</v>
      </c>
      <c r="B1922" s="8">
        <f t="shared" si="89"/>
        <v>42961.19444444598</v>
      </c>
      <c r="C1922" s="9">
        <f t="shared" si="88"/>
        <v>42961.201388890426</v>
      </c>
      <c r="D1922" s="27">
        <v>0</v>
      </c>
      <c r="E1922" s="27">
        <v>0</v>
      </c>
      <c r="F1922" s="27">
        <v>0</v>
      </c>
      <c r="G1922" s="2">
        <v>20.3</v>
      </c>
      <c r="H1922" s="27">
        <v>94.7</v>
      </c>
      <c r="I1922" s="2">
        <v>0.1</v>
      </c>
      <c r="J1922" s="2">
        <v>1.1000000000000001</v>
      </c>
      <c r="K1922" s="27">
        <v>81</v>
      </c>
      <c r="L1922" s="2">
        <v>0.1</v>
      </c>
      <c r="M1922" s="27">
        <v>941.7</v>
      </c>
      <c r="N1922" s="53">
        <v>0</v>
      </c>
      <c r="O1922" s="27">
        <v>0</v>
      </c>
    </row>
    <row r="1923" spans="1:15" x14ac:dyDescent="0.2">
      <c r="A1923" s="7">
        <f t="shared" si="87"/>
        <v>225.70138889042573</v>
      </c>
      <c r="B1923" s="8">
        <f t="shared" si="89"/>
        <v>42961.201388890426</v>
      </c>
      <c r="C1923" s="9">
        <f t="shared" si="88"/>
        <v>42961.208333334871</v>
      </c>
      <c r="D1923" s="27">
        <v>0</v>
      </c>
      <c r="E1923" s="27">
        <v>0</v>
      </c>
      <c r="F1923" s="27">
        <v>0</v>
      </c>
      <c r="G1923" s="2">
        <v>20.3</v>
      </c>
      <c r="H1923" s="27">
        <v>95.1</v>
      </c>
      <c r="I1923" s="2">
        <v>0.8</v>
      </c>
      <c r="J1923" s="2">
        <v>1.9</v>
      </c>
      <c r="K1923" s="27">
        <v>340</v>
      </c>
      <c r="L1923" s="2">
        <v>16.600000000000001</v>
      </c>
      <c r="M1923" s="27">
        <v>941.6</v>
      </c>
      <c r="N1923" s="53">
        <v>0</v>
      </c>
      <c r="O1923" s="27">
        <v>0</v>
      </c>
    </row>
    <row r="1924" spans="1:15" x14ac:dyDescent="0.2">
      <c r="A1924" s="7">
        <f t="shared" si="87"/>
        <v>225.70833333487099</v>
      </c>
      <c r="B1924" s="8">
        <f t="shared" si="89"/>
        <v>42961.208333334871</v>
      </c>
      <c r="C1924" s="9">
        <f t="shared" si="88"/>
        <v>42961.215277779316</v>
      </c>
      <c r="D1924" s="27">
        <v>0</v>
      </c>
      <c r="E1924" s="27">
        <v>0</v>
      </c>
      <c r="F1924" s="27">
        <v>0</v>
      </c>
      <c r="G1924" s="2">
        <v>20.5</v>
      </c>
      <c r="H1924" s="27">
        <v>95.7</v>
      </c>
      <c r="I1924" s="2">
        <v>0</v>
      </c>
      <c r="J1924" s="2">
        <v>1.1000000000000001</v>
      </c>
      <c r="K1924" s="27">
        <v>341.6</v>
      </c>
      <c r="L1924" s="2">
        <v>0.1</v>
      </c>
      <c r="M1924" s="27">
        <v>941.7</v>
      </c>
      <c r="N1924" s="53">
        <v>0</v>
      </c>
      <c r="O1924" s="27">
        <v>0</v>
      </c>
    </row>
    <row r="1925" spans="1:15" x14ac:dyDescent="0.2">
      <c r="A1925" s="7">
        <f t="shared" si="87"/>
        <v>225.71527777931624</v>
      </c>
      <c r="B1925" s="8">
        <f t="shared" si="89"/>
        <v>42961.215277779316</v>
      </c>
      <c r="C1925" s="9">
        <f t="shared" si="88"/>
        <v>42961.222222223761</v>
      </c>
      <c r="D1925" s="27">
        <v>0</v>
      </c>
      <c r="E1925" s="27">
        <v>0</v>
      </c>
      <c r="F1925" s="27">
        <v>0</v>
      </c>
      <c r="G1925" s="2">
        <v>20.5</v>
      </c>
      <c r="H1925" s="27">
        <v>95.6</v>
      </c>
      <c r="I1925" s="2">
        <v>1.1000000000000001</v>
      </c>
      <c r="J1925" s="2">
        <v>1.9</v>
      </c>
      <c r="K1925" s="27">
        <v>341</v>
      </c>
      <c r="L1925" s="2">
        <v>0.3</v>
      </c>
      <c r="M1925" s="27">
        <v>941.6</v>
      </c>
      <c r="N1925" s="53">
        <v>0</v>
      </c>
      <c r="O1925" s="27">
        <v>0</v>
      </c>
    </row>
    <row r="1926" spans="1:15" x14ac:dyDescent="0.2">
      <c r="A1926" s="7">
        <f t="shared" si="87"/>
        <v>225.72222222376149</v>
      </c>
      <c r="B1926" s="8">
        <f t="shared" si="89"/>
        <v>42961.222222223761</v>
      </c>
      <c r="C1926" s="9">
        <f t="shared" si="88"/>
        <v>42961.229166668207</v>
      </c>
      <c r="D1926" s="27">
        <v>0</v>
      </c>
      <c r="E1926" s="27">
        <v>0</v>
      </c>
      <c r="F1926" s="27">
        <v>0</v>
      </c>
      <c r="G1926" s="2">
        <v>20.6</v>
      </c>
      <c r="H1926" s="27">
        <v>94.9</v>
      </c>
      <c r="I1926" s="2">
        <v>0.5</v>
      </c>
      <c r="J1926" s="2">
        <v>2.4</v>
      </c>
      <c r="K1926" s="27">
        <v>328.9</v>
      </c>
      <c r="L1926" s="2">
        <v>2.5</v>
      </c>
      <c r="M1926" s="27">
        <v>941.5</v>
      </c>
      <c r="N1926" s="53">
        <v>0</v>
      </c>
      <c r="O1926" s="27">
        <v>0</v>
      </c>
    </row>
    <row r="1927" spans="1:15" x14ac:dyDescent="0.2">
      <c r="A1927" s="7">
        <f t="shared" si="87"/>
        <v>225.72916666820674</v>
      </c>
      <c r="B1927" s="8">
        <f t="shared" si="89"/>
        <v>42961.229166668207</v>
      </c>
      <c r="C1927" s="9">
        <f t="shared" si="88"/>
        <v>42961.236111112652</v>
      </c>
      <c r="D1927" s="27">
        <v>0</v>
      </c>
      <c r="E1927" s="27">
        <v>0</v>
      </c>
      <c r="F1927" s="27">
        <v>0</v>
      </c>
      <c r="G1927" s="2">
        <v>20.8</v>
      </c>
      <c r="H1927" s="27">
        <v>94.3</v>
      </c>
      <c r="I1927" s="2">
        <v>0</v>
      </c>
      <c r="J1927" s="2">
        <v>0</v>
      </c>
      <c r="K1927" s="27">
        <v>0</v>
      </c>
      <c r="L1927" s="2">
        <v>0</v>
      </c>
      <c r="M1927" s="27">
        <v>941.7</v>
      </c>
      <c r="N1927" s="53">
        <v>0</v>
      </c>
      <c r="O1927" s="27">
        <v>0</v>
      </c>
    </row>
    <row r="1928" spans="1:15" x14ac:dyDescent="0.2">
      <c r="A1928" s="7">
        <f t="shared" si="87"/>
        <v>225.736111112652</v>
      </c>
      <c r="B1928" s="8">
        <f t="shared" si="89"/>
        <v>42961.236111112652</v>
      </c>
      <c r="C1928" s="9">
        <f t="shared" si="88"/>
        <v>42961.243055557097</v>
      </c>
      <c r="D1928" s="27">
        <v>1</v>
      </c>
      <c r="E1928" s="27">
        <v>0</v>
      </c>
      <c r="F1928" s="27">
        <v>4.2</v>
      </c>
      <c r="G1928" s="2">
        <v>20.9</v>
      </c>
      <c r="H1928" s="27">
        <v>93.6</v>
      </c>
      <c r="I1928" s="2">
        <v>0</v>
      </c>
      <c r="J1928" s="2">
        <v>1.1000000000000001</v>
      </c>
      <c r="K1928" s="27">
        <v>321.7</v>
      </c>
      <c r="L1928" s="2">
        <v>0</v>
      </c>
      <c r="M1928" s="27">
        <v>941.8</v>
      </c>
      <c r="N1928" s="53">
        <v>72.734334563788536</v>
      </c>
      <c r="O1928" s="27">
        <v>0</v>
      </c>
    </row>
    <row r="1929" spans="1:15" x14ac:dyDescent="0.2">
      <c r="A1929" s="7">
        <f t="shared" si="87"/>
        <v>225.74305555709725</v>
      </c>
      <c r="B1929" s="8">
        <f t="shared" si="89"/>
        <v>42961.243055557097</v>
      </c>
      <c r="C1929" s="9">
        <f t="shared" si="88"/>
        <v>42961.250000001543</v>
      </c>
      <c r="D1929" s="27">
        <v>5.8</v>
      </c>
      <c r="E1929" s="27">
        <v>0</v>
      </c>
      <c r="F1929" s="27">
        <v>9.6999999999999993</v>
      </c>
      <c r="G1929" s="2">
        <v>20.9</v>
      </c>
      <c r="H1929" s="27">
        <v>93.6</v>
      </c>
      <c r="I1929" s="2">
        <v>0.1</v>
      </c>
      <c r="J1929" s="2">
        <v>1.1000000000000001</v>
      </c>
      <c r="K1929" s="27">
        <v>322.2</v>
      </c>
      <c r="L1929" s="2">
        <v>0.3</v>
      </c>
      <c r="M1929" s="27">
        <v>941.6</v>
      </c>
      <c r="N1929" s="53">
        <v>50.252235225616033</v>
      </c>
      <c r="O1929" s="27">
        <v>0</v>
      </c>
    </row>
    <row r="1930" spans="1:15" x14ac:dyDescent="0.2">
      <c r="A1930" s="7">
        <f t="shared" si="87"/>
        <v>225.7500000015425</v>
      </c>
      <c r="B1930" s="8">
        <f t="shared" si="89"/>
        <v>42961.250000001543</v>
      </c>
      <c r="C1930" s="9">
        <f t="shared" si="88"/>
        <v>42961.256944445988</v>
      </c>
      <c r="D1930" s="27">
        <v>12.5</v>
      </c>
      <c r="E1930" s="27">
        <v>0</v>
      </c>
      <c r="F1930" s="27">
        <v>16.5</v>
      </c>
      <c r="G1930" s="2">
        <v>20.9</v>
      </c>
      <c r="H1930" s="27">
        <v>94.3</v>
      </c>
      <c r="I1930" s="2">
        <v>0</v>
      </c>
      <c r="J1930" s="2">
        <v>0</v>
      </c>
      <c r="K1930" s="27">
        <v>0</v>
      </c>
      <c r="L1930" s="2">
        <v>0</v>
      </c>
      <c r="M1930" s="27">
        <v>941.7</v>
      </c>
      <c r="N1930" s="53">
        <v>35.719355327140541</v>
      </c>
      <c r="O1930" s="27">
        <v>0</v>
      </c>
    </row>
    <row r="1931" spans="1:15" x14ac:dyDescent="0.2">
      <c r="A1931" s="7">
        <f t="shared" si="87"/>
        <v>225.75694444598776</v>
      </c>
      <c r="B1931" s="8">
        <f t="shared" si="89"/>
        <v>42961.256944445988</v>
      </c>
      <c r="C1931" s="9">
        <f t="shared" si="88"/>
        <v>42961.263888890433</v>
      </c>
      <c r="D1931" s="27">
        <v>29.8</v>
      </c>
      <c r="E1931" s="27">
        <v>0</v>
      </c>
      <c r="F1931" s="27">
        <v>33.6</v>
      </c>
      <c r="G1931" s="2">
        <v>20.9</v>
      </c>
      <c r="H1931" s="27">
        <v>94</v>
      </c>
      <c r="I1931" s="2">
        <v>0</v>
      </c>
      <c r="J1931" s="2">
        <v>0.4</v>
      </c>
      <c r="K1931" s="27">
        <v>342.3</v>
      </c>
      <c r="L1931" s="2">
        <v>0</v>
      </c>
      <c r="M1931" s="27">
        <v>941.8</v>
      </c>
      <c r="N1931" s="53">
        <v>25.904338963886392</v>
      </c>
      <c r="O1931" s="27">
        <v>0</v>
      </c>
    </row>
    <row r="1932" spans="1:15" x14ac:dyDescent="0.2">
      <c r="A1932" s="7">
        <f t="shared" si="87"/>
        <v>225.76388889043301</v>
      </c>
      <c r="B1932" s="8">
        <f t="shared" si="89"/>
        <v>42961.263888890433</v>
      </c>
      <c r="C1932" s="9">
        <f t="shared" si="88"/>
        <v>42961.270833334878</v>
      </c>
      <c r="D1932" s="27">
        <v>30.4</v>
      </c>
      <c r="E1932" s="27">
        <v>0</v>
      </c>
      <c r="F1932" s="27">
        <v>33.6</v>
      </c>
      <c r="G1932" s="2">
        <v>21.1</v>
      </c>
      <c r="H1932" s="27">
        <v>93.8</v>
      </c>
      <c r="I1932" s="2">
        <v>0.2</v>
      </c>
      <c r="J1932" s="2">
        <v>1.4</v>
      </c>
      <c r="K1932" s="27">
        <v>336.8</v>
      </c>
      <c r="L1932" s="2">
        <v>0.6</v>
      </c>
      <c r="M1932" s="27">
        <v>941.9</v>
      </c>
      <c r="N1932" s="53">
        <v>17.626983502651619</v>
      </c>
      <c r="O1932" s="27">
        <v>0</v>
      </c>
    </row>
    <row r="1933" spans="1:15" x14ac:dyDescent="0.2">
      <c r="A1933" s="7">
        <f t="shared" si="87"/>
        <v>225.77083333487826</v>
      </c>
      <c r="B1933" s="8">
        <f t="shared" si="89"/>
        <v>42961.270833334878</v>
      </c>
      <c r="C1933" s="9">
        <f t="shared" si="88"/>
        <v>42961.277777779324</v>
      </c>
      <c r="D1933" s="27">
        <v>32.4</v>
      </c>
      <c r="E1933" s="27">
        <v>0</v>
      </c>
      <c r="F1933" s="27">
        <v>35.799999999999997</v>
      </c>
      <c r="G1933" s="2">
        <v>21.1</v>
      </c>
      <c r="H1933" s="27">
        <v>93.3</v>
      </c>
      <c r="I1933" s="2">
        <v>0.1</v>
      </c>
      <c r="J1933" s="2">
        <v>1.1000000000000001</v>
      </c>
      <c r="K1933" s="27">
        <v>3.7</v>
      </c>
      <c r="L1933" s="2">
        <v>14.6</v>
      </c>
      <c r="M1933" s="27">
        <v>942</v>
      </c>
      <c r="N1933" s="53">
        <v>15.711976592492238</v>
      </c>
      <c r="O1933" s="27">
        <v>0</v>
      </c>
    </row>
    <row r="1934" spans="1:15" x14ac:dyDescent="0.2">
      <c r="A1934" s="7">
        <f t="shared" si="87"/>
        <v>225.77777777932351</v>
      </c>
      <c r="B1934" s="8">
        <f t="shared" si="89"/>
        <v>42961.277777779324</v>
      </c>
      <c r="C1934" s="9">
        <f t="shared" si="88"/>
        <v>42961.284722223769</v>
      </c>
      <c r="D1934" s="27">
        <v>50.1</v>
      </c>
      <c r="E1934" s="27">
        <v>0.5</v>
      </c>
      <c r="F1934" s="27">
        <v>53.8</v>
      </c>
      <c r="G1934" s="2">
        <v>21.3</v>
      </c>
      <c r="H1934" s="27">
        <v>92.3</v>
      </c>
      <c r="I1934" s="2">
        <v>0.4</v>
      </c>
      <c r="J1934" s="2">
        <v>1.9</v>
      </c>
      <c r="K1934" s="27">
        <v>3.7</v>
      </c>
      <c r="L1934" s="2">
        <v>1.4</v>
      </c>
      <c r="M1934" s="27">
        <v>942</v>
      </c>
      <c r="N1934" s="53">
        <v>15.231752524284104</v>
      </c>
      <c r="O1934" s="27">
        <v>0</v>
      </c>
    </row>
    <row r="1935" spans="1:15" x14ac:dyDescent="0.2">
      <c r="A1935" s="7">
        <f t="shared" si="87"/>
        <v>225.78472222376877</v>
      </c>
      <c r="B1935" s="8">
        <f t="shared" si="89"/>
        <v>42961.284722223769</v>
      </c>
      <c r="C1935" s="9">
        <f t="shared" si="88"/>
        <v>42961.291666668214</v>
      </c>
      <c r="D1935" s="27">
        <v>100</v>
      </c>
      <c r="E1935" s="27">
        <v>9.6</v>
      </c>
      <c r="F1935" s="27">
        <v>98.5</v>
      </c>
      <c r="G1935" s="2">
        <v>21.5</v>
      </c>
      <c r="H1935" s="27">
        <v>91.7</v>
      </c>
      <c r="I1935" s="2">
        <v>0.1</v>
      </c>
      <c r="J1935" s="2">
        <v>1.4</v>
      </c>
      <c r="K1935" s="27">
        <v>7.9</v>
      </c>
      <c r="L1935" s="2">
        <v>0.8</v>
      </c>
      <c r="M1935" s="27">
        <v>942.1</v>
      </c>
      <c r="N1935" s="53">
        <v>4.3505385581545406</v>
      </c>
      <c r="O1935" s="27">
        <v>0</v>
      </c>
    </row>
    <row r="1936" spans="1:15" x14ac:dyDescent="0.2">
      <c r="A1936" s="7">
        <f t="shared" si="87"/>
        <v>225.79166666821402</v>
      </c>
      <c r="B1936" s="8">
        <f t="shared" si="89"/>
        <v>42961.291666668214</v>
      </c>
      <c r="C1936" s="9">
        <f t="shared" si="88"/>
        <v>42961.298611112659</v>
      </c>
      <c r="D1936" s="27">
        <v>142.30000000000001</v>
      </c>
      <c r="E1936" s="27">
        <v>79.2</v>
      </c>
      <c r="F1936" s="27">
        <v>115</v>
      </c>
      <c r="G1936" s="2">
        <v>22</v>
      </c>
      <c r="H1936" s="27">
        <v>90.1</v>
      </c>
      <c r="I1936" s="2">
        <v>0.2</v>
      </c>
      <c r="J1936" s="2">
        <v>1.1000000000000001</v>
      </c>
      <c r="K1936" s="27">
        <v>11.3</v>
      </c>
      <c r="L1936" s="2">
        <v>0.1</v>
      </c>
      <c r="M1936" s="27">
        <v>942.3</v>
      </c>
      <c r="N1936" s="53">
        <v>-6.0929341486413335</v>
      </c>
      <c r="O1936" s="27">
        <v>0</v>
      </c>
    </row>
    <row r="1937" spans="1:15" x14ac:dyDescent="0.2">
      <c r="A1937" s="7">
        <f t="shared" si="87"/>
        <v>225.79861111265927</v>
      </c>
      <c r="B1937" s="8">
        <f t="shared" si="89"/>
        <v>42961.298611112659</v>
      </c>
      <c r="C1937" s="9">
        <f t="shared" si="88"/>
        <v>42961.305555557105</v>
      </c>
      <c r="D1937" s="27">
        <v>82.9</v>
      </c>
      <c r="E1937" s="27">
        <v>0</v>
      </c>
      <c r="F1937" s="27">
        <v>86</v>
      </c>
      <c r="G1937" s="2">
        <v>22.1</v>
      </c>
      <c r="H1937" s="27">
        <v>89.9</v>
      </c>
      <c r="I1937" s="2">
        <v>0.1</v>
      </c>
      <c r="J1937" s="2">
        <v>1.4</v>
      </c>
      <c r="K1937" s="27">
        <v>11.3</v>
      </c>
      <c r="L1937" s="2">
        <v>0</v>
      </c>
      <c r="M1937" s="27">
        <v>942.4</v>
      </c>
      <c r="N1937" s="53">
        <v>8.7551731100418948</v>
      </c>
      <c r="O1937" s="27">
        <v>0</v>
      </c>
    </row>
    <row r="1938" spans="1:15" x14ac:dyDescent="0.2">
      <c r="A1938" s="7">
        <f t="shared" si="87"/>
        <v>225.80555555710453</v>
      </c>
      <c r="B1938" s="8">
        <f t="shared" si="89"/>
        <v>42961.305555557105</v>
      </c>
      <c r="C1938" s="9">
        <f t="shared" si="88"/>
        <v>42961.31250000155</v>
      </c>
      <c r="D1938" s="27">
        <v>107.7</v>
      </c>
      <c r="E1938" s="27">
        <v>14</v>
      </c>
      <c r="F1938" s="27">
        <v>104.4</v>
      </c>
      <c r="G1938" s="2">
        <v>22.1</v>
      </c>
      <c r="H1938" s="27">
        <v>89.9</v>
      </c>
      <c r="I1938" s="2">
        <v>0</v>
      </c>
      <c r="J1938" s="2">
        <v>1.9</v>
      </c>
      <c r="K1938" s="27">
        <v>11.5</v>
      </c>
      <c r="L1938" s="2">
        <v>0</v>
      </c>
      <c r="M1938" s="27">
        <v>942.5</v>
      </c>
      <c r="N1938" s="53">
        <v>5.4878693673714238</v>
      </c>
      <c r="O1938" s="27">
        <v>0</v>
      </c>
    </row>
    <row r="1939" spans="1:15" x14ac:dyDescent="0.2">
      <c r="A1939" s="7">
        <f t="shared" si="87"/>
        <v>225.81250000154978</v>
      </c>
      <c r="B1939" s="8">
        <f t="shared" si="89"/>
        <v>42961.31250000155</v>
      </c>
      <c r="C1939" s="9">
        <f t="shared" si="88"/>
        <v>42961.319444445995</v>
      </c>
      <c r="D1939" s="27">
        <v>192.5</v>
      </c>
      <c r="E1939" s="27">
        <v>136.9</v>
      </c>
      <c r="F1939" s="27">
        <v>125.1</v>
      </c>
      <c r="G1939" s="2">
        <v>22.2</v>
      </c>
      <c r="H1939" s="27">
        <v>89.8</v>
      </c>
      <c r="I1939" s="2">
        <v>0</v>
      </c>
      <c r="J1939" s="2">
        <v>0</v>
      </c>
      <c r="K1939" s="27">
        <v>0</v>
      </c>
      <c r="L1939" s="2">
        <v>0</v>
      </c>
      <c r="M1939" s="27">
        <v>942.6</v>
      </c>
      <c r="N1939" s="53">
        <v>-23.262524152790405</v>
      </c>
      <c r="O1939" s="27">
        <v>0</v>
      </c>
    </row>
    <row r="1940" spans="1:15" x14ac:dyDescent="0.2">
      <c r="A1940" s="7">
        <f t="shared" si="87"/>
        <v>225.81944444599503</v>
      </c>
      <c r="B1940" s="8">
        <f t="shared" si="89"/>
        <v>42961.319444445995</v>
      </c>
      <c r="C1940" s="9">
        <f t="shared" si="88"/>
        <v>42961.32638889044</v>
      </c>
      <c r="D1940" s="27">
        <v>393.2</v>
      </c>
      <c r="E1940" s="27">
        <v>448.4</v>
      </c>
      <c r="F1940" s="27">
        <v>153</v>
      </c>
      <c r="G1940" s="2">
        <v>22.8</v>
      </c>
      <c r="H1940" s="27">
        <v>86.9</v>
      </c>
      <c r="I1940" s="2">
        <v>0.2</v>
      </c>
      <c r="J1940" s="2">
        <v>1.6</v>
      </c>
      <c r="K1940" s="27">
        <v>295.60000000000002</v>
      </c>
      <c r="L1940" s="2">
        <v>4.7</v>
      </c>
      <c r="M1940" s="27">
        <v>942.7</v>
      </c>
      <c r="N1940" s="53">
        <v>-81.33781124632867</v>
      </c>
      <c r="O1940" s="27">
        <v>0</v>
      </c>
    </row>
    <row r="1941" spans="1:15" x14ac:dyDescent="0.2">
      <c r="A1941" s="7">
        <f t="shared" si="87"/>
        <v>225.82638889044028</v>
      </c>
      <c r="B1941" s="8">
        <f t="shared" si="89"/>
        <v>42961.32638889044</v>
      </c>
      <c r="C1941" s="9">
        <f t="shared" si="88"/>
        <v>42961.333333334886</v>
      </c>
      <c r="D1941" s="27">
        <v>456.3</v>
      </c>
      <c r="E1941" s="27">
        <v>422.3</v>
      </c>
      <c r="F1941" s="27">
        <v>215.5</v>
      </c>
      <c r="G1941" s="2">
        <v>24</v>
      </c>
      <c r="H1941" s="27">
        <v>81</v>
      </c>
      <c r="I1941" s="2">
        <v>0</v>
      </c>
      <c r="J1941" s="2">
        <v>1.1000000000000001</v>
      </c>
      <c r="K1941" s="27">
        <v>294.3</v>
      </c>
      <c r="L1941" s="2">
        <v>0</v>
      </c>
      <c r="M1941" s="27">
        <v>942.9</v>
      </c>
      <c r="N1941" s="53">
        <v>-73.738449261920437</v>
      </c>
      <c r="O1941" s="27">
        <v>0</v>
      </c>
    </row>
    <row r="1942" spans="1:15" x14ac:dyDescent="0.2">
      <c r="A1942" s="7">
        <f t="shared" si="87"/>
        <v>225.83333333488554</v>
      </c>
      <c r="B1942" s="8">
        <f t="shared" si="89"/>
        <v>42961.333333334886</v>
      </c>
      <c r="C1942" s="9">
        <f t="shared" si="88"/>
        <v>42961.340277779331</v>
      </c>
      <c r="D1942" s="27">
        <v>326.8</v>
      </c>
      <c r="E1942" s="27">
        <v>146.69999999999999</v>
      </c>
      <c r="F1942" s="27">
        <v>240.6</v>
      </c>
      <c r="G1942" s="2">
        <v>24.7</v>
      </c>
      <c r="H1942" s="27">
        <v>77.5</v>
      </c>
      <c r="I1942" s="2">
        <v>0.2</v>
      </c>
      <c r="J1942" s="2">
        <v>1.9</v>
      </c>
      <c r="K1942" s="27">
        <v>306</v>
      </c>
      <c r="L1942" s="2">
        <v>2.4</v>
      </c>
      <c r="M1942" s="27">
        <v>942.9</v>
      </c>
      <c r="N1942" s="53">
        <v>-20.094118234852601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225.84027777933079</v>
      </c>
      <c r="B1943" s="8">
        <f t="shared" si="89"/>
        <v>42961.340277779331</v>
      </c>
      <c r="C1943" s="9">
        <f t="shared" ref="C1943:C2006" si="91">IF(B1943="","",B1943+TIMEVALUE("0:10"))</f>
        <v>42961.347222223776</v>
      </c>
      <c r="D1943" s="27">
        <v>225.8</v>
      </c>
      <c r="E1943" s="27">
        <v>11.6</v>
      </c>
      <c r="F1943" s="27">
        <v>221.3</v>
      </c>
      <c r="G1943" s="2">
        <v>24.2</v>
      </c>
      <c r="H1943" s="27">
        <v>77.2</v>
      </c>
      <c r="I1943" s="2">
        <v>0.9</v>
      </c>
      <c r="J1943" s="2">
        <v>2.1</v>
      </c>
      <c r="K1943" s="27">
        <v>231.4</v>
      </c>
      <c r="L1943" s="2">
        <v>23.1</v>
      </c>
      <c r="M1943" s="27">
        <v>943.1</v>
      </c>
      <c r="N1943" s="53">
        <v>3.3800330659265843</v>
      </c>
      <c r="O1943" s="27">
        <v>0</v>
      </c>
    </row>
    <row r="1944" spans="1:15" x14ac:dyDescent="0.2">
      <c r="A1944" s="7">
        <f t="shared" si="90"/>
        <v>225.84722222377604</v>
      </c>
      <c r="B1944" s="8">
        <f t="shared" si="89"/>
        <v>42961.347222223776</v>
      </c>
      <c r="C1944" s="9">
        <f t="shared" si="91"/>
        <v>42961.354166668221</v>
      </c>
      <c r="D1944" s="27">
        <v>305.5</v>
      </c>
      <c r="E1944" s="27">
        <v>96.9</v>
      </c>
      <c r="F1944" s="27">
        <v>242.8</v>
      </c>
      <c r="G1944" s="2">
        <v>24.1</v>
      </c>
      <c r="H1944" s="27">
        <v>77.2</v>
      </c>
      <c r="I1944" s="2">
        <v>0.6</v>
      </c>
      <c r="J1944" s="2">
        <v>2.6</v>
      </c>
      <c r="K1944" s="27">
        <v>216.2</v>
      </c>
      <c r="L1944" s="2">
        <v>9.5</v>
      </c>
      <c r="M1944" s="27">
        <v>943.1</v>
      </c>
      <c r="N1944" s="53">
        <v>-11.706606693941197</v>
      </c>
      <c r="O1944" s="27">
        <v>0</v>
      </c>
    </row>
    <row r="1945" spans="1:15" x14ac:dyDescent="0.2">
      <c r="A1945" s="7">
        <f t="shared" si="90"/>
        <v>225.8541666682213</v>
      </c>
      <c r="B1945" s="8">
        <f t="shared" ref="B1945:B2008" si="92">B1944+TIMEVALUE("0:10")</f>
        <v>42961.354166668221</v>
      </c>
      <c r="C1945" s="9">
        <f t="shared" si="91"/>
        <v>42961.361111112667</v>
      </c>
      <c r="D1945" s="27">
        <v>366.2</v>
      </c>
      <c r="E1945" s="27">
        <v>30.4</v>
      </c>
      <c r="F1945" s="27">
        <v>345.7</v>
      </c>
      <c r="G1945" s="2">
        <v>24.4</v>
      </c>
      <c r="H1945" s="27">
        <v>76.8</v>
      </c>
      <c r="I1945" s="2">
        <v>1.2</v>
      </c>
      <c r="J1945" s="2">
        <v>2.1</v>
      </c>
      <c r="K1945" s="27">
        <v>245.2</v>
      </c>
      <c r="L1945" s="2">
        <v>29.1</v>
      </c>
      <c r="M1945" s="27">
        <v>943.2</v>
      </c>
      <c r="N1945" s="53">
        <v>-3.4091924384514058</v>
      </c>
      <c r="O1945" s="27">
        <v>0</v>
      </c>
    </row>
    <row r="1946" spans="1:15" x14ac:dyDescent="0.2">
      <c r="A1946" s="7">
        <f t="shared" si="90"/>
        <v>225.86111111266655</v>
      </c>
      <c r="B1946" s="8">
        <f t="shared" si="92"/>
        <v>42961.361111112667</v>
      </c>
      <c r="C1946" s="9">
        <f t="shared" si="91"/>
        <v>42961.368055557112</v>
      </c>
      <c r="D1946" s="27">
        <v>401.6</v>
      </c>
      <c r="E1946" s="27">
        <v>81.400000000000006</v>
      </c>
      <c r="F1946" s="27">
        <v>343.3</v>
      </c>
      <c r="G1946" s="2">
        <v>25</v>
      </c>
      <c r="H1946" s="27">
        <v>76.7</v>
      </c>
      <c r="I1946" s="2">
        <v>0.4</v>
      </c>
      <c r="J1946" s="2">
        <v>1.9</v>
      </c>
      <c r="K1946" s="27">
        <v>237.1</v>
      </c>
      <c r="L1946" s="2">
        <v>8.8000000000000007</v>
      </c>
      <c r="M1946" s="27">
        <v>943.2</v>
      </c>
      <c r="N1946" s="53">
        <v>-10.485566566828965</v>
      </c>
      <c r="O1946" s="27">
        <v>0</v>
      </c>
    </row>
    <row r="1947" spans="1:15" x14ac:dyDescent="0.2">
      <c r="A1947" s="7">
        <f t="shared" si="90"/>
        <v>225.8680555571118</v>
      </c>
      <c r="B1947" s="8">
        <f t="shared" si="92"/>
        <v>42961.368055557112</v>
      </c>
      <c r="C1947" s="9">
        <f t="shared" si="91"/>
        <v>42961.375000001557</v>
      </c>
      <c r="D1947" s="27">
        <v>348.4</v>
      </c>
      <c r="E1947" s="27">
        <v>78.3</v>
      </c>
      <c r="F1947" s="27">
        <v>293</v>
      </c>
      <c r="G1947" s="2">
        <v>25.9</v>
      </c>
      <c r="H1947" s="27">
        <v>75</v>
      </c>
      <c r="I1947" s="2">
        <v>0.2</v>
      </c>
      <c r="J1947" s="2">
        <v>1.4</v>
      </c>
      <c r="K1947" s="27">
        <v>290.2</v>
      </c>
      <c r="L1947" s="2">
        <v>12</v>
      </c>
      <c r="M1947" s="27">
        <v>943.3</v>
      </c>
      <c r="N1947" s="53">
        <v>-5.4260603529203735</v>
      </c>
      <c r="O1947" s="27">
        <v>0</v>
      </c>
    </row>
    <row r="1948" spans="1:15" x14ac:dyDescent="0.2">
      <c r="A1948" s="7">
        <f t="shared" si="90"/>
        <v>225.87500000155705</v>
      </c>
      <c r="B1948" s="8">
        <f t="shared" si="92"/>
        <v>42961.375000001557</v>
      </c>
      <c r="C1948" s="9">
        <f t="shared" si="91"/>
        <v>42961.381944446002</v>
      </c>
      <c r="D1948" s="27">
        <v>424.8</v>
      </c>
      <c r="E1948" s="27">
        <v>98.9</v>
      </c>
      <c r="F1948" s="27">
        <v>348.9</v>
      </c>
      <c r="G1948" s="2">
        <v>26.2</v>
      </c>
      <c r="H1948" s="27">
        <v>73.8</v>
      </c>
      <c r="I1948" s="2">
        <v>0.5</v>
      </c>
      <c r="J1948" s="2">
        <v>1.9</v>
      </c>
      <c r="K1948" s="27">
        <v>199</v>
      </c>
      <c r="L1948" s="2">
        <v>6.4</v>
      </c>
      <c r="M1948" s="27">
        <v>943.4</v>
      </c>
      <c r="N1948" s="53">
        <v>-11.43854835455744</v>
      </c>
      <c r="O1948" s="27">
        <v>0</v>
      </c>
    </row>
    <row r="1949" spans="1:15" x14ac:dyDescent="0.2">
      <c r="A1949" s="7">
        <f t="shared" si="90"/>
        <v>225.88194444600231</v>
      </c>
      <c r="B1949" s="8">
        <f t="shared" si="92"/>
        <v>42961.381944446002</v>
      </c>
      <c r="C1949" s="9">
        <f t="shared" si="91"/>
        <v>42961.388888890448</v>
      </c>
      <c r="D1949" s="27">
        <v>339.2</v>
      </c>
      <c r="E1949" s="27">
        <v>23</v>
      </c>
      <c r="F1949" s="27">
        <v>325</v>
      </c>
      <c r="G1949" s="2">
        <v>25.8</v>
      </c>
      <c r="H1949" s="27">
        <v>74.599999999999994</v>
      </c>
      <c r="I1949" s="2">
        <v>0.9</v>
      </c>
      <c r="J1949" s="2">
        <v>1.9</v>
      </c>
      <c r="K1949" s="27">
        <v>187.4</v>
      </c>
      <c r="L1949" s="2">
        <v>3</v>
      </c>
      <c r="M1949" s="27">
        <v>943.5</v>
      </c>
      <c r="N1949" s="53">
        <v>3.085218966533219</v>
      </c>
      <c r="O1949" s="27">
        <v>0</v>
      </c>
    </row>
    <row r="1950" spans="1:15" x14ac:dyDescent="0.2">
      <c r="A1950" s="7">
        <f t="shared" si="90"/>
        <v>225.88888889044756</v>
      </c>
      <c r="B1950" s="8">
        <f t="shared" si="92"/>
        <v>42961.388888890448</v>
      </c>
      <c r="C1950" s="9">
        <f t="shared" si="91"/>
        <v>42961.395833334893</v>
      </c>
      <c r="D1950" s="27">
        <v>341.9</v>
      </c>
      <c r="E1950" s="27">
        <v>8.1</v>
      </c>
      <c r="F1950" s="27">
        <v>340.1</v>
      </c>
      <c r="G1950" s="2">
        <v>25.9</v>
      </c>
      <c r="H1950" s="27">
        <v>74.2</v>
      </c>
      <c r="I1950" s="2">
        <v>0.9</v>
      </c>
      <c r="J1950" s="2">
        <v>2.1</v>
      </c>
      <c r="K1950" s="27">
        <v>183.2</v>
      </c>
      <c r="L1950" s="2">
        <v>4.9000000000000004</v>
      </c>
      <c r="M1950" s="27">
        <v>943.5</v>
      </c>
      <c r="N1950" s="53">
        <v>5.6579932710696159</v>
      </c>
      <c r="O1950" s="27">
        <v>0</v>
      </c>
    </row>
    <row r="1951" spans="1:15" x14ac:dyDescent="0.2">
      <c r="A1951" s="7">
        <f t="shared" si="90"/>
        <v>225.89583333489281</v>
      </c>
      <c r="B1951" s="8">
        <f t="shared" si="92"/>
        <v>42961.395833334893</v>
      </c>
      <c r="C1951" s="9">
        <f t="shared" si="91"/>
        <v>42961.402777779338</v>
      </c>
      <c r="D1951" s="27">
        <v>353.3</v>
      </c>
      <c r="E1951" s="27">
        <v>28.3</v>
      </c>
      <c r="F1951" s="27">
        <v>332.1</v>
      </c>
      <c r="G1951" s="2">
        <v>25.5</v>
      </c>
      <c r="H1951" s="27">
        <v>74.5</v>
      </c>
      <c r="I1951" s="2">
        <v>1.2</v>
      </c>
      <c r="J1951" s="2">
        <v>2.1</v>
      </c>
      <c r="K1951" s="27">
        <v>174</v>
      </c>
      <c r="L1951" s="2">
        <v>12.2</v>
      </c>
      <c r="M1951" s="27">
        <v>943.5</v>
      </c>
      <c r="N1951" s="53">
        <v>0.40595603785595813</v>
      </c>
      <c r="O1951" s="27">
        <v>0</v>
      </c>
    </row>
    <row r="1952" spans="1:15" x14ac:dyDescent="0.2">
      <c r="A1952" s="7">
        <f t="shared" si="90"/>
        <v>225.90277777933807</v>
      </c>
      <c r="B1952" s="8">
        <f t="shared" si="92"/>
        <v>42961.402777779338</v>
      </c>
      <c r="C1952" s="9">
        <f t="shared" si="91"/>
        <v>42961.409722223783</v>
      </c>
      <c r="D1952" s="27">
        <v>517.20000000000005</v>
      </c>
      <c r="E1952" s="27">
        <v>170.2</v>
      </c>
      <c r="F1952" s="27">
        <v>361.3</v>
      </c>
      <c r="G1952" s="2">
        <v>25.5</v>
      </c>
      <c r="H1952" s="27">
        <v>74.7</v>
      </c>
      <c r="I1952" s="2">
        <v>1.2</v>
      </c>
      <c r="J1952" s="2">
        <v>2.1</v>
      </c>
      <c r="K1952" s="27">
        <v>204.7</v>
      </c>
      <c r="L1952" s="2">
        <v>14.3</v>
      </c>
      <c r="M1952" s="27">
        <v>943.5</v>
      </c>
      <c r="N1952" s="53">
        <v>-29.223239198344686</v>
      </c>
      <c r="O1952" s="27">
        <v>0</v>
      </c>
    </row>
    <row r="1953" spans="1:15" x14ac:dyDescent="0.2">
      <c r="A1953" s="7">
        <f t="shared" si="90"/>
        <v>225.90972222378332</v>
      </c>
      <c r="B1953" s="8">
        <f t="shared" si="92"/>
        <v>42961.409722223783</v>
      </c>
      <c r="C1953" s="9">
        <f t="shared" si="91"/>
        <v>42961.416666668229</v>
      </c>
      <c r="D1953" s="27">
        <v>703.4</v>
      </c>
      <c r="E1953" s="27">
        <v>298</v>
      </c>
      <c r="F1953" s="27">
        <v>424.7</v>
      </c>
      <c r="G1953" s="2">
        <v>26.5</v>
      </c>
      <c r="H1953" s="27">
        <v>72.400000000000006</v>
      </c>
      <c r="I1953" s="2">
        <v>0.5</v>
      </c>
      <c r="J1953" s="2">
        <v>1.9</v>
      </c>
      <c r="K1953" s="27">
        <v>332</v>
      </c>
      <c r="L1953" s="2">
        <v>30.3</v>
      </c>
      <c r="M1953" s="27">
        <v>943.3</v>
      </c>
      <c r="N1953" s="53">
        <v>-49.39206081494234</v>
      </c>
      <c r="O1953" s="27">
        <v>0</v>
      </c>
    </row>
    <row r="1954" spans="1:15" x14ac:dyDescent="0.2">
      <c r="A1954" s="7">
        <f t="shared" si="90"/>
        <v>225.91666666822857</v>
      </c>
      <c r="B1954" s="8">
        <f t="shared" si="92"/>
        <v>42961.416666668229</v>
      </c>
      <c r="C1954" s="9">
        <f t="shared" si="91"/>
        <v>42961.423611112674</v>
      </c>
      <c r="D1954" s="27">
        <v>614.1</v>
      </c>
      <c r="E1954" s="27">
        <v>304.39999999999998</v>
      </c>
      <c r="F1954" s="27">
        <v>323.2</v>
      </c>
      <c r="G1954" s="2">
        <v>26.4</v>
      </c>
      <c r="H1954" s="27">
        <v>72.5</v>
      </c>
      <c r="I1954" s="2">
        <v>0.2</v>
      </c>
      <c r="J1954" s="2">
        <v>1.6</v>
      </c>
      <c r="K1954" s="27">
        <v>66.3</v>
      </c>
      <c r="L1954" s="2">
        <v>18.7</v>
      </c>
      <c r="M1954" s="27">
        <v>943.3</v>
      </c>
      <c r="N1954" s="53">
        <v>-49.704888885377216</v>
      </c>
      <c r="O1954" s="27">
        <v>0</v>
      </c>
    </row>
    <row r="1955" spans="1:15" x14ac:dyDescent="0.2">
      <c r="A1955" s="7">
        <f t="shared" si="90"/>
        <v>225.92361111267383</v>
      </c>
      <c r="B1955" s="8">
        <f t="shared" si="92"/>
        <v>42961.423611112674</v>
      </c>
      <c r="C1955" s="9">
        <f t="shared" si="91"/>
        <v>42961.430555557119</v>
      </c>
      <c r="D1955" s="27">
        <v>782.3</v>
      </c>
      <c r="E1955" s="27">
        <v>434.6</v>
      </c>
      <c r="F1955" s="27">
        <v>358.3</v>
      </c>
      <c r="G1955" s="2">
        <v>27</v>
      </c>
      <c r="H1955" s="27">
        <v>71.099999999999994</v>
      </c>
      <c r="I1955" s="2">
        <v>1.3</v>
      </c>
      <c r="J1955" s="2">
        <v>2.4</v>
      </c>
      <c r="K1955" s="27">
        <v>284.3</v>
      </c>
      <c r="L1955" s="2">
        <v>27.2</v>
      </c>
      <c r="M1955" s="27">
        <v>943.3</v>
      </c>
      <c r="N1955" s="53">
        <v>-70.492507791995422</v>
      </c>
      <c r="O1955" s="27">
        <v>0</v>
      </c>
    </row>
    <row r="1956" spans="1:15" x14ac:dyDescent="0.2">
      <c r="A1956" s="7">
        <f t="shared" si="90"/>
        <v>225.93055555711908</v>
      </c>
      <c r="B1956" s="8">
        <f t="shared" si="92"/>
        <v>42961.430555557119</v>
      </c>
      <c r="C1956" s="9">
        <f t="shared" si="91"/>
        <v>42961.437500001564</v>
      </c>
      <c r="D1956" s="27">
        <v>806.8</v>
      </c>
      <c r="E1956" s="27">
        <v>511.5</v>
      </c>
      <c r="F1956" s="27">
        <v>296.10000000000002</v>
      </c>
      <c r="G1956" s="2">
        <v>27</v>
      </c>
      <c r="H1956" s="27">
        <v>70.5</v>
      </c>
      <c r="I1956" s="2">
        <v>1</v>
      </c>
      <c r="J1956" s="2">
        <v>2.9</v>
      </c>
      <c r="K1956" s="27">
        <v>356.9</v>
      </c>
      <c r="L1956" s="2">
        <v>41.8</v>
      </c>
      <c r="M1956" s="27">
        <v>943.4</v>
      </c>
      <c r="N1956" s="53">
        <v>-85.072947133794287</v>
      </c>
      <c r="O1956" s="27">
        <v>0</v>
      </c>
    </row>
    <row r="1957" spans="1:15" x14ac:dyDescent="0.2">
      <c r="A1957" s="7">
        <f t="shared" si="90"/>
        <v>225.93750000156433</v>
      </c>
      <c r="B1957" s="8">
        <f t="shared" si="92"/>
        <v>42961.437500001564</v>
      </c>
      <c r="C1957" s="9">
        <f t="shared" si="91"/>
        <v>42961.44444444601</v>
      </c>
      <c r="D1957" s="27">
        <v>871.4</v>
      </c>
      <c r="E1957" s="27">
        <v>541.70000000000005</v>
      </c>
      <c r="F1957" s="27">
        <v>324</v>
      </c>
      <c r="G1957" s="2">
        <v>27.8</v>
      </c>
      <c r="H1957" s="27">
        <v>66.5</v>
      </c>
      <c r="I1957" s="2">
        <v>0.7</v>
      </c>
      <c r="J1957" s="2">
        <v>2.6</v>
      </c>
      <c r="K1957" s="27">
        <v>42.4</v>
      </c>
      <c r="L1957" s="2">
        <v>35.299999999999997</v>
      </c>
      <c r="M1957" s="27">
        <v>943.4</v>
      </c>
      <c r="N1957" s="53">
        <v>-86.560926658902758</v>
      </c>
      <c r="O1957" s="27">
        <v>0</v>
      </c>
    </row>
    <row r="1958" spans="1:15" x14ac:dyDescent="0.2">
      <c r="A1958" s="7">
        <f t="shared" si="90"/>
        <v>225.94444444600958</v>
      </c>
      <c r="B1958" s="8">
        <f t="shared" si="92"/>
        <v>42961.44444444601</v>
      </c>
      <c r="C1958" s="9">
        <f t="shared" si="91"/>
        <v>42961.451388890455</v>
      </c>
      <c r="D1958" s="27">
        <v>761.6</v>
      </c>
      <c r="E1958" s="27">
        <v>312.10000000000002</v>
      </c>
      <c r="F1958" s="27">
        <v>439.9</v>
      </c>
      <c r="G1958" s="2">
        <v>28.2</v>
      </c>
      <c r="H1958" s="27">
        <v>64.8</v>
      </c>
      <c r="I1958" s="2">
        <v>0.9</v>
      </c>
      <c r="J1958" s="2">
        <v>2.4</v>
      </c>
      <c r="K1958" s="27">
        <v>30</v>
      </c>
      <c r="L1958" s="2">
        <v>40.799999999999997</v>
      </c>
      <c r="M1958" s="27">
        <v>943.4</v>
      </c>
      <c r="N1958" s="53">
        <v>-51.34749313718379</v>
      </c>
      <c r="O1958" s="27">
        <v>0</v>
      </c>
    </row>
    <row r="1959" spans="1:15" x14ac:dyDescent="0.2">
      <c r="A1959" s="7">
        <f t="shared" si="90"/>
        <v>225.95138889045484</v>
      </c>
      <c r="B1959" s="8">
        <f t="shared" si="92"/>
        <v>42961.451388890455</v>
      </c>
      <c r="C1959" s="9">
        <f t="shared" si="91"/>
        <v>42961.4583333349</v>
      </c>
      <c r="D1959" s="27">
        <v>795.5</v>
      </c>
      <c r="E1959" s="27">
        <v>387</v>
      </c>
      <c r="F1959" s="27">
        <v>390.2</v>
      </c>
      <c r="G1959" s="2">
        <v>28.1</v>
      </c>
      <c r="H1959" s="27">
        <v>64.2</v>
      </c>
      <c r="I1959" s="2">
        <v>0.8</v>
      </c>
      <c r="J1959" s="2">
        <v>1.9</v>
      </c>
      <c r="K1959" s="27">
        <v>197</v>
      </c>
      <c r="L1959" s="2">
        <v>41.6</v>
      </c>
      <c r="M1959" s="27">
        <v>943.3</v>
      </c>
      <c r="N1959" s="53">
        <v>-64.561660233501641</v>
      </c>
      <c r="O1959" s="27">
        <v>0</v>
      </c>
    </row>
    <row r="1960" spans="1:15" x14ac:dyDescent="0.2">
      <c r="A1960" s="7">
        <f t="shared" si="90"/>
        <v>225.95833333490009</v>
      </c>
      <c r="B1960" s="8">
        <f t="shared" si="92"/>
        <v>42961.4583333349</v>
      </c>
      <c r="C1960" s="9">
        <f t="shared" si="91"/>
        <v>42961.465277779345</v>
      </c>
      <c r="D1960" s="27">
        <v>846.2</v>
      </c>
      <c r="E1960" s="27">
        <v>499</v>
      </c>
      <c r="F1960" s="27">
        <v>317.7</v>
      </c>
      <c r="G1960" s="2">
        <v>28.3</v>
      </c>
      <c r="H1960" s="27">
        <v>62.9</v>
      </c>
      <c r="I1960" s="2">
        <v>1.1000000000000001</v>
      </c>
      <c r="J1960" s="2">
        <v>2.1</v>
      </c>
      <c r="K1960" s="27">
        <v>238.4</v>
      </c>
      <c r="L1960" s="2">
        <v>30.6</v>
      </c>
      <c r="M1960" s="27">
        <v>943.2</v>
      </c>
      <c r="N1960" s="53">
        <v>-82.714383571950975</v>
      </c>
      <c r="O1960" s="27">
        <v>0</v>
      </c>
    </row>
    <row r="1961" spans="1:15" x14ac:dyDescent="0.2">
      <c r="A1961" s="7">
        <f t="shared" si="90"/>
        <v>225.96527777934534</v>
      </c>
      <c r="B1961" s="8">
        <f t="shared" si="92"/>
        <v>42961.465277779345</v>
      </c>
      <c r="C1961" s="9">
        <f t="shared" si="91"/>
        <v>42961.472222223791</v>
      </c>
      <c r="D1961" s="27">
        <v>872</v>
      </c>
      <c r="E1961" s="27">
        <v>485.8</v>
      </c>
      <c r="F1961" s="27">
        <v>352.3</v>
      </c>
      <c r="G1961" s="2">
        <v>28.6</v>
      </c>
      <c r="H1961" s="27">
        <v>62.8</v>
      </c>
      <c r="I1961" s="2">
        <v>0.9</v>
      </c>
      <c r="J1961" s="2">
        <v>3.6</v>
      </c>
      <c r="K1961" s="27">
        <v>63.2</v>
      </c>
      <c r="L1961" s="2">
        <v>36.4</v>
      </c>
      <c r="M1961" s="27">
        <v>943.2</v>
      </c>
      <c r="N1961" s="53">
        <v>-80.308041468363911</v>
      </c>
      <c r="O1961" s="27">
        <v>0</v>
      </c>
    </row>
    <row r="1962" spans="1:15" x14ac:dyDescent="0.2">
      <c r="A1962" s="7">
        <f t="shared" si="90"/>
        <v>225.9722222237906</v>
      </c>
      <c r="B1962" s="8">
        <f t="shared" si="92"/>
        <v>42961.472222223791</v>
      </c>
      <c r="C1962" s="9">
        <f t="shared" si="91"/>
        <v>42961.479166668236</v>
      </c>
      <c r="D1962" s="27">
        <v>534.70000000000005</v>
      </c>
      <c r="E1962" s="27">
        <v>126.8</v>
      </c>
      <c r="F1962" s="27">
        <v>399.3</v>
      </c>
      <c r="G1962" s="2">
        <v>28.8</v>
      </c>
      <c r="H1962" s="27">
        <v>63.7</v>
      </c>
      <c r="I1962" s="2">
        <v>1.5</v>
      </c>
      <c r="J1962" s="2">
        <v>2.6</v>
      </c>
      <c r="K1962" s="27">
        <v>2.2999999999999998</v>
      </c>
      <c r="L1962" s="2">
        <v>29.3</v>
      </c>
      <c r="M1962" s="27">
        <v>943.1</v>
      </c>
      <c r="N1962" s="53">
        <v>-19.414424500402092</v>
      </c>
      <c r="O1962" s="27">
        <v>0</v>
      </c>
    </row>
    <row r="1963" spans="1:15" x14ac:dyDescent="0.2">
      <c r="A1963" s="7">
        <f t="shared" si="90"/>
        <v>225.97916666823585</v>
      </c>
      <c r="B1963" s="8">
        <f t="shared" si="92"/>
        <v>42961.479166668236</v>
      </c>
      <c r="C1963" s="9">
        <f t="shared" si="91"/>
        <v>42961.486111112681</v>
      </c>
      <c r="D1963" s="27">
        <v>701</v>
      </c>
      <c r="E1963" s="27">
        <v>183.9</v>
      </c>
      <c r="F1963" s="27">
        <v>501.4</v>
      </c>
      <c r="G1963" s="2">
        <v>29</v>
      </c>
      <c r="H1963" s="27">
        <v>63.7</v>
      </c>
      <c r="I1963" s="2">
        <v>1.2</v>
      </c>
      <c r="J1963" s="2">
        <v>2.9</v>
      </c>
      <c r="K1963" s="27">
        <v>50.9</v>
      </c>
      <c r="L1963" s="2">
        <v>26.6</v>
      </c>
      <c r="M1963" s="27">
        <v>943.1</v>
      </c>
      <c r="N1963" s="53">
        <v>-30.136815793625317</v>
      </c>
      <c r="O1963" s="27">
        <v>0</v>
      </c>
    </row>
    <row r="1964" spans="1:15" x14ac:dyDescent="0.2">
      <c r="A1964" s="7">
        <f t="shared" si="90"/>
        <v>225.9861111126811</v>
      </c>
      <c r="B1964" s="8">
        <f t="shared" si="92"/>
        <v>42961.486111112681</v>
      </c>
      <c r="C1964" s="9">
        <f t="shared" si="91"/>
        <v>42961.493055557126</v>
      </c>
      <c r="D1964" s="27">
        <v>512.6</v>
      </c>
      <c r="E1964" s="27">
        <v>20.9</v>
      </c>
      <c r="F1964" s="27">
        <v>494.8</v>
      </c>
      <c r="G1964" s="2">
        <v>28.7</v>
      </c>
      <c r="H1964" s="27">
        <v>64.2</v>
      </c>
      <c r="I1964" s="2">
        <v>1</v>
      </c>
      <c r="J1964" s="2">
        <v>2.4</v>
      </c>
      <c r="K1964" s="27">
        <v>54.2</v>
      </c>
      <c r="L1964" s="2">
        <v>26.1</v>
      </c>
      <c r="M1964" s="27">
        <v>943</v>
      </c>
      <c r="N1964" s="53">
        <v>1.9143067421733591</v>
      </c>
      <c r="O1964" s="27">
        <v>0</v>
      </c>
    </row>
    <row r="1965" spans="1:15" x14ac:dyDescent="0.2">
      <c r="A1965" s="7">
        <f t="shared" si="90"/>
        <v>225.99305555712635</v>
      </c>
      <c r="B1965" s="8">
        <f t="shared" si="92"/>
        <v>42961.493055557126</v>
      </c>
      <c r="C1965" s="9">
        <f t="shared" si="91"/>
        <v>42961.500000001572</v>
      </c>
      <c r="D1965" s="27">
        <v>547.5</v>
      </c>
      <c r="E1965" s="27">
        <v>51.5</v>
      </c>
      <c r="F1965" s="27">
        <v>497.1</v>
      </c>
      <c r="G1965" s="2">
        <v>29.3</v>
      </c>
      <c r="H1965" s="27">
        <v>61.3</v>
      </c>
      <c r="I1965" s="2">
        <v>1.1000000000000001</v>
      </c>
      <c r="J1965" s="2">
        <v>1.9</v>
      </c>
      <c r="K1965" s="27">
        <v>39.5</v>
      </c>
      <c r="L1965" s="2">
        <v>13.8</v>
      </c>
      <c r="M1965" s="27">
        <v>942.9</v>
      </c>
      <c r="N1965" s="53">
        <v>-2.0587826966696952</v>
      </c>
      <c r="O1965" s="27">
        <v>0</v>
      </c>
    </row>
    <row r="1966" spans="1:15" x14ac:dyDescent="0.2">
      <c r="A1966" s="7">
        <f t="shared" si="90"/>
        <v>226.00000000157161</v>
      </c>
      <c r="B1966" s="8">
        <f t="shared" si="92"/>
        <v>42961.500000001572</v>
      </c>
      <c r="C1966" s="9">
        <f t="shared" si="91"/>
        <v>42961.506944446017</v>
      </c>
      <c r="D1966" s="27">
        <v>555.70000000000005</v>
      </c>
      <c r="E1966" s="27">
        <v>58.5</v>
      </c>
      <c r="F1966" s="27">
        <v>495.2</v>
      </c>
      <c r="G1966" s="2">
        <v>29.1</v>
      </c>
      <c r="H1966" s="27">
        <v>61.7</v>
      </c>
      <c r="I1966" s="2">
        <v>1.4</v>
      </c>
      <c r="J1966" s="2">
        <v>2.9</v>
      </c>
      <c r="K1966" s="27">
        <v>97.1</v>
      </c>
      <c r="L1966" s="2">
        <v>23.9</v>
      </c>
      <c r="M1966" s="27">
        <v>942.8</v>
      </c>
      <c r="N1966" s="53">
        <v>-5.6592907377669519</v>
      </c>
      <c r="O1966" s="27">
        <v>0</v>
      </c>
    </row>
    <row r="1967" spans="1:15" x14ac:dyDescent="0.2">
      <c r="A1967" s="7">
        <f t="shared" si="90"/>
        <v>226.00694444601686</v>
      </c>
      <c r="B1967" s="8">
        <f t="shared" si="92"/>
        <v>42961.506944446017</v>
      </c>
      <c r="C1967" s="9">
        <f t="shared" si="91"/>
        <v>42961.513888890462</v>
      </c>
      <c r="D1967" s="27">
        <v>454.4</v>
      </c>
      <c r="E1967" s="27">
        <v>17.2</v>
      </c>
      <c r="F1967" s="27">
        <v>440.7</v>
      </c>
      <c r="G1967" s="2">
        <v>28.7</v>
      </c>
      <c r="H1967" s="27">
        <v>61.7</v>
      </c>
      <c r="I1967" s="2">
        <v>0.9</v>
      </c>
      <c r="J1967" s="2">
        <v>2.1</v>
      </c>
      <c r="K1967" s="27">
        <v>49.9</v>
      </c>
      <c r="L1967" s="2">
        <v>19</v>
      </c>
      <c r="M1967" s="27">
        <v>942.8</v>
      </c>
      <c r="N1967" s="53">
        <v>2.6776645882337125</v>
      </c>
      <c r="O1967" s="27">
        <v>0</v>
      </c>
    </row>
    <row r="1968" spans="1:15" x14ac:dyDescent="0.2">
      <c r="A1968" s="7">
        <f t="shared" si="90"/>
        <v>226.01388889046211</v>
      </c>
      <c r="B1968" s="8">
        <f t="shared" si="92"/>
        <v>42961.513888890462</v>
      </c>
      <c r="C1968" s="9">
        <f t="shared" si="91"/>
        <v>42961.520833334907</v>
      </c>
      <c r="D1968" s="27">
        <v>532.20000000000005</v>
      </c>
      <c r="E1968" s="27">
        <v>52.8</v>
      </c>
      <c r="F1968" s="27">
        <v>477.8</v>
      </c>
      <c r="G1968" s="2">
        <v>29.1</v>
      </c>
      <c r="H1968" s="27">
        <v>60.4</v>
      </c>
      <c r="I1968" s="2">
        <v>0.6</v>
      </c>
      <c r="J1968" s="2">
        <v>2.6</v>
      </c>
      <c r="K1968" s="27">
        <v>79.2</v>
      </c>
      <c r="L1968" s="2">
        <v>44.6</v>
      </c>
      <c r="M1968" s="27">
        <v>942.7</v>
      </c>
      <c r="N1968" s="53">
        <v>-4.9342763858627023</v>
      </c>
      <c r="O1968" s="27">
        <v>0</v>
      </c>
    </row>
    <row r="1969" spans="1:15" x14ac:dyDescent="0.2">
      <c r="A1969" s="7">
        <f t="shared" si="90"/>
        <v>226.02083333490737</v>
      </c>
      <c r="B1969" s="8">
        <f t="shared" si="92"/>
        <v>42961.520833334907</v>
      </c>
      <c r="C1969" s="9">
        <f t="shared" si="91"/>
        <v>42961.527777779353</v>
      </c>
      <c r="D1969" s="27">
        <v>776.3</v>
      </c>
      <c r="E1969" s="27">
        <v>254.4</v>
      </c>
      <c r="F1969" s="27">
        <v>494</v>
      </c>
      <c r="G1969" s="2">
        <v>29.6</v>
      </c>
      <c r="H1969" s="27">
        <v>59.1</v>
      </c>
      <c r="I1969" s="2">
        <v>1.3</v>
      </c>
      <c r="J1969" s="2">
        <v>2.6</v>
      </c>
      <c r="K1969" s="27">
        <v>168.6</v>
      </c>
      <c r="L1969" s="2">
        <v>9</v>
      </c>
      <c r="M1969" s="27">
        <v>942.7</v>
      </c>
      <c r="N1969" s="53">
        <v>-46.050823351086223</v>
      </c>
      <c r="O1969" s="27">
        <v>0</v>
      </c>
    </row>
    <row r="1970" spans="1:15" x14ac:dyDescent="0.2">
      <c r="A1970" s="7">
        <f t="shared" si="90"/>
        <v>226.02777777935262</v>
      </c>
      <c r="B1970" s="8">
        <f t="shared" si="92"/>
        <v>42961.527777779353</v>
      </c>
      <c r="C1970" s="9">
        <f t="shared" si="91"/>
        <v>42961.534722223798</v>
      </c>
      <c r="D1970" s="27">
        <v>953.4</v>
      </c>
      <c r="E1970" s="27">
        <v>455.3</v>
      </c>
      <c r="F1970" s="27">
        <v>451.3</v>
      </c>
      <c r="G1970" s="2">
        <v>29.8</v>
      </c>
      <c r="H1970" s="27">
        <v>58</v>
      </c>
      <c r="I1970" s="2">
        <v>1.4</v>
      </c>
      <c r="J1970" s="2">
        <v>3.4</v>
      </c>
      <c r="K1970" s="27">
        <v>129.80000000000001</v>
      </c>
      <c r="L1970" s="2">
        <v>31.5</v>
      </c>
      <c r="M1970" s="27">
        <v>942.6</v>
      </c>
      <c r="N1970" s="53">
        <v>-81.475752997233428</v>
      </c>
      <c r="O1970" s="27">
        <v>0</v>
      </c>
    </row>
    <row r="1971" spans="1:15" x14ac:dyDescent="0.2">
      <c r="A1971" s="7">
        <f t="shared" si="90"/>
        <v>226.03472222379787</v>
      </c>
      <c r="B1971" s="8">
        <f t="shared" si="92"/>
        <v>42961.534722223798</v>
      </c>
      <c r="C1971" s="9">
        <f t="shared" si="91"/>
        <v>42961.541666668243</v>
      </c>
      <c r="D1971" s="27">
        <v>953.3</v>
      </c>
      <c r="E1971" s="27">
        <v>471.9</v>
      </c>
      <c r="F1971" s="27">
        <v>437</v>
      </c>
      <c r="G1971" s="2">
        <v>30.1</v>
      </c>
      <c r="H1971" s="27">
        <v>58.5</v>
      </c>
      <c r="I1971" s="2">
        <v>1</v>
      </c>
      <c r="J1971" s="2">
        <v>2.6</v>
      </c>
      <c r="K1971" s="27">
        <v>80.7</v>
      </c>
      <c r="L1971" s="2">
        <v>27.3</v>
      </c>
      <c r="M1971" s="27">
        <v>942.6</v>
      </c>
      <c r="N1971" s="53">
        <v>-83.445550005421978</v>
      </c>
      <c r="O1971" s="27">
        <v>0</v>
      </c>
    </row>
    <row r="1972" spans="1:15" x14ac:dyDescent="0.2">
      <c r="A1972" s="7">
        <f t="shared" si="90"/>
        <v>226.04166666824312</v>
      </c>
      <c r="B1972" s="8">
        <f t="shared" si="92"/>
        <v>42961.541666668243</v>
      </c>
      <c r="C1972" s="9">
        <f t="shared" si="91"/>
        <v>42961.548611112688</v>
      </c>
      <c r="D1972" s="27">
        <v>835.7</v>
      </c>
      <c r="E1972" s="27">
        <v>337.9</v>
      </c>
      <c r="F1972" s="27">
        <v>467.6</v>
      </c>
      <c r="G1972" s="2">
        <v>30.2</v>
      </c>
      <c r="H1972" s="27">
        <v>57.9</v>
      </c>
      <c r="I1972" s="2">
        <v>1.5</v>
      </c>
      <c r="J1972" s="2">
        <v>3.1</v>
      </c>
      <c r="K1972" s="27">
        <v>133.19999999999999</v>
      </c>
      <c r="L1972" s="2">
        <v>26.3</v>
      </c>
      <c r="M1972" s="27">
        <v>942.5</v>
      </c>
      <c r="N1972" s="53">
        <v>-61.135895454678632</v>
      </c>
      <c r="O1972" s="27">
        <v>0</v>
      </c>
    </row>
    <row r="1973" spans="1:15" x14ac:dyDescent="0.2">
      <c r="A1973" s="7">
        <f t="shared" si="90"/>
        <v>226.04861111268838</v>
      </c>
      <c r="B1973" s="8">
        <f t="shared" si="92"/>
        <v>42961.548611112688</v>
      </c>
      <c r="C1973" s="9">
        <f t="shared" si="91"/>
        <v>42961.555555557134</v>
      </c>
      <c r="D1973" s="27">
        <v>636.20000000000005</v>
      </c>
      <c r="E1973" s="27">
        <v>263.8</v>
      </c>
      <c r="F1973" s="27">
        <v>357.5</v>
      </c>
      <c r="G1973" s="2">
        <v>29.6</v>
      </c>
      <c r="H1973" s="27">
        <v>59.5</v>
      </c>
      <c r="I1973" s="2">
        <v>1.5</v>
      </c>
      <c r="J1973" s="2">
        <v>3.9</v>
      </c>
      <c r="K1973" s="27">
        <v>145.6</v>
      </c>
      <c r="L1973" s="2">
        <v>13.6</v>
      </c>
      <c r="M1973" s="27">
        <v>942.4</v>
      </c>
      <c r="N1973" s="53">
        <v>-41.203630004002207</v>
      </c>
      <c r="O1973" s="27">
        <v>0</v>
      </c>
    </row>
    <row r="1974" spans="1:15" x14ac:dyDescent="0.2">
      <c r="A1974" s="7">
        <f t="shared" si="90"/>
        <v>226.05555555713363</v>
      </c>
      <c r="B1974" s="8">
        <f t="shared" si="92"/>
        <v>42961.555555557134</v>
      </c>
      <c r="C1974" s="9">
        <f t="shared" si="91"/>
        <v>42961.562500001579</v>
      </c>
      <c r="D1974" s="27">
        <v>826</v>
      </c>
      <c r="E1974" s="27">
        <v>533.20000000000005</v>
      </c>
      <c r="F1974" s="27">
        <v>266.7</v>
      </c>
      <c r="G1974" s="2">
        <v>30.4</v>
      </c>
      <c r="H1974" s="27">
        <v>56.1</v>
      </c>
      <c r="I1974" s="2">
        <v>0.9</v>
      </c>
      <c r="J1974" s="2">
        <v>2.4</v>
      </c>
      <c r="K1974" s="27">
        <v>207.4</v>
      </c>
      <c r="L1974" s="2">
        <v>26.6</v>
      </c>
      <c r="M1974" s="27">
        <v>942.3</v>
      </c>
      <c r="N1974" s="53">
        <v>-85.791645566650004</v>
      </c>
      <c r="O1974" s="27">
        <v>0</v>
      </c>
    </row>
    <row r="1975" spans="1:15" x14ac:dyDescent="0.2">
      <c r="A1975" s="7">
        <f t="shared" si="90"/>
        <v>226.06250000157888</v>
      </c>
      <c r="B1975" s="8">
        <f t="shared" si="92"/>
        <v>42961.562500001579</v>
      </c>
      <c r="C1975" s="9">
        <f t="shared" si="91"/>
        <v>42961.569444446024</v>
      </c>
      <c r="D1975" s="27">
        <v>847.7</v>
      </c>
      <c r="E1975" s="27">
        <v>603</v>
      </c>
      <c r="F1975" s="27">
        <v>223.6</v>
      </c>
      <c r="G1975" s="2">
        <v>30.8</v>
      </c>
      <c r="H1975" s="27">
        <v>54.8</v>
      </c>
      <c r="I1975" s="2">
        <v>1.5</v>
      </c>
      <c r="J1975" s="2">
        <v>3.1</v>
      </c>
      <c r="K1975" s="27">
        <v>121</v>
      </c>
      <c r="L1975" s="2">
        <v>43.9</v>
      </c>
      <c r="M1975" s="27">
        <v>942.1</v>
      </c>
      <c r="N1975" s="53">
        <v>-96.7318315318754</v>
      </c>
      <c r="O1975" s="27">
        <v>0</v>
      </c>
    </row>
    <row r="1976" spans="1:15" x14ac:dyDescent="0.2">
      <c r="A1976" s="7">
        <f t="shared" si="90"/>
        <v>226.06944444602414</v>
      </c>
      <c r="B1976" s="8">
        <f t="shared" si="92"/>
        <v>42961.569444446024</v>
      </c>
      <c r="C1976" s="9">
        <f t="shared" si="91"/>
        <v>42961.576388890469</v>
      </c>
      <c r="D1976" s="27">
        <v>825.6</v>
      </c>
      <c r="E1976" s="27">
        <v>591.6</v>
      </c>
      <c r="F1976" s="27">
        <v>223.3</v>
      </c>
      <c r="G1976" s="2">
        <v>31</v>
      </c>
      <c r="H1976" s="27">
        <v>55.7</v>
      </c>
      <c r="I1976" s="2">
        <v>1.7</v>
      </c>
      <c r="J1976" s="2">
        <v>2.6</v>
      </c>
      <c r="K1976" s="27">
        <v>167.2</v>
      </c>
      <c r="L1976" s="2">
        <v>19.100000000000001</v>
      </c>
      <c r="M1976" s="27">
        <v>941.9</v>
      </c>
      <c r="N1976" s="53">
        <v>-93.749117444355534</v>
      </c>
      <c r="O1976" s="27">
        <v>0</v>
      </c>
    </row>
    <row r="1977" spans="1:15" x14ac:dyDescent="0.2">
      <c r="A1977" s="7">
        <f t="shared" si="90"/>
        <v>226.07638889046939</v>
      </c>
      <c r="B1977" s="8">
        <f t="shared" si="92"/>
        <v>42961.576388890469</v>
      </c>
      <c r="C1977" s="9">
        <f t="shared" si="91"/>
        <v>42961.583333334915</v>
      </c>
      <c r="D1977" s="27">
        <v>820.7</v>
      </c>
      <c r="E1977" s="27">
        <v>611.20000000000005</v>
      </c>
      <c r="F1977" s="27">
        <v>209</v>
      </c>
      <c r="G1977" s="2">
        <v>31.1</v>
      </c>
      <c r="H1977" s="27">
        <v>54.1</v>
      </c>
      <c r="I1977" s="2">
        <v>1.1000000000000001</v>
      </c>
      <c r="J1977" s="2">
        <v>3.1</v>
      </c>
      <c r="K1977" s="27">
        <v>159.5</v>
      </c>
      <c r="L1977" s="2">
        <v>19.2</v>
      </c>
      <c r="M1977" s="27">
        <v>941.9</v>
      </c>
      <c r="N1977" s="53">
        <v>-96.525314118247138</v>
      </c>
      <c r="O1977" s="27">
        <v>0</v>
      </c>
    </row>
    <row r="1978" spans="1:15" x14ac:dyDescent="0.2">
      <c r="A1978" s="7">
        <f t="shared" si="90"/>
        <v>226.08333333491464</v>
      </c>
      <c r="B1978" s="8">
        <f t="shared" si="92"/>
        <v>42961.583333334915</v>
      </c>
      <c r="C1978" s="9">
        <f t="shared" si="91"/>
        <v>42961.59027777936</v>
      </c>
      <c r="D1978" s="27">
        <v>804</v>
      </c>
      <c r="E1978" s="27">
        <v>607.1</v>
      </c>
      <c r="F1978" s="27">
        <v>208.1</v>
      </c>
      <c r="G1978" s="2">
        <v>32</v>
      </c>
      <c r="H1978" s="27">
        <v>51.4</v>
      </c>
      <c r="I1978" s="2">
        <v>1.3</v>
      </c>
      <c r="J1978" s="2">
        <v>3.4</v>
      </c>
      <c r="K1978" s="27">
        <v>289.60000000000002</v>
      </c>
      <c r="L1978" s="2">
        <v>68.3</v>
      </c>
      <c r="M1978" s="27">
        <v>941.7</v>
      </c>
      <c r="N1978" s="53">
        <v>-95.256865232916539</v>
      </c>
      <c r="O1978" s="27">
        <v>0</v>
      </c>
    </row>
    <row r="1979" spans="1:15" x14ac:dyDescent="0.2">
      <c r="A1979" s="7">
        <f t="shared" si="90"/>
        <v>226.09027777935989</v>
      </c>
      <c r="B1979" s="8">
        <f t="shared" si="92"/>
        <v>42961.59027777936</v>
      </c>
      <c r="C1979" s="9">
        <f t="shared" si="91"/>
        <v>42961.597222223805</v>
      </c>
      <c r="D1979" s="27">
        <v>789</v>
      </c>
      <c r="E1979" s="27">
        <v>599.70000000000005</v>
      </c>
      <c r="F1979" s="27">
        <v>210.5</v>
      </c>
      <c r="G1979" s="2">
        <v>31.3</v>
      </c>
      <c r="H1979" s="27">
        <v>50.6</v>
      </c>
      <c r="I1979" s="2">
        <v>2.1</v>
      </c>
      <c r="J1979" s="2">
        <v>3.9</v>
      </c>
      <c r="K1979" s="27">
        <v>149.69999999999999</v>
      </c>
      <c r="L1979" s="2">
        <v>32.4</v>
      </c>
      <c r="M1979" s="27">
        <v>941.6</v>
      </c>
      <c r="N1979" s="53">
        <v>-96.294086399942216</v>
      </c>
      <c r="O1979" s="27">
        <v>0</v>
      </c>
    </row>
    <row r="1980" spans="1:15" x14ac:dyDescent="0.2">
      <c r="A1980" s="7">
        <f t="shared" si="90"/>
        <v>226.09722222380515</v>
      </c>
      <c r="B1980" s="8">
        <f t="shared" si="92"/>
        <v>42961.597222223805</v>
      </c>
      <c r="C1980" s="9">
        <f t="shared" si="91"/>
        <v>42961.60416666825</v>
      </c>
      <c r="D1980" s="27">
        <v>758.3</v>
      </c>
      <c r="E1980" s="27">
        <v>566.79999999999995</v>
      </c>
      <c r="F1980" s="27">
        <v>224.7</v>
      </c>
      <c r="G1980" s="2">
        <v>31.4</v>
      </c>
      <c r="H1980" s="27">
        <v>51.4</v>
      </c>
      <c r="I1980" s="2">
        <v>1.9</v>
      </c>
      <c r="J1980" s="2">
        <v>3.9</v>
      </c>
      <c r="K1980" s="27">
        <v>137.9</v>
      </c>
      <c r="L1980" s="2">
        <v>25</v>
      </c>
      <c r="M1980" s="27">
        <v>941.6</v>
      </c>
      <c r="N1980" s="53">
        <v>-89.842314893136859</v>
      </c>
      <c r="O1980" s="27">
        <v>0</v>
      </c>
    </row>
    <row r="1981" spans="1:15" x14ac:dyDescent="0.2">
      <c r="A1981" s="7">
        <f t="shared" si="90"/>
        <v>226.1041666682504</v>
      </c>
      <c r="B1981" s="8">
        <f t="shared" si="92"/>
        <v>42961.60416666825</v>
      </c>
      <c r="C1981" s="9">
        <f t="shared" si="91"/>
        <v>42961.611111112696</v>
      </c>
      <c r="D1981" s="27">
        <v>718.1</v>
      </c>
      <c r="E1981" s="27">
        <v>513.9</v>
      </c>
      <c r="F1981" s="27">
        <v>245</v>
      </c>
      <c r="G1981" s="2">
        <v>31.1</v>
      </c>
      <c r="H1981" s="27">
        <v>52.1</v>
      </c>
      <c r="I1981" s="2">
        <v>2</v>
      </c>
      <c r="J1981" s="2">
        <v>3.9</v>
      </c>
      <c r="K1981" s="27">
        <v>122.3</v>
      </c>
      <c r="L1981" s="2">
        <v>18</v>
      </c>
      <c r="M1981" s="27">
        <v>941.5</v>
      </c>
      <c r="N1981" s="53">
        <v>-82.871269107658009</v>
      </c>
      <c r="O1981" s="27">
        <v>0</v>
      </c>
    </row>
    <row r="1982" spans="1:15" x14ac:dyDescent="0.2">
      <c r="A1982" s="7">
        <f t="shared" si="90"/>
        <v>226.11111111269565</v>
      </c>
      <c r="B1982" s="8">
        <f t="shared" si="92"/>
        <v>42961.611111112696</v>
      </c>
      <c r="C1982" s="9">
        <f t="shared" si="91"/>
        <v>42961.618055557141</v>
      </c>
      <c r="D1982" s="27">
        <v>636.6</v>
      </c>
      <c r="E1982" s="27">
        <v>423.6</v>
      </c>
      <c r="F1982" s="27">
        <v>257.7</v>
      </c>
      <c r="G1982" s="2">
        <v>31.1</v>
      </c>
      <c r="H1982" s="27">
        <v>53.8</v>
      </c>
      <c r="I1982" s="2">
        <v>2.2999999999999998</v>
      </c>
      <c r="J1982" s="2">
        <v>3.6</v>
      </c>
      <c r="K1982" s="27">
        <v>168.1</v>
      </c>
      <c r="L1982" s="2">
        <v>27.1</v>
      </c>
      <c r="M1982" s="27">
        <v>941.4</v>
      </c>
      <c r="N1982" s="53">
        <v>-67.416774957693633</v>
      </c>
      <c r="O1982" s="27">
        <v>0</v>
      </c>
    </row>
    <row r="1983" spans="1:15" x14ac:dyDescent="0.2">
      <c r="A1983" s="7">
        <f t="shared" si="90"/>
        <v>226.11805555714091</v>
      </c>
      <c r="B1983" s="8">
        <f t="shared" si="92"/>
        <v>42961.618055557141</v>
      </c>
      <c r="C1983" s="9">
        <f t="shared" si="91"/>
        <v>42961.625000001586</v>
      </c>
      <c r="D1983" s="27">
        <v>659.2</v>
      </c>
      <c r="E1983" s="27">
        <v>466.1</v>
      </c>
      <c r="F1983" s="27">
        <v>255.7</v>
      </c>
      <c r="G1983" s="2">
        <v>31.6</v>
      </c>
      <c r="H1983" s="27">
        <v>53</v>
      </c>
      <c r="I1983" s="2">
        <v>1.7</v>
      </c>
      <c r="J1983" s="2">
        <v>2.9</v>
      </c>
      <c r="K1983" s="27">
        <v>163.4</v>
      </c>
      <c r="L1983" s="2">
        <v>21.7</v>
      </c>
      <c r="M1983" s="27">
        <v>941.3</v>
      </c>
      <c r="N1983" s="53">
        <v>-72.364431570357738</v>
      </c>
      <c r="O1983" s="27">
        <v>0</v>
      </c>
    </row>
    <row r="1984" spans="1:15" x14ac:dyDescent="0.2">
      <c r="A1984" s="7">
        <f t="shared" si="90"/>
        <v>226.12500000158616</v>
      </c>
      <c r="B1984" s="8">
        <f t="shared" si="92"/>
        <v>42961.625000001586</v>
      </c>
      <c r="C1984" s="9">
        <f t="shared" si="91"/>
        <v>42961.631944446031</v>
      </c>
      <c r="D1984" s="27">
        <v>593.9</v>
      </c>
      <c r="E1984" s="27">
        <v>418.6</v>
      </c>
      <c r="F1984" s="27">
        <v>243.9</v>
      </c>
      <c r="G1984" s="2">
        <v>32</v>
      </c>
      <c r="H1984" s="27">
        <v>51.7</v>
      </c>
      <c r="I1984" s="2">
        <v>1</v>
      </c>
      <c r="J1984" s="2">
        <v>2.9</v>
      </c>
      <c r="K1984" s="27">
        <v>180.5</v>
      </c>
      <c r="L1984" s="2">
        <v>17.399999999999999</v>
      </c>
      <c r="M1984" s="27">
        <v>941.3</v>
      </c>
      <c r="N1984" s="53">
        <v>-63.576007679879638</v>
      </c>
      <c r="O1984" s="27">
        <v>0</v>
      </c>
    </row>
    <row r="1985" spans="1:15" x14ac:dyDescent="0.2">
      <c r="A1985" s="7">
        <f t="shared" si="90"/>
        <v>226.13194444603141</v>
      </c>
      <c r="B1985" s="8">
        <f t="shared" si="92"/>
        <v>42961.631944446031</v>
      </c>
      <c r="C1985" s="9">
        <f t="shared" si="91"/>
        <v>42961.638888890477</v>
      </c>
      <c r="D1985" s="27">
        <v>512.6</v>
      </c>
      <c r="E1985" s="27">
        <v>316.5</v>
      </c>
      <c r="F1985" s="27">
        <v>256.60000000000002</v>
      </c>
      <c r="G1985" s="2">
        <v>31.5</v>
      </c>
      <c r="H1985" s="27">
        <v>53.9</v>
      </c>
      <c r="I1985" s="2">
        <v>2.2999999999999998</v>
      </c>
      <c r="J1985" s="2">
        <v>3.4</v>
      </c>
      <c r="K1985" s="27">
        <v>159.30000000000001</v>
      </c>
      <c r="L1985" s="2">
        <v>19</v>
      </c>
      <c r="M1985" s="27">
        <v>941.2</v>
      </c>
      <c r="N1985" s="53">
        <v>-48.547804350140666</v>
      </c>
      <c r="O1985" s="27">
        <v>0</v>
      </c>
    </row>
    <row r="1986" spans="1:15" x14ac:dyDescent="0.2">
      <c r="A1986" s="7">
        <f t="shared" si="90"/>
        <v>226.13888889047666</v>
      </c>
      <c r="B1986" s="8">
        <f t="shared" si="92"/>
        <v>42961.638888890477</v>
      </c>
      <c r="C1986" s="9">
        <f t="shared" si="91"/>
        <v>42961.645833334922</v>
      </c>
      <c r="D1986" s="27">
        <v>505.6</v>
      </c>
      <c r="E1986" s="27">
        <v>308.7</v>
      </c>
      <c r="F1986" s="27">
        <v>263.8</v>
      </c>
      <c r="G1986" s="2">
        <v>31.4</v>
      </c>
      <c r="H1986" s="27">
        <v>54.9</v>
      </c>
      <c r="I1986" s="2">
        <v>2.1</v>
      </c>
      <c r="J1986" s="2">
        <v>3.6</v>
      </c>
      <c r="K1986" s="27">
        <v>166.9</v>
      </c>
      <c r="L1986" s="2">
        <v>19.399999999999999</v>
      </c>
      <c r="M1986" s="27">
        <v>941.2</v>
      </c>
      <c r="N1986" s="53">
        <v>-49.20120291373712</v>
      </c>
      <c r="O1986" s="27">
        <v>0</v>
      </c>
    </row>
    <row r="1987" spans="1:15" x14ac:dyDescent="0.2">
      <c r="A1987" s="7">
        <f t="shared" si="90"/>
        <v>226.14583333492192</v>
      </c>
      <c r="B1987" s="8">
        <f t="shared" si="92"/>
        <v>42961.645833334922</v>
      </c>
      <c r="C1987" s="9">
        <f t="shared" si="91"/>
        <v>42961.652777779367</v>
      </c>
      <c r="D1987" s="27">
        <v>447.8</v>
      </c>
      <c r="E1987" s="27">
        <v>251.2</v>
      </c>
      <c r="F1987" s="27">
        <v>259.39999999999998</v>
      </c>
      <c r="G1987" s="2">
        <v>31.4</v>
      </c>
      <c r="H1987" s="27">
        <v>56.3</v>
      </c>
      <c r="I1987" s="2">
        <v>2.2000000000000002</v>
      </c>
      <c r="J1987" s="2">
        <v>3.6</v>
      </c>
      <c r="K1987" s="27">
        <v>188.9</v>
      </c>
      <c r="L1987" s="2">
        <v>15</v>
      </c>
      <c r="M1987" s="27">
        <v>941.1</v>
      </c>
      <c r="N1987" s="53">
        <v>-39.134161889526865</v>
      </c>
      <c r="O1987" s="27">
        <v>0</v>
      </c>
    </row>
    <row r="1988" spans="1:15" x14ac:dyDescent="0.2">
      <c r="A1988" s="7">
        <f t="shared" si="90"/>
        <v>226.15277777936717</v>
      </c>
      <c r="B1988" s="8">
        <f t="shared" si="92"/>
        <v>42961.652777779367</v>
      </c>
      <c r="C1988" s="9">
        <f t="shared" si="91"/>
        <v>42961.659722223812</v>
      </c>
      <c r="D1988" s="27">
        <v>318.10000000000002</v>
      </c>
      <c r="E1988" s="27">
        <v>113.8</v>
      </c>
      <c r="F1988" s="27">
        <v>238.8</v>
      </c>
      <c r="G1988" s="2">
        <v>31.4</v>
      </c>
      <c r="H1988" s="27">
        <v>56.9</v>
      </c>
      <c r="I1988" s="2">
        <v>2.2000000000000002</v>
      </c>
      <c r="J1988" s="2">
        <v>3.9</v>
      </c>
      <c r="K1988" s="27">
        <v>201</v>
      </c>
      <c r="L1988" s="2">
        <v>16.100000000000001</v>
      </c>
      <c r="M1988" s="27">
        <v>941.1</v>
      </c>
      <c r="N1988" s="53">
        <v>-13.848916774886774</v>
      </c>
      <c r="O1988" s="27">
        <v>0</v>
      </c>
    </row>
    <row r="1989" spans="1:15" x14ac:dyDescent="0.2">
      <c r="A1989" s="7">
        <f t="shared" si="90"/>
        <v>226.15972222381242</v>
      </c>
      <c r="B1989" s="8">
        <f t="shared" si="92"/>
        <v>42961.659722223812</v>
      </c>
      <c r="C1989" s="9">
        <f t="shared" si="91"/>
        <v>42961.666666668258</v>
      </c>
      <c r="D1989" s="27">
        <v>453.6</v>
      </c>
      <c r="E1989" s="27">
        <v>281.8</v>
      </c>
      <c r="F1989" s="27">
        <v>258.39999999999998</v>
      </c>
      <c r="G1989" s="2">
        <v>31</v>
      </c>
      <c r="H1989" s="27">
        <v>57.7</v>
      </c>
      <c r="I1989" s="2">
        <v>2.4</v>
      </c>
      <c r="J1989" s="2">
        <v>3.9</v>
      </c>
      <c r="K1989" s="27">
        <v>203.8</v>
      </c>
      <c r="L1989" s="2">
        <v>12.1</v>
      </c>
      <c r="M1989" s="27">
        <v>941.1</v>
      </c>
      <c r="N1989" s="53">
        <v>-47.572539325791638</v>
      </c>
      <c r="O1989" s="27">
        <v>0</v>
      </c>
    </row>
    <row r="1990" spans="1:15" x14ac:dyDescent="0.2">
      <c r="A1990" s="7">
        <f t="shared" si="90"/>
        <v>226.16666666825768</v>
      </c>
      <c r="B1990" s="8">
        <f t="shared" si="92"/>
        <v>42961.666666668258</v>
      </c>
      <c r="C1990" s="9">
        <f t="shared" si="91"/>
        <v>42961.673611112703</v>
      </c>
      <c r="D1990" s="27">
        <v>497.5</v>
      </c>
      <c r="E1990" s="27">
        <v>402.7</v>
      </c>
      <c r="F1990" s="27">
        <v>232.2</v>
      </c>
      <c r="G1990" s="2">
        <v>31.4</v>
      </c>
      <c r="H1990" s="27">
        <v>56.3</v>
      </c>
      <c r="I1990" s="2">
        <v>2</v>
      </c>
      <c r="J1990" s="2">
        <v>3.6</v>
      </c>
      <c r="K1990" s="27">
        <v>218.3</v>
      </c>
      <c r="L1990" s="2">
        <v>23</v>
      </c>
      <c r="M1990" s="27">
        <v>941</v>
      </c>
      <c r="N1990" s="53">
        <v>-68.373661839774172</v>
      </c>
      <c r="O1990" s="27">
        <v>0</v>
      </c>
    </row>
    <row r="1991" spans="1:15" x14ac:dyDescent="0.2">
      <c r="A1991" s="7">
        <f t="shared" si="90"/>
        <v>226.17361111270293</v>
      </c>
      <c r="B1991" s="8">
        <f t="shared" si="92"/>
        <v>42961.673611112703</v>
      </c>
      <c r="C1991" s="9">
        <f t="shared" si="91"/>
        <v>42961.680555557148</v>
      </c>
      <c r="D1991" s="27">
        <v>463.8</v>
      </c>
      <c r="E1991" s="27">
        <v>453.4</v>
      </c>
      <c r="F1991" s="27">
        <v>180.7</v>
      </c>
      <c r="G1991" s="2">
        <v>31.5</v>
      </c>
      <c r="H1991" s="27">
        <v>55.5</v>
      </c>
      <c r="I1991" s="2">
        <v>1.9</v>
      </c>
      <c r="J1991" s="2">
        <v>3.6</v>
      </c>
      <c r="K1991" s="27">
        <v>217.4</v>
      </c>
      <c r="L1991" s="2">
        <v>11.1</v>
      </c>
      <c r="M1991" s="27">
        <v>940.9</v>
      </c>
      <c r="N1991" s="53">
        <v>-77.832743696510647</v>
      </c>
      <c r="O1991" s="27">
        <v>0</v>
      </c>
    </row>
    <row r="1992" spans="1:15" x14ac:dyDescent="0.2">
      <c r="A1992" s="7">
        <f t="shared" si="90"/>
        <v>226.18055555714818</v>
      </c>
      <c r="B1992" s="8">
        <f t="shared" si="92"/>
        <v>42961.680555557148</v>
      </c>
      <c r="C1992" s="9">
        <f t="shared" si="91"/>
        <v>42961.687500001593</v>
      </c>
      <c r="D1992" s="27">
        <v>424.4</v>
      </c>
      <c r="E1992" s="27">
        <v>459.8</v>
      </c>
      <c r="F1992" s="27">
        <v>153.6</v>
      </c>
      <c r="G1992" s="2">
        <v>31.5</v>
      </c>
      <c r="H1992" s="27">
        <v>54.8</v>
      </c>
      <c r="I1992" s="2">
        <v>2.2999999999999998</v>
      </c>
      <c r="J1992" s="2">
        <v>3.4</v>
      </c>
      <c r="K1992" s="27">
        <v>197.2</v>
      </c>
      <c r="L1992" s="2">
        <v>11.9</v>
      </c>
      <c r="M1992" s="27">
        <v>940.9</v>
      </c>
      <c r="N1992" s="53">
        <v>-79.760752809488224</v>
      </c>
      <c r="O1992" s="27">
        <v>0</v>
      </c>
    </row>
    <row r="1993" spans="1:15" x14ac:dyDescent="0.2">
      <c r="A1993" s="7">
        <f t="shared" si="90"/>
        <v>226.18750000159343</v>
      </c>
      <c r="B1993" s="8">
        <f t="shared" si="92"/>
        <v>42961.687500001593</v>
      </c>
      <c r="C1993" s="9">
        <f t="shared" si="91"/>
        <v>42961.694444446039</v>
      </c>
      <c r="D1993" s="27">
        <v>386.3</v>
      </c>
      <c r="E1993" s="27">
        <v>438.3</v>
      </c>
      <c r="F1993" s="27">
        <v>144.6</v>
      </c>
      <c r="G1993" s="2">
        <v>31.7</v>
      </c>
      <c r="H1993" s="27">
        <v>54.4</v>
      </c>
      <c r="I1993" s="2">
        <v>2.1</v>
      </c>
      <c r="J1993" s="2">
        <v>3.4</v>
      </c>
      <c r="K1993" s="27">
        <v>198.8</v>
      </c>
      <c r="L1993" s="2">
        <v>12.3</v>
      </c>
      <c r="M1993" s="27">
        <v>940.9</v>
      </c>
      <c r="N1993" s="53">
        <v>-75.76290572602403</v>
      </c>
      <c r="O1993" s="27">
        <v>0</v>
      </c>
    </row>
    <row r="1994" spans="1:15" x14ac:dyDescent="0.2">
      <c r="A1994" s="7">
        <f t="shared" si="90"/>
        <v>226.19444444603869</v>
      </c>
      <c r="B1994" s="8">
        <f t="shared" si="92"/>
        <v>42961.694444446039</v>
      </c>
      <c r="C1994" s="9">
        <f t="shared" si="91"/>
        <v>42961.701388890484</v>
      </c>
      <c r="D1994" s="27">
        <v>343.1</v>
      </c>
      <c r="E1994" s="27">
        <v>402.2</v>
      </c>
      <c r="F1994" s="27">
        <v>136.69999999999999</v>
      </c>
      <c r="G1994" s="2">
        <v>31.4</v>
      </c>
      <c r="H1994" s="27">
        <v>56</v>
      </c>
      <c r="I1994" s="2">
        <v>2.5</v>
      </c>
      <c r="J1994" s="2">
        <v>4.4000000000000004</v>
      </c>
      <c r="K1994" s="27">
        <v>196.3</v>
      </c>
      <c r="L1994" s="2">
        <v>15.4</v>
      </c>
      <c r="M1994" s="27">
        <v>941</v>
      </c>
      <c r="N1994" s="53">
        <v>-69.213229605370032</v>
      </c>
      <c r="O1994" s="27">
        <v>0</v>
      </c>
    </row>
    <row r="1995" spans="1:15" x14ac:dyDescent="0.2">
      <c r="A1995" s="7">
        <f t="shared" si="90"/>
        <v>226.20138889048394</v>
      </c>
      <c r="B1995" s="8">
        <f t="shared" si="92"/>
        <v>42961.701388890484</v>
      </c>
      <c r="C1995" s="9">
        <f t="shared" si="91"/>
        <v>42961.708333334929</v>
      </c>
      <c r="D1995" s="27">
        <v>300.10000000000002</v>
      </c>
      <c r="E1995" s="27">
        <v>359.8</v>
      </c>
      <c r="F1995" s="27">
        <v>129.4</v>
      </c>
      <c r="G1995" s="2">
        <v>30.8</v>
      </c>
      <c r="H1995" s="27">
        <v>57.7</v>
      </c>
      <c r="I1995" s="2">
        <v>3.2</v>
      </c>
      <c r="J1995" s="2">
        <v>4.4000000000000004</v>
      </c>
      <c r="K1995" s="27">
        <v>188.8</v>
      </c>
      <c r="L1995" s="2">
        <v>13.1</v>
      </c>
      <c r="M1995" s="27">
        <v>941</v>
      </c>
      <c r="N1995" s="53">
        <v>-61.762602140107333</v>
      </c>
      <c r="O1995" s="27">
        <v>0</v>
      </c>
    </row>
    <row r="1996" spans="1:15" x14ac:dyDescent="0.2">
      <c r="A1996" s="7">
        <f t="shared" si="90"/>
        <v>226.20833333492919</v>
      </c>
      <c r="B1996" s="8">
        <f t="shared" si="92"/>
        <v>42961.708333334929</v>
      </c>
      <c r="C1996" s="9">
        <f t="shared" si="91"/>
        <v>42961.715277779374</v>
      </c>
      <c r="D1996" s="27">
        <v>244.7</v>
      </c>
      <c r="E1996" s="27">
        <v>289.5</v>
      </c>
      <c r="F1996" s="27">
        <v>119.8</v>
      </c>
      <c r="G1996" s="2">
        <v>30.6</v>
      </c>
      <c r="H1996" s="27">
        <v>58.1</v>
      </c>
      <c r="I1996" s="2">
        <v>2.8</v>
      </c>
      <c r="J1996" s="2">
        <v>4.4000000000000004</v>
      </c>
      <c r="K1996" s="27">
        <v>199.1</v>
      </c>
      <c r="L1996" s="2">
        <v>14.4</v>
      </c>
      <c r="M1996" s="27">
        <v>941</v>
      </c>
      <c r="N1996" s="53">
        <v>-46.697027653486145</v>
      </c>
      <c r="O1996" s="27">
        <v>0</v>
      </c>
    </row>
    <row r="1997" spans="1:15" x14ac:dyDescent="0.2">
      <c r="A1997" s="7">
        <f t="shared" si="90"/>
        <v>226.21527777937445</v>
      </c>
      <c r="B1997" s="8">
        <f t="shared" si="92"/>
        <v>42961.715277779374</v>
      </c>
      <c r="C1997" s="9">
        <f t="shared" si="91"/>
        <v>42961.72222222382</v>
      </c>
      <c r="D1997" s="27">
        <v>237.8</v>
      </c>
      <c r="E1997" s="27">
        <v>306.3</v>
      </c>
      <c r="F1997" s="27">
        <v>117.6</v>
      </c>
      <c r="G1997" s="2">
        <v>30.8</v>
      </c>
      <c r="H1997" s="27">
        <v>58.4</v>
      </c>
      <c r="I1997" s="2">
        <v>2</v>
      </c>
      <c r="J1997" s="2">
        <v>3.6</v>
      </c>
      <c r="K1997" s="27">
        <v>217.9</v>
      </c>
      <c r="L1997" s="2">
        <v>17.399999999999999</v>
      </c>
      <c r="M1997" s="27">
        <v>941.1</v>
      </c>
      <c r="N1997" s="53">
        <v>-49.682139739574723</v>
      </c>
      <c r="O1997" s="27">
        <v>0</v>
      </c>
    </row>
    <row r="1998" spans="1:15" x14ac:dyDescent="0.2">
      <c r="A1998" s="7">
        <f t="shared" si="90"/>
        <v>226.2222222238197</v>
      </c>
      <c r="B1998" s="8">
        <f t="shared" si="92"/>
        <v>42961.72222222382</v>
      </c>
      <c r="C1998" s="9">
        <f t="shared" si="91"/>
        <v>42961.729166668265</v>
      </c>
      <c r="D1998" s="27">
        <v>145</v>
      </c>
      <c r="E1998" s="27">
        <v>130.5</v>
      </c>
      <c r="F1998" s="27">
        <v>100.3</v>
      </c>
      <c r="G1998" s="2">
        <v>30.7</v>
      </c>
      <c r="H1998" s="27">
        <v>57.5</v>
      </c>
      <c r="I1998" s="2">
        <v>2.5</v>
      </c>
      <c r="J1998" s="2">
        <v>3.4</v>
      </c>
      <c r="K1998" s="27">
        <v>213.9</v>
      </c>
      <c r="L1998" s="2">
        <v>11.3</v>
      </c>
      <c r="M1998" s="27">
        <v>941.1</v>
      </c>
      <c r="N1998" s="53">
        <v>-16.811439624254746</v>
      </c>
      <c r="O1998" s="27">
        <v>0</v>
      </c>
    </row>
    <row r="1999" spans="1:15" x14ac:dyDescent="0.2">
      <c r="A1999" s="7">
        <f t="shared" si="90"/>
        <v>226.22916666826495</v>
      </c>
      <c r="B1999" s="8">
        <f t="shared" si="92"/>
        <v>42961.729166668265</v>
      </c>
      <c r="C1999" s="9">
        <f t="shared" si="91"/>
        <v>42961.73611111271</v>
      </c>
      <c r="D1999" s="27">
        <v>86.7</v>
      </c>
      <c r="E1999" s="27">
        <v>24.1</v>
      </c>
      <c r="F1999" s="27">
        <v>82.1</v>
      </c>
      <c r="G1999" s="2">
        <v>30.2</v>
      </c>
      <c r="H1999" s="27">
        <v>58.3</v>
      </c>
      <c r="I1999" s="2">
        <v>2</v>
      </c>
      <c r="J1999" s="2">
        <v>3.4</v>
      </c>
      <c r="K1999" s="27">
        <v>204.1</v>
      </c>
      <c r="L1999" s="2">
        <v>12.2</v>
      </c>
      <c r="M1999" s="27">
        <v>941.1</v>
      </c>
      <c r="N1999" s="53">
        <v>6.9947917736570666</v>
      </c>
      <c r="O1999" s="27">
        <v>0</v>
      </c>
    </row>
    <row r="2000" spans="1:15" x14ac:dyDescent="0.2">
      <c r="A2000" s="7">
        <f t="shared" si="90"/>
        <v>226.2361111127102</v>
      </c>
      <c r="B2000" s="8">
        <f t="shared" si="92"/>
        <v>42961.73611111271</v>
      </c>
      <c r="C2000" s="9">
        <f t="shared" si="91"/>
        <v>42961.743055557155</v>
      </c>
      <c r="D2000" s="27">
        <v>56.1</v>
      </c>
      <c r="E2000" s="27">
        <v>3.4</v>
      </c>
      <c r="F2000" s="27">
        <v>58.9</v>
      </c>
      <c r="G2000" s="2">
        <v>29.7</v>
      </c>
      <c r="H2000" s="27">
        <v>60.6</v>
      </c>
      <c r="I2000" s="2">
        <v>1.7</v>
      </c>
      <c r="J2000" s="2">
        <v>3.1</v>
      </c>
      <c r="K2000" s="27">
        <v>202.4</v>
      </c>
      <c r="L2000" s="2">
        <v>13.7</v>
      </c>
      <c r="M2000" s="27">
        <v>941.1</v>
      </c>
      <c r="N2000" s="53">
        <v>15.356268293818543</v>
      </c>
      <c r="O2000" s="27">
        <v>0</v>
      </c>
    </row>
    <row r="2001" spans="1:15" x14ac:dyDescent="0.2">
      <c r="A2001" s="7">
        <f t="shared" si="90"/>
        <v>226.24305555715546</v>
      </c>
      <c r="B2001" s="8">
        <f t="shared" si="92"/>
        <v>42961.743055557155</v>
      </c>
      <c r="C2001" s="9">
        <f t="shared" si="91"/>
        <v>42961.750000001601</v>
      </c>
      <c r="D2001" s="27">
        <v>41.9</v>
      </c>
      <c r="E2001" s="27">
        <v>0</v>
      </c>
      <c r="F2001" s="27">
        <v>45.7</v>
      </c>
      <c r="G2001" s="2">
        <v>29.7</v>
      </c>
      <c r="H2001" s="27">
        <v>60.9</v>
      </c>
      <c r="I2001" s="2">
        <v>1.6</v>
      </c>
      <c r="J2001" s="2">
        <v>2.9</v>
      </c>
      <c r="K2001" s="27">
        <v>207.2</v>
      </c>
      <c r="L2001" s="2">
        <v>9.1999999999999993</v>
      </c>
      <c r="M2001" s="27">
        <v>941.3</v>
      </c>
      <c r="N2001" s="53">
        <v>19.066134117120708</v>
      </c>
      <c r="O2001" s="27">
        <v>0</v>
      </c>
    </row>
    <row r="2002" spans="1:15" x14ac:dyDescent="0.2">
      <c r="A2002" s="7">
        <f t="shared" si="90"/>
        <v>226.25000000160071</v>
      </c>
      <c r="B2002" s="8">
        <f t="shared" si="92"/>
        <v>42961.750000001601</v>
      </c>
      <c r="C2002" s="9">
        <f t="shared" si="91"/>
        <v>42961.756944446046</v>
      </c>
      <c r="D2002" s="27">
        <v>37.4</v>
      </c>
      <c r="E2002" s="27">
        <v>22.7</v>
      </c>
      <c r="F2002" s="27">
        <v>37.200000000000003</v>
      </c>
      <c r="G2002" s="2">
        <v>29.6</v>
      </c>
      <c r="H2002" s="27">
        <v>61.6</v>
      </c>
      <c r="I2002" s="2">
        <v>1.3</v>
      </c>
      <c r="J2002" s="2">
        <v>2.9</v>
      </c>
      <c r="K2002" s="27">
        <v>205.2</v>
      </c>
      <c r="L2002" s="2">
        <v>6.8</v>
      </c>
      <c r="M2002" s="27">
        <v>941.3</v>
      </c>
      <c r="N2002" s="53">
        <v>21.483268473854558</v>
      </c>
      <c r="O2002" s="27">
        <v>0</v>
      </c>
    </row>
    <row r="2003" spans="1:15" x14ac:dyDescent="0.2">
      <c r="A2003" s="7">
        <f t="shared" si="90"/>
        <v>226.25694444604596</v>
      </c>
      <c r="B2003" s="8">
        <f t="shared" si="92"/>
        <v>42961.756944446046</v>
      </c>
      <c r="C2003" s="9">
        <f t="shared" si="91"/>
        <v>42961.763888890491</v>
      </c>
      <c r="D2003" s="27">
        <v>38.799999999999997</v>
      </c>
      <c r="E2003" s="27">
        <v>54</v>
      </c>
      <c r="F2003" s="27">
        <v>34.4</v>
      </c>
      <c r="G2003" s="2">
        <v>29.4</v>
      </c>
      <c r="H2003" s="27">
        <v>62.2</v>
      </c>
      <c r="I2003" s="2">
        <v>1</v>
      </c>
      <c r="J2003" s="2">
        <v>2.1</v>
      </c>
      <c r="K2003" s="27">
        <v>209</v>
      </c>
      <c r="L2003" s="2">
        <v>6.6</v>
      </c>
      <c r="M2003" s="27">
        <v>941.3</v>
      </c>
      <c r="N2003" s="53">
        <v>20.024229086605224</v>
      </c>
      <c r="O2003" s="27">
        <v>0</v>
      </c>
    </row>
    <row r="2004" spans="1:15" x14ac:dyDescent="0.2">
      <c r="A2004" s="7">
        <f t="shared" si="90"/>
        <v>226.26388889049122</v>
      </c>
      <c r="B2004" s="8">
        <f t="shared" si="92"/>
        <v>42961.763888890491</v>
      </c>
      <c r="C2004" s="9">
        <f t="shared" si="91"/>
        <v>42961.770833334936</v>
      </c>
      <c r="D2004" s="27">
        <v>24.2</v>
      </c>
      <c r="E2004" s="27">
        <v>22.8</v>
      </c>
      <c r="F2004" s="27">
        <v>26.3</v>
      </c>
      <c r="G2004" s="2">
        <v>29.2</v>
      </c>
      <c r="H2004" s="27">
        <v>63.7</v>
      </c>
      <c r="I2004" s="2">
        <v>0.5</v>
      </c>
      <c r="J2004" s="2">
        <v>2.1</v>
      </c>
      <c r="K2004" s="27">
        <v>201.5</v>
      </c>
      <c r="L2004" s="2">
        <v>0.1</v>
      </c>
      <c r="M2004" s="27">
        <v>941.3</v>
      </c>
      <c r="N2004" s="53">
        <v>44.941296363504605</v>
      </c>
      <c r="O2004" s="27">
        <v>0</v>
      </c>
    </row>
    <row r="2005" spans="1:15" x14ac:dyDescent="0.2">
      <c r="A2005" s="7">
        <f t="shared" si="90"/>
        <v>226.27083333493647</v>
      </c>
      <c r="B2005" s="8">
        <f t="shared" si="92"/>
        <v>42961.770833334936</v>
      </c>
      <c r="C2005" s="9">
        <f t="shared" si="91"/>
        <v>42961.777777779382</v>
      </c>
      <c r="D2005" s="27">
        <v>11.3</v>
      </c>
      <c r="E2005" s="27">
        <v>3.7</v>
      </c>
      <c r="F2005" s="27">
        <v>15.8</v>
      </c>
      <c r="G2005" s="2">
        <v>29.3</v>
      </c>
      <c r="H2005" s="27">
        <v>63.5</v>
      </c>
      <c r="I2005" s="2">
        <v>1.1000000000000001</v>
      </c>
      <c r="J2005" s="2">
        <v>2.4</v>
      </c>
      <c r="K2005" s="27">
        <v>207.3</v>
      </c>
      <c r="L2005" s="2">
        <v>4</v>
      </c>
      <c r="M2005" s="27">
        <v>941.5</v>
      </c>
      <c r="N2005" s="53">
        <v>77.85448966983428</v>
      </c>
      <c r="O2005" s="27">
        <v>0</v>
      </c>
    </row>
    <row r="2006" spans="1:15" x14ac:dyDescent="0.2">
      <c r="A2006" s="7">
        <f t="shared" si="90"/>
        <v>226.27777777938172</v>
      </c>
      <c r="B2006" s="8">
        <f t="shared" si="92"/>
        <v>42961.777777779382</v>
      </c>
      <c r="C2006" s="9">
        <f t="shared" si="91"/>
        <v>42961.784722223827</v>
      </c>
      <c r="D2006" s="27">
        <v>1.8</v>
      </c>
      <c r="E2006" s="27">
        <v>0</v>
      </c>
      <c r="F2006" s="27">
        <v>5.5</v>
      </c>
      <c r="G2006" s="2">
        <v>29</v>
      </c>
      <c r="H2006" s="27">
        <v>64.2</v>
      </c>
      <c r="I2006" s="2">
        <v>1.2</v>
      </c>
      <c r="J2006" s="2">
        <v>2.4</v>
      </c>
      <c r="K2006" s="27">
        <v>235.7</v>
      </c>
      <c r="L2006" s="2">
        <v>15.4</v>
      </c>
      <c r="M2006" s="27">
        <v>941.7</v>
      </c>
      <c r="N2006" s="53">
        <v>100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226.28472222382698</v>
      </c>
      <c r="B2007" s="8">
        <f t="shared" si="92"/>
        <v>42961.784722223827</v>
      </c>
      <c r="C2007" s="9">
        <f t="shared" ref="C2007:C2070" si="94">IF(B2007="","",B2007+TIMEVALUE("0:10"))</f>
        <v>42961.791666668272</v>
      </c>
      <c r="D2007" s="27">
        <v>0</v>
      </c>
      <c r="E2007" s="27">
        <v>0</v>
      </c>
      <c r="F2007" s="27">
        <v>0</v>
      </c>
      <c r="G2007" s="2">
        <v>29</v>
      </c>
      <c r="H2007" s="27">
        <v>63.3</v>
      </c>
      <c r="I2007" s="2">
        <v>1.7</v>
      </c>
      <c r="J2007" s="2">
        <v>3.1</v>
      </c>
      <c r="K2007" s="27">
        <v>256.39999999999998</v>
      </c>
      <c r="L2007" s="2">
        <v>10.8</v>
      </c>
      <c r="M2007" s="27">
        <v>941.8</v>
      </c>
      <c r="N2007" s="53">
        <v>0</v>
      </c>
      <c r="O2007" s="27">
        <v>0</v>
      </c>
    </row>
    <row r="2008" spans="1:15" x14ac:dyDescent="0.2">
      <c r="A2008" s="7">
        <f t="shared" si="93"/>
        <v>226.29166666827223</v>
      </c>
      <c r="B2008" s="8">
        <f t="shared" si="92"/>
        <v>42961.791666668272</v>
      </c>
      <c r="C2008" s="9">
        <f t="shared" si="94"/>
        <v>42961.798611112717</v>
      </c>
      <c r="D2008" s="27">
        <v>0</v>
      </c>
      <c r="E2008" s="27">
        <v>0</v>
      </c>
      <c r="F2008" s="27">
        <v>0</v>
      </c>
      <c r="G2008" s="2">
        <v>28.8</v>
      </c>
      <c r="H2008" s="27">
        <v>64.900000000000006</v>
      </c>
      <c r="I2008" s="2">
        <v>2.6</v>
      </c>
      <c r="J2008" s="2">
        <v>4.0999999999999996</v>
      </c>
      <c r="K2008" s="27">
        <v>281.7</v>
      </c>
      <c r="L2008" s="2">
        <v>14.9</v>
      </c>
      <c r="M2008" s="27">
        <v>941.9</v>
      </c>
      <c r="N2008" s="53">
        <v>0</v>
      </c>
      <c r="O2008" s="27">
        <v>0</v>
      </c>
    </row>
    <row r="2009" spans="1:15" x14ac:dyDescent="0.2">
      <c r="A2009" s="7">
        <f t="shared" si="93"/>
        <v>226.29861111271748</v>
      </c>
      <c r="B2009" s="8">
        <f t="shared" ref="B2009:B2072" si="95">B2008+TIMEVALUE("0:10")</f>
        <v>42961.798611112717</v>
      </c>
      <c r="C2009" s="9">
        <f t="shared" si="94"/>
        <v>42961.805555557163</v>
      </c>
      <c r="D2009" s="27">
        <v>0</v>
      </c>
      <c r="E2009" s="27">
        <v>0</v>
      </c>
      <c r="F2009" s="27">
        <v>0</v>
      </c>
      <c r="G2009" s="2">
        <v>28.2</v>
      </c>
      <c r="H2009" s="27">
        <v>69.5</v>
      </c>
      <c r="I2009" s="2">
        <v>2.7</v>
      </c>
      <c r="J2009" s="2">
        <v>4.5999999999999996</v>
      </c>
      <c r="K2009" s="27">
        <v>297.5</v>
      </c>
      <c r="L2009" s="2">
        <v>19.8</v>
      </c>
      <c r="M2009" s="27">
        <v>941.9</v>
      </c>
      <c r="N2009" s="53">
        <v>0</v>
      </c>
      <c r="O2009" s="27">
        <v>0</v>
      </c>
    </row>
    <row r="2010" spans="1:15" x14ac:dyDescent="0.2">
      <c r="A2010" s="7">
        <f t="shared" si="93"/>
        <v>226.30555555716273</v>
      </c>
      <c r="B2010" s="8">
        <f t="shared" si="95"/>
        <v>42961.805555557163</v>
      </c>
      <c r="C2010" s="9">
        <f t="shared" si="94"/>
        <v>42961.812500001608</v>
      </c>
      <c r="D2010" s="27">
        <v>0</v>
      </c>
      <c r="E2010" s="27">
        <v>0</v>
      </c>
      <c r="F2010" s="27">
        <v>0</v>
      </c>
      <c r="G2010" s="2">
        <v>27.8</v>
      </c>
      <c r="H2010" s="27">
        <v>70.7</v>
      </c>
      <c r="I2010" s="2">
        <v>1.6</v>
      </c>
      <c r="J2010" s="2">
        <v>4.4000000000000004</v>
      </c>
      <c r="K2010" s="27">
        <v>300.39999999999998</v>
      </c>
      <c r="L2010" s="2">
        <v>18.600000000000001</v>
      </c>
      <c r="M2010" s="27">
        <v>942</v>
      </c>
      <c r="N2010" s="53">
        <v>0</v>
      </c>
      <c r="O2010" s="27">
        <v>0</v>
      </c>
    </row>
    <row r="2011" spans="1:15" x14ac:dyDescent="0.2">
      <c r="A2011" s="7">
        <f t="shared" si="93"/>
        <v>226.31250000160799</v>
      </c>
      <c r="B2011" s="8">
        <f t="shared" si="95"/>
        <v>42961.812500001608</v>
      </c>
      <c r="C2011" s="9">
        <f t="shared" si="94"/>
        <v>42961.819444446053</v>
      </c>
      <c r="D2011" s="27">
        <v>0</v>
      </c>
      <c r="E2011" s="27">
        <v>0</v>
      </c>
      <c r="F2011" s="27">
        <v>0</v>
      </c>
      <c r="G2011" s="2">
        <v>27.8</v>
      </c>
      <c r="H2011" s="27">
        <v>70.5</v>
      </c>
      <c r="I2011" s="2">
        <v>1.5</v>
      </c>
      <c r="J2011" s="2">
        <v>3.6</v>
      </c>
      <c r="K2011" s="27">
        <v>300.39999999999998</v>
      </c>
      <c r="L2011" s="2">
        <v>20.7</v>
      </c>
      <c r="M2011" s="27">
        <v>942.1</v>
      </c>
      <c r="N2011" s="53">
        <v>0</v>
      </c>
      <c r="O2011" s="27">
        <v>0</v>
      </c>
    </row>
    <row r="2012" spans="1:15" x14ac:dyDescent="0.2">
      <c r="A2012" s="7">
        <f t="shared" si="93"/>
        <v>226.31944444605324</v>
      </c>
      <c r="B2012" s="8">
        <f t="shared" si="95"/>
        <v>42961.819444446053</v>
      </c>
      <c r="C2012" s="9">
        <f t="shared" si="94"/>
        <v>42961.826388890498</v>
      </c>
      <c r="D2012" s="27">
        <v>0</v>
      </c>
      <c r="E2012" s="27">
        <v>0</v>
      </c>
      <c r="F2012" s="27">
        <v>0</v>
      </c>
      <c r="G2012" s="2">
        <v>27.6</v>
      </c>
      <c r="H2012" s="27">
        <v>71.3</v>
      </c>
      <c r="I2012" s="2">
        <v>2</v>
      </c>
      <c r="J2012" s="2">
        <v>3.9</v>
      </c>
      <c r="K2012" s="27">
        <v>296.5</v>
      </c>
      <c r="L2012" s="2">
        <v>14.2</v>
      </c>
      <c r="M2012" s="27">
        <v>942.1</v>
      </c>
      <c r="N2012" s="53">
        <v>0</v>
      </c>
      <c r="O2012" s="27">
        <v>0</v>
      </c>
    </row>
    <row r="2013" spans="1:15" x14ac:dyDescent="0.2">
      <c r="A2013" s="7">
        <f t="shared" si="93"/>
        <v>226.32638889049849</v>
      </c>
      <c r="B2013" s="8">
        <f t="shared" si="95"/>
        <v>42961.826388890498</v>
      </c>
      <c r="C2013" s="9">
        <f t="shared" si="94"/>
        <v>42961.833333334944</v>
      </c>
      <c r="D2013" s="27">
        <v>0</v>
      </c>
      <c r="E2013" s="27">
        <v>0</v>
      </c>
      <c r="F2013" s="27">
        <v>0</v>
      </c>
      <c r="G2013" s="2">
        <v>27.4</v>
      </c>
      <c r="H2013" s="27">
        <v>72</v>
      </c>
      <c r="I2013" s="2">
        <v>1.9</v>
      </c>
      <c r="J2013" s="2">
        <v>3.4</v>
      </c>
      <c r="K2013" s="27">
        <v>296.39999999999998</v>
      </c>
      <c r="L2013" s="2">
        <v>17.5</v>
      </c>
      <c r="M2013" s="27">
        <v>942.2</v>
      </c>
      <c r="N2013" s="53">
        <v>0</v>
      </c>
      <c r="O2013" s="27">
        <v>0</v>
      </c>
    </row>
    <row r="2014" spans="1:15" x14ac:dyDescent="0.2">
      <c r="A2014" s="7">
        <f t="shared" si="93"/>
        <v>226.33333333494375</v>
      </c>
      <c r="B2014" s="8">
        <f t="shared" si="95"/>
        <v>42961.833333334944</v>
      </c>
      <c r="C2014" s="9">
        <f t="shared" si="94"/>
        <v>42961.840277779389</v>
      </c>
      <c r="D2014" s="27">
        <v>0</v>
      </c>
      <c r="E2014" s="27">
        <v>0</v>
      </c>
      <c r="F2014" s="27">
        <v>0</v>
      </c>
      <c r="G2014" s="2">
        <v>27.3</v>
      </c>
      <c r="H2014" s="27">
        <v>72.5</v>
      </c>
      <c r="I2014" s="2">
        <v>1.6</v>
      </c>
      <c r="J2014" s="2">
        <v>3.1</v>
      </c>
      <c r="K2014" s="27">
        <v>297.7</v>
      </c>
      <c r="L2014" s="2">
        <v>16.399999999999999</v>
      </c>
      <c r="M2014" s="27">
        <v>942.2</v>
      </c>
      <c r="N2014" s="53">
        <v>0</v>
      </c>
      <c r="O2014" s="27">
        <v>0</v>
      </c>
    </row>
    <row r="2015" spans="1:15" x14ac:dyDescent="0.2">
      <c r="A2015" s="7">
        <f t="shared" si="93"/>
        <v>226.340277779389</v>
      </c>
      <c r="B2015" s="8">
        <f t="shared" si="95"/>
        <v>42961.840277779389</v>
      </c>
      <c r="C2015" s="9">
        <f t="shared" si="94"/>
        <v>42961.847222223834</v>
      </c>
      <c r="D2015" s="27">
        <v>0</v>
      </c>
      <c r="E2015" s="27">
        <v>0</v>
      </c>
      <c r="F2015" s="27">
        <v>0</v>
      </c>
      <c r="G2015" s="2">
        <v>27.2</v>
      </c>
      <c r="H2015" s="27">
        <v>72.7</v>
      </c>
      <c r="I2015" s="2">
        <v>2</v>
      </c>
      <c r="J2015" s="2">
        <v>3.4</v>
      </c>
      <c r="K2015" s="27">
        <v>296.2</v>
      </c>
      <c r="L2015" s="2">
        <v>14.9</v>
      </c>
      <c r="M2015" s="27">
        <v>942.2</v>
      </c>
      <c r="N2015" s="53">
        <v>0</v>
      </c>
      <c r="O2015" s="27">
        <v>0</v>
      </c>
    </row>
    <row r="2016" spans="1:15" x14ac:dyDescent="0.2">
      <c r="A2016" s="7">
        <f t="shared" si="93"/>
        <v>226.34722222383425</v>
      </c>
      <c r="B2016" s="8">
        <f t="shared" si="95"/>
        <v>42961.847222223834</v>
      </c>
      <c r="C2016" s="9">
        <f t="shared" si="94"/>
        <v>42961.85416666828</v>
      </c>
      <c r="D2016" s="27">
        <v>0</v>
      </c>
      <c r="E2016" s="27">
        <v>0</v>
      </c>
      <c r="F2016" s="27">
        <v>0</v>
      </c>
      <c r="G2016" s="2">
        <v>27.1</v>
      </c>
      <c r="H2016" s="27">
        <v>72.3</v>
      </c>
      <c r="I2016" s="2">
        <v>1.7</v>
      </c>
      <c r="J2016" s="2">
        <v>3.4</v>
      </c>
      <c r="K2016" s="27">
        <v>294.7</v>
      </c>
      <c r="L2016" s="2">
        <v>14.9</v>
      </c>
      <c r="M2016" s="27">
        <v>942.2</v>
      </c>
      <c r="N2016" s="53">
        <v>0</v>
      </c>
      <c r="O2016" s="27">
        <v>0</v>
      </c>
    </row>
    <row r="2017" spans="1:15" x14ac:dyDescent="0.2">
      <c r="A2017" s="7">
        <f t="shared" si="93"/>
        <v>226.3541666682795</v>
      </c>
      <c r="B2017" s="8">
        <f t="shared" si="95"/>
        <v>42961.85416666828</v>
      </c>
      <c r="C2017" s="9">
        <f t="shared" si="94"/>
        <v>42961.861111112725</v>
      </c>
      <c r="D2017" s="27">
        <v>0</v>
      </c>
      <c r="E2017" s="27">
        <v>0</v>
      </c>
      <c r="F2017" s="27">
        <v>0</v>
      </c>
      <c r="G2017" s="2">
        <v>27.3</v>
      </c>
      <c r="H2017" s="27">
        <v>71.099999999999994</v>
      </c>
      <c r="I2017" s="2">
        <v>2.4</v>
      </c>
      <c r="J2017" s="2">
        <v>3.6</v>
      </c>
      <c r="K2017" s="27">
        <v>293.8</v>
      </c>
      <c r="L2017" s="2">
        <v>14.8</v>
      </c>
      <c r="M2017" s="27">
        <v>942.2</v>
      </c>
      <c r="N2017" s="53">
        <v>0</v>
      </c>
      <c r="O2017" s="27">
        <v>0</v>
      </c>
    </row>
    <row r="2018" spans="1:15" x14ac:dyDescent="0.2">
      <c r="A2018" s="7">
        <f t="shared" si="93"/>
        <v>226.36111111272476</v>
      </c>
      <c r="B2018" s="8">
        <f t="shared" si="95"/>
        <v>42961.861111112725</v>
      </c>
      <c r="C2018" s="9">
        <f t="shared" si="94"/>
        <v>42961.86805555717</v>
      </c>
      <c r="D2018" s="27">
        <v>0</v>
      </c>
      <c r="E2018" s="27">
        <v>0</v>
      </c>
      <c r="F2018" s="27">
        <v>0</v>
      </c>
      <c r="G2018" s="2">
        <v>27.3</v>
      </c>
      <c r="H2018" s="27">
        <v>70.7</v>
      </c>
      <c r="I2018" s="2">
        <v>1.8</v>
      </c>
      <c r="J2018" s="2">
        <v>3.9</v>
      </c>
      <c r="K2018" s="27">
        <v>296.89999999999998</v>
      </c>
      <c r="L2018" s="2">
        <v>14.8</v>
      </c>
      <c r="M2018" s="27">
        <v>942</v>
      </c>
      <c r="N2018" s="53">
        <v>0</v>
      </c>
      <c r="O2018" s="27">
        <v>0</v>
      </c>
    </row>
    <row r="2019" spans="1:15" x14ac:dyDescent="0.2">
      <c r="A2019" s="7">
        <f t="shared" si="93"/>
        <v>226.36805555717001</v>
      </c>
      <c r="B2019" s="8">
        <f t="shared" si="95"/>
        <v>42961.86805555717</v>
      </c>
      <c r="C2019" s="9">
        <f t="shared" si="94"/>
        <v>42961.875000001615</v>
      </c>
      <c r="D2019" s="27">
        <v>0</v>
      </c>
      <c r="E2019" s="27">
        <v>0</v>
      </c>
      <c r="F2019" s="27">
        <v>0</v>
      </c>
      <c r="G2019" s="2">
        <v>27.2</v>
      </c>
      <c r="H2019" s="27">
        <v>70.5</v>
      </c>
      <c r="I2019" s="2">
        <v>2.1</v>
      </c>
      <c r="J2019" s="2">
        <v>3.6</v>
      </c>
      <c r="K2019" s="27">
        <v>294</v>
      </c>
      <c r="L2019" s="2">
        <v>13.3</v>
      </c>
      <c r="M2019" s="27">
        <v>942</v>
      </c>
      <c r="N2019" s="53">
        <v>0</v>
      </c>
      <c r="O2019" s="27">
        <v>0</v>
      </c>
    </row>
    <row r="2020" spans="1:15" x14ac:dyDescent="0.2">
      <c r="A2020" s="7">
        <f t="shared" si="93"/>
        <v>226.37500000161526</v>
      </c>
      <c r="B2020" s="8">
        <f t="shared" si="95"/>
        <v>42961.875000001615</v>
      </c>
      <c r="C2020" s="9">
        <f t="shared" si="94"/>
        <v>42961.881944446061</v>
      </c>
      <c r="D2020" s="27">
        <v>0</v>
      </c>
      <c r="E2020" s="27">
        <v>0</v>
      </c>
      <c r="F2020" s="27">
        <v>0</v>
      </c>
      <c r="G2020" s="2">
        <v>27.1</v>
      </c>
      <c r="H2020" s="27">
        <v>71</v>
      </c>
      <c r="I2020" s="2">
        <v>2.2000000000000002</v>
      </c>
      <c r="J2020" s="2">
        <v>3.1</v>
      </c>
      <c r="K2020" s="27">
        <v>280.39999999999998</v>
      </c>
      <c r="L2020" s="2">
        <v>7.9</v>
      </c>
      <c r="M2020" s="27">
        <v>942</v>
      </c>
      <c r="N2020" s="53">
        <v>0</v>
      </c>
      <c r="O2020" s="27">
        <v>0</v>
      </c>
    </row>
    <row r="2021" spans="1:15" x14ac:dyDescent="0.2">
      <c r="A2021" s="7">
        <f t="shared" si="93"/>
        <v>226.38194444606052</v>
      </c>
      <c r="B2021" s="8">
        <f t="shared" si="95"/>
        <v>42961.881944446061</v>
      </c>
      <c r="C2021" s="9">
        <f t="shared" si="94"/>
        <v>42961.888888890506</v>
      </c>
      <c r="D2021" s="27">
        <v>0</v>
      </c>
      <c r="E2021" s="27">
        <v>0</v>
      </c>
      <c r="F2021" s="27">
        <v>0</v>
      </c>
      <c r="G2021" s="2">
        <v>27</v>
      </c>
      <c r="H2021" s="27">
        <v>71.099999999999994</v>
      </c>
      <c r="I2021" s="2">
        <v>1.6</v>
      </c>
      <c r="J2021" s="2">
        <v>2.9</v>
      </c>
      <c r="K2021" s="27">
        <v>289.5</v>
      </c>
      <c r="L2021" s="2">
        <v>7.3</v>
      </c>
      <c r="M2021" s="27">
        <v>942</v>
      </c>
      <c r="N2021" s="53">
        <v>0</v>
      </c>
      <c r="O2021" s="27">
        <v>0</v>
      </c>
    </row>
    <row r="2022" spans="1:15" x14ac:dyDescent="0.2">
      <c r="A2022" s="7">
        <f t="shared" si="93"/>
        <v>226.38888889050577</v>
      </c>
      <c r="B2022" s="8">
        <f t="shared" si="95"/>
        <v>42961.888888890506</v>
      </c>
      <c r="C2022" s="9">
        <f t="shared" si="94"/>
        <v>42961.895833334951</v>
      </c>
      <c r="D2022" s="27">
        <v>0</v>
      </c>
      <c r="E2022" s="27">
        <v>0</v>
      </c>
      <c r="F2022" s="27">
        <v>0</v>
      </c>
      <c r="G2022" s="2">
        <v>26.8</v>
      </c>
      <c r="H2022" s="27">
        <v>71.8</v>
      </c>
      <c r="I2022" s="2">
        <v>1.3</v>
      </c>
      <c r="J2022" s="2">
        <v>2.6</v>
      </c>
      <c r="K2022" s="27">
        <v>294.8</v>
      </c>
      <c r="L2022" s="2">
        <v>11.7</v>
      </c>
      <c r="M2022" s="27">
        <v>942.1</v>
      </c>
      <c r="N2022" s="53">
        <v>0</v>
      </c>
      <c r="O2022" s="27">
        <v>0</v>
      </c>
    </row>
    <row r="2023" spans="1:15" x14ac:dyDescent="0.2">
      <c r="A2023" s="7">
        <f t="shared" si="93"/>
        <v>226.39583333495102</v>
      </c>
      <c r="B2023" s="8">
        <f t="shared" si="95"/>
        <v>42961.895833334951</v>
      </c>
      <c r="C2023" s="9">
        <f t="shared" si="94"/>
        <v>42961.902777779396</v>
      </c>
      <c r="D2023" s="27">
        <v>0</v>
      </c>
      <c r="E2023" s="27">
        <v>0</v>
      </c>
      <c r="F2023" s="27">
        <v>0</v>
      </c>
      <c r="G2023" s="2">
        <v>26.8</v>
      </c>
      <c r="H2023" s="27">
        <v>71.8</v>
      </c>
      <c r="I2023" s="2">
        <v>0.8</v>
      </c>
      <c r="J2023" s="2">
        <v>1.9</v>
      </c>
      <c r="K2023" s="27">
        <v>297.2</v>
      </c>
      <c r="L2023" s="2">
        <v>7.7</v>
      </c>
      <c r="M2023" s="27">
        <v>942.1</v>
      </c>
      <c r="N2023" s="53">
        <v>0</v>
      </c>
      <c r="O2023" s="27">
        <v>0</v>
      </c>
    </row>
    <row r="2024" spans="1:15" x14ac:dyDescent="0.2">
      <c r="A2024" s="7">
        <f t="shared" si="93"/>
        <v>226.40277777939627</v>
      </c>
      <c r="B2024" s="8">
        <f t="shared" si="95"/>
        <v>42961.902777779396</v>
      </c>
      <c r="C2024" s="9">
        <f t="shared" si="94"/>
        <v>42961.909722223842</v>
      </c>
      <c r="D2024" s="27">
        <v>0</v>
      </c>
      <c r="E2024" s="27">
        <v>0</v>
      </c>
      <c r="F2024" s="27">
        <v>0</v>
      </c>
      <c r="G2024" s="2">
        <v>26.8</v>
      </c>
      <c r="H2024" s="27">
        <v>72.5</v>
      </c>
      <c r="I2024" s="2">
        <v>0.1</v>
      </c>
      <c r="J2024" s="2">
        <v>1.9</v>
      </c>
      <c r="K2024" s="27">
        <v>302.10000000000002</v>
      </c>
      <c r="L2024" s="2">
        <v>2</v>
      </c>
      <c r="M2024" s="27">
        <v>942.2</v>
      </c>
      <c r="N2024" s="53">
        <v>0</v>
      </c>
      <c r="O2024" s="27">
        <v>0</v>
      </c>
    </row>
    <row r="2025" spans="1:15" x14ac:dyDescent="0.2">
      <c r="A2025" s="7">
        <f t="shared" si="93"/>
        <v>226.40972222384153</v>
      </c>
      <c r="B2025" s="8">
        <f t="shared" si="95"/>
        <v>42961.909722223842</v>
      </c>
      <c r="C2025" s="9">
        <f t="shared" si="94"/>
        <v>42961.916666668287</v>
      </c>
      <c r="D2025" s="27">
        <v>0</v>
      </c>
      <c r="E2025" s="27">
        <v>0</v>
      </c>
      <c r="F2025" s="27">
        <v>0</v>
      </c>
      <c r="G2025" s="2">
        <v>26.4</v>
      </c>
      <c r="H2025" s="27">
        <v>74.2</v>
      </c>
      <c r="I2025" s="2">
        <v>1</v>
      </c>
      <c r="J2025" s="2">
        <v>2.1</v>
      </c>
      <c r="K2025" s="27">
        <v>340.3</v>
      </c>
      <c r="L2025" s="2">
        <v>10.6</v>
      </c>
      <c r="M2025" s="27">
        <v>942.2</v>
      </c>
      <c r="N2025" s="53">
        <v>0</v>
      </c>
      <c r="O2025" s="27">
        <v>0</v>
      </c>
    </row>
    <row r="2026" spans="1:15" x14ac:dyDescent="0.2">
      <c r="A2026" s="7">
        <f t="shared" si="93"/>
        <v>226.41666666828678</v>
      </c>
      <c r="B2026" s="8">
        <f t="shared" si="95"/>
        <v>42961.916666668287</v>
      </c>
      <c r="C2026" s="9">
        <f t="shared" si="94"/>
        <v>42961.923611112732</v>
      </c>
      <c r="D2026" s="27">
        <v>0</v>
      </c>
      <c r="E2026" s="27">
        <v>0</v>
      </c>
      <c r="F2026" s="27">
        <v>0</v>
      </c>
      <c r="G2026" s="2">
        <v>25.9</v>
      </c>
      <c r="H2026" s="27">
        <v>76.7</v>
      </c>
      <c r="I2026" s="2">
        <v>1.7</v>
      </c>
      <c r="J2026" s="2">
        <v>2.4</v>
      </c>
      <c r="K2026" s="27">
        <v>339.5</v>
      </c>
      <c r="L2026" s="2">
        <v>6.5</v>
      </c>
      <c r="M2026" s="27">
        <v>942.1</v>
      </c>
      <c r="N2026" s="53">
        <v>0</v>
      </c>
      <c r="O2026" s="27">
        <v>0</v>
      </c>
    </row>
    <row r="2027" spans="1:15" x14ac:dyDescent="0.2">
      <c r="A2027" s="7">
        <f t="shared" si="93"/>
        <v>226.42361111273203</v>
      </c>
      <c r="B2027" s="8">
        <f t="shared" si="95"/>
        <v>42961.923611112732</v>
      </c>
      <c r="C2027" s="9">
        <f t="shared" si="94"/>
        <v>42961.930555557177</v>
      </c>
      <c r="D2027" s="27">
        <v>0</v>
      </c>
      <c r="E2027" s="27">
        <v>0</v>
      </c>
      <c r="F2027" s="27">
        <v>0</v>
      </c>
      <c r="G2027" s="2">
        <v>25.8</v>
      </c>
      <c r="H2027" s="27">
        <v>77.3</v>
      </c>
      <c r="I2027" s="2">
        <v>1.5</v>
      </c>
      <c r="J2027" s="2">
        <v>2.6</v>
      </c>
      <c r="K2027" s="27">
        <v>346.8</v>
      </c>
      <c r="L2027" s="2">
        <v>24.3</v>
      </c>
      <c r="M2027" s="27">
        <v>942</v>
      </c>
      <c r="N2027" s="53">
        <v>0</v>
      </c>
      <c r="O2027" s="27">
        <v>0</v>
      </c>
    </row>
    <row r="2028" spans="1:15" x14ac:dyDescent="0.2">
      <c r="A2028" s="7">
        <f t="shared" si="93"/>
        <v>226.43055555717729</v>
      </c>
      <c r="B2028" s="8">
        <f t="shared" si="95"/>
        <v>42961.930555557177</v>
      </c>
      <c r="C2028" s="9">
        <f t="shared" si="94"/>
        <v>42961.937500001623</v>
      </c>
      <c r="D2028" s="27">
        <v>0</v>
      </c>
      <c r="E2028" s="27">
        <v>0</v>
      </c>
      <c r="F2028" s="27">
        <v>0</v>
      </c>
      <c r="G2028" s="2">
        <v>25.6</v>
      </c>
      <c r="H2028" s="27">
        <v>79.2</v>
      </c>
      <c r="I2028" s="2">
        <v>1.5</v>
      </c>
      <c r="J2028" s="2">
        <v>3.4</v>
      </c>
      <c r="K2028" s="27">
        <v>23.3</v>
      </c>
      <c r="L2028" s="2">
        <v>16.899999999999999</v>
      </c>
      <c r="M2028" s="27">
        <v>941.9</v>
      </c>
      <c r="N2028" s="53">
        <v>0</v>
      </c>
      <c r="O2028" s="27">
        <v>0</v>
      </c>
    </row>
    <row r="2029" spans="1:15" x14ac:dyDescent="0.2">
      <c r="A2029" s="7">
        <f t="shared" si="93"/>
        <v>226.43750000162254</v>
      </c>
      <c r="B2029" s="8">
        <f t="shared" si="95"/>
        <v>42961.937500001623</v>
      </c>
      <c r="C2029" s="9">
        <f t="shared" si="94"/>
        <v>42961.944444446068</v>
      </c>
      <c r="D2029" s="27">
        <v>0</v>
      </c>
      <c r="E2029" s="27">
        <v>0</v>
      </c>
      <c r="F2029" s="27">
        <v>0</v>
      </c>
      <c r="G2029" s="2">
        <v>26.1</v>
      </c>
      <c r="H2029" s="27">
        <v>76.599999999999994</v>
      </c>
      <c r="I2029" s="2">
        <v>1.5</v>
      </c>
      <c r="J2029" s="2">
        <v>3.9</v>
      </c>
      <c r="K2029" s="27">
        <v>39.1</v>
      </c>
      <c r="L2029" s="2">
        <v>20.5</v>
      </c>
      <c r="M2029" s="27">
        <v>941.8</v>
      </c>
      <c r="N2029" s="53">
        <v>0</v>
      </c>
      <c r="O2029" s="27">
        <v>0</v>
      </c>
    </row>
    <row r="2030" spans="1:15" x14ac:dyDescent="0.2">
      <c r="A2030" s="7">
        <f t="shared" si="93"/>
        <v>226.44444444606779</v>
      </c>
      <c r="B2030" s="8">
        <f t="shared" si="95"/>
        <v>42961.944444446068</v>
      </c>
      <c r="C2030" s="9">
        <f t="shared" si="94"/>
        <v>42961.951388890513</v>
      </c>
      <c r="D2030" s="27">
        <v>0</v>
      </c>
      <c r="E2030" s="27">
        <v>0</v>
      </c>
      <c r="F2030" s="27">
        <v>0</v>
      </c>
      <c r="G2030" s="2">
        <v>26.4</v>
      </c>
      <c r="H2030" s="27">
        <v>75.8</v>
      </c>
      <c r="I2030" s="2">
        <v>0.7</v>
      </c>
      <c r="J2030" s="2">
        <v>2.9</v>
      </c>
      <c r="K2030" s="27">
        <v>52.3</v>
      </c>
      <c r="L2030" s="2">
        <v>16.100000000000001</v>
      </c>
      <c r="M2030" s="27">
        <v>941.8</v>
      </c>
      <c r="N2030" s="53">
        <v>0</v>
      </c>
      <c r="O2030" s="27">
        <v>0</v>
      </c>
    </row>
    <row r="2031" spans="1:15" x14ac:dyDescent="0.2">
      <c r="A2031" s="7">
        <f t="shared" si="93"/>
        <v>226.45138889051304</v>
      </c>
      <c r="B2031" s="8">
        <f t="shared" si="95"/>
        <v>42961.951388890513</v>
      </c>
      <c r="C2031" s="9">
        <f t="shared" si="94"/>
        <v>42961.958333334958</v>
      </c>
      <c r="D2031" s="27">
        <v>0</v>
      </c>
      <c r="E2031" s="27">
        <v>0</v>
      </c>
      <c r="F2031" s="27">
        <v>0</v>
      </c>
      <c r="G2031" s="2">
        <v>26.3</v>
      </c>
      <c r="H2031" s="27">
        <v>74.8</v>
      </c>
      <c r="I2031" s="2">
        <v>0.4</v>
      </c>
      <c r="J2031" s="2">
        <v>2.9</v>
      </c>
      <c r="K2031" s="27">
        <v>80.8</v>
      </c>
      <c r="L2031" s="2">
        <v>16.2</v>
      </c>
      <c r="M2031" s="27">
        <v>941.7</v>
      </c>
      <c r="N2031" s="53">
        <v>0</v>
      </c>
      <c r="O2031" s="27">
        <v>0</v>
      </c>
    </row>
    <row r="2032" spans="1:15" x14ac:dyDescent="0.2">
      <c r="A2032" s="7">
        <f t="shared" si="93"/>
        <v>226.4583333349583</v>
      </c>
      <c r="B2032" s="8">
        <f t="shared" si="95"/>
        <v>42961.958333334958</v>
      </c>
      <c r="C2032" s="9">
        <f t="shared" si="94"/>
        <v>42961.965277779404</v>
      </c>
      <c r="D2032" s="27">
        <v>0</v>
      </c>
      <c r="E2032" s="27">
        <v>0</v>
      </c>
      <c r="F2032" s="27">
        <v>0</v>
      </c>
      <c r="G2032" s="2">
        <v>26.3</v>
      </c>
      <c r="H2032" s="27">
        <v>74.400000000000006</v>
      </c>
      <c r="I2032" s="2">
        <v>1.3</v>
      </c>
      <c r="J2032" s="2">
        <v>3.9</v>
      </c>
      <c r="K2032" s="27">
        <v>91</v>
      </c>
      <c r="L2032" s="2">
        <v>12.4</v>
      </c>
      <c r="M2032" s="27">
        <v>941.6</v>
      </c>
      <c r="N2032" s="53">
        <v>0</v>
      </c>
      <c r="O2032" s="27">
        <v>0</v>
      </c>
    </row>
    <row r="2033" spans="1:15" x14ac:dyDescent="0.2">
      <c r="A2033" s="7">
        <f t="shared" si="93"/>
        <v>226.46527777940355</v>
      </c>
      <c r="B2033" s="8">
        <f t="shared" si="95"/>
        <v>42961.965277779404</v>
      </c>
      <c r="C2033" s="9">
        <f t="shared" si="94"/>
        <v>42961.972222223849</v>
      </c>
      <c r="D2033" s="27">
        <v>0</v>
      </c>
      <c r="E2033" s="27">
        <v>0</v>
      </c>
      <c r="F2033" s="27">
        <v>0</v>
      </c>
      <c r="G2033" s="2">
        <v>26.1</v>
      </c>
      <c r="H2033" s="27">
        <v>76.599999999999994</v>
      </c>
      <c r="I2033" s="2">
        <v>0.5</v>
      </c>
      <c r="J2033" s="2">
        <v>2.9</v>
      </c>
      <c r="K2033" s="27">
        <v>88.4</v>
      </c>
      <c r="L2033" s="2">
        <v>7.5</v>
      </c>
      <c r="M2033" s="27">
        <v>941.6</v>
      </c>
      <c r="N2033" s="53">
        <v>0</v>
      </c>
      <c r="O2033" s="27">
        <v>0</v>
      </c>
    </row>
    <row r="2034" spans="1:15" x14ac:dyDescent="0.2">
      <c r="A2034" s="7">
        <f t="shared" si="93"/>
        <v>226.4722222238488</v>
      </c>
      <c r="B2034" s="8">
        <f t="shared" si="95"/>
        <v>42961.972222223849</v>
      </c>
      <c r="C2034" s="9">
        <f t="shared" si="94"/>
        <v>42961.979166668294</v>
      </c>
      <c r="D2034" s="27">
        <v>0</v>
      </c>
      <c r="E2034" s="27">
        <v>0</v>
      </c>
      <c r="F2034" s="27">
        <v>0</v>
      </c>
      <c r="G2034" s="2">
        <v>26</v>
      </c>
      <c r="H2034" s="27">
        <v>77</v>
      </c>
      <c r="I2034" s="2">
        <v>0</v>
      </c>
      <c r="J2034" s="2">
        <v>0</v>
      </c>
      <c r="K2034" s="27">
        <v>0</v>
      </c>
      <c r="L2034" s="2">
        <v>0</v>
      </c>
      <c r="M2034" s="27">
        <v>941.6</v>
      </c>
      <c r="N2034" s="53">
        <v>0</v>
      </c>
      <c r="O2034" s="27">
        <v>0</v>
      </c>
    </row>
    <row r="2035" spans="1:15" x14ac:dyDescent="0.2">
      <c r="A2035" s="7">
        <f t="shared" si="93"/>
        <v>226.47916666829406</v>
      </c>
      <c r="B2035" s="8">
        <f t="shared" si="95"/>
        <v>42961.979166668294</v>
      </c>
      <c r="C2035" s="9">
        <f t="shared" si="94"/>
        <v>42961.986111112739</v>
      </c>
      <c r="D2035" s="27">
        <v>0</v>
      </c>
      <c r="E2035" s="27">
        <v>0</v>
      </c>
      <c r="F2035" s="27">
        <v>0</v>
      </c>
      <c r="G2035" s="2">
        <v>25.7</v>
      </c>
      <c r="H2035" s="27">
        <v>77.8</v>
      </c>
      <c r="I2035" s="2">
        <v>0</v>
      </c>
      <c r="J2035" s="2">
        <v>1.1000000000000001</v>
      </c>
      <c r="K2035" s="27">
        <v>33.799999999999997</v>
      </c>
      <c r="L2035" s="2">
        <v>0.3</v>
      </c>
      <c r="M2035" s="27">
        <v>941.6</v>
      </c>
      <c r="N2035" s="53">
        <v>0</v>
      </c>
      <c r="O2035" s="27">
        <v>0</v>
      </c>
    </row>
    <row r="2036" spans="1:15" x14ac:dyDescent="0.2">
      <c r="A2036" s="7">
        <f t="shared" si="93"/>
        <v>226.48611111273931</v>
      </c>
      <c r="B2036" s="8">
        <f t="shared" si="95"/>
        <v>42961.986111112739</v>
      </c>
      <c r="C2036" s="9">
        <f t="shared" si="94"/>
        <v>42961.993055557185</v>
      </c>
      <c r="D2036" s="27">
        <v>0</v>
      </c>
      <c r="E2036" s="27">
        <v>0</v>
      </c>
      <c r="F2036" s="27">
        <v>0</v>
      </c>
      <c r="G2036" s="2">
        <v>25.5</v>
      </c>
      <c r="H2036" s="27">
        <v>79.099999999999994</v>
      </c>
      <c r="I2036" s="2">
        <v>0</v>
      </c>
      <c r="J2036" s="2">
        <v>0</v>
      </c>
      <c r="K2036" s="27">
        <v>0</v>
      </c>
      <c r="L2036" s="2">
        <v>0</v>
      </c>
      <c r="M2036" s="27">
        <v>941.6</v>
      </c>
      <c r="N2036" s="53">
        <v>0</v>
      </c>
      <c r="O2036" s="27">
        <v>0</v>
      </c>
    </row>
    <row r="2037" spans="1:15" x14ac:dyDescent="0.2">
      <c r="A2037" s="11">
        <f t="shared" si="93"/>
        <v>226.49305555718456</v>
      </c>
      <c r="B2037" s="12">
        <f t="shared" si="95"/>
        <v>42961.993055557185</v>
      </c>
      <c r="C2037" s="13">
        <f t="shared" si="94"/>
        <v>42962.00000000163</v>
      </c>
      <c r="D2037" s="30">
        <v>0</v>
      </c>
      <c r="E2037" s="30">
        <v>0</v>
      </c>
      <c r="F2037" s="30">
        <v>0</v>
      </c>
      <c r="G2037" s="31">
        <v>25.3</v>
      </c>
      <c r="H2037" s="30">
        <v>79.900000000000006</v>
      </c>
      <c r="I2037" s="31">
        <v>0</v>
      </c>
      <c r="J2037" s="31">
        <v>0</v>
      </c>
      <c r="K2037" s="30">
        <v>0</v>
      </c>
      <c r="L2037" s="31">
        <v>0</v>
      </c>
      <c r="M2037" s="30">
        <v>941.5</v>
      </c>
      <c r="N2037" s="54">
        <v>0</v>
      </c>
      <c r="O2037" s="30">
        <v>0</v>
      </c>
    </row>
    <row r="2038" spans="1:15" x14ac:dyDescent="0.2">
      <c r="A2038" s="7">
        <f t="shared" si="93"/>
        <v>226.50000000162981</v>
      </c>
      <c r="B2038" s="8">
        <f t="shared" si="95"/>
        <v>42962.00000000163</v>
      </c>
      <c r="C2038" s="9">
        <f t="shared" si="94"/>
        <v>42962.006944446075</v>
      </c>
      <c r="D2038" s="27">
        <v>0</v>
      </c>
      <c r="E2038" s="27">
        <v>0</v>
      </c>
      <c r="F2038" s="27">
        <v>0</v>
      </c>
      <c r="G2038" s="2">
        <v>25.3</v>
      </c>
      <c r="H2038" s="27">
        <v>80.400000000000006</v>
      </c>
      <c r="I2038" s="2">
        <v>0</v>
      </c>
      <c r="J2038" s="2">
        <v>0</v>
      </c>
      <c r="K2038" s="27">
        <v>0</v>
      </c>
      <c r="L2038" s="2">
        <v>0</v>
      </c>
      <c r="M2038" s="27">
        <v>941.5</v>
      </c>
      <c r="N2038" s="53">
        <v>0</v>
      </c>
      <c r="O2038" s="27">
        <v>0</v>
      </c>
    </row>
    <row r="2039" spans="1:15" x14ac:dyDescent="0.2">
      <c r="A2039" s="7">
        <f t="shared" si="93"/>
        <v>226.50694444607507</v>
      </c>
      <c r="B2039" s="8">
        <f t="shared" si="95"/>
        <v>42962.006944446075</v>
      </c>
      <c r="C2039" s="9">
        <f t="shared" si="94"/>
        <v>42962.01388889052</v>
      </c>
      <c r="D2039" s="27">
        <v>0</v>
      </c>
      <c r="E2039" s="27">
        <v>0</v>
      </c>
      <c r="F2039" s="27">
        <v>0</v>
      </c>
      <c r="G2039" s="2">
        <v>25.2</v>
      </c>
      <c r="H2039" s="27">
        <v>81.7</v>
      </c>
      <c r="I2039" s="2">
        <v>0.1</v>
      </c>
      <c r="J2039" s="2">
        <v>1.4</v>
      </c>
      <c r="K2039" s="27">
        <v>67.099999999999994</v>
      </c>
      <c r="L2039" s="2">
        <v>5.8</v>
      </c>
      <c r="M2039" s="27">
        <v>941.6</v>
      </c>
      <c r="N2039" s="53">
        <v>0</v>
      </c>
      <c r="O2039" s="27">
        <v>0</v>
      </c>
    </row>
    <row r="2040" spans="1:15" x14ac:dyDescent="0.2">
      <c r="A2040" s="7">
        <f t="shared" si="93"/>
        <v>226.51388889052032</v>
      </c>
      <c r="B2040" s="8">
        <f t="shared" si="95"/>
        <v>42962.01388889052</v>
      </c>
      <c r="C2040" s="9">
        <f t="shared" si="94"/>
        <v>42962.020833334966</v>
      </c>
      <c r="D2040" s="27">
        <v>0</v>
      </c>
      <c r="E2040" s="27">
        <v>0</v>
      </c>
      <c r="F2040" s="27">
        <v>0</v>
      </c>
      <c r="G2040" s="2">
        <v>24.8</v>
      </c>
      <c r="H2040" s="27">
        <v>82.3</v>
      </c>
      <c r="I2040" s="2">
        <v>0</v>
      </c>
      <c r="J2040" s="2">
        <v>0</v>
      </c>
      <c r="K2040" s="27">
        <v>0</v>
      </c>
      <c r="L2040" s="2">
        <v>0</v>
      </c>
      <c r="M2040" s="27">
        <v>941.6</v>
      </c>
      <c r="N2040" s="53">
        <v>0</v>
      </c>
      <c r="O2040" s="27">
        <v>0</v>
      </c>
    </row>
    <row r="2041" spans="1:15" x14ac:dyDescent="0.2">
      <c r="A2041" s="7">
        <f t="shared" si="93"/>
        <v>226.52083333496557</v>
      </c>
      <c r="B2041" s="8">
        <f t="shared" si="95"/>
        <v>42962.020833334966</v>
      </c>
      <c r="C2041" s="9">
        <f t="shared" si="94"/>
        <v>42962.027777779411</v>
      </c>
      <c r="D2041" s="27">
        <v>0</v>
      </c>
      <c r="E2041" s="27">
        <v>0</v>
      </c>
      <c r="F2041" s="27">
        <v>0</v>
      </c>
      <c r="G2041" s="2">
        <v>24.9</v>
      </c>
      <c r="H2041" s="27">
        <v>80.7</v>
      </c>
      <c r="I2041" s="2">
        <v>0</v>
      </c>
      <c r="J2041" s="2">
        <v>0</v>
      </c>
      <c r="K2041" s="27">
        <v>0</v>
      </c>
      <c r="L2041" s="2">
        <v>0</v>
      </c>
      <c r="M2041" s="27">
        <v>941.6</v>
      </c>
      <c r="N2041" s="53">
        <v>0</v>
      </c>
      <c r="O2041" s="27">
        <v>0</v>
      </c>
    </row>
    <row r="2042" spans="1:15" x14ac:dyDescent="0.2">
      <c r="A2042" s="7">
        <f t="shared" si="93"/>
        <v>226.52777777941083</v>
      </c>
      <c r="B2042" s="8">
        <f t="shared" si="95"/>
        <v>42962.027777779411</v>
      </c>
      <c r="C2042" s="9">
        <f t="shared" si="94"/>
        <v>42962.034722223856</v>
      </c>
      <c r="D2042" s="27">
        <v>0</v>
      </c>
      <c r="E2042" s="27">
        <v>0</v>
      </c>
      <c r="F2042" s="27">
        <v>0</v>
      </c>
      <c r="G2042" s="2">
        <v>24.8</v>
      </c>
      <c r="H2042" s="27">
        <v>81.5</v>
      </c>
      <c r="I2042" s="2">
        <v>0</v>
      </c>
      <c r="J2042" s="2">
        <v>0</v>
      </c>
      <c r="K2042" s="27">
        <v>0</v>
      </c>
      <c r="L2042" s="2">
        <v>0</v>
      </c>
      <c r="M2042" s="27">
        <v>941.6</v>
      </c>
      <c r="N2042" s="53">
        <v>0</v>
      </c>
      <c r="O2042" s="27">
        <v>0</v>
      </c>
    </row>
    <row r="2043" spans="1:15" x14ac:dyDescent="0.2">
      <c r="A2043" s="7">
        <f t="shared" si="93"/>
        <v>226.53472222385608</v>
      </c>
      <c r="B2043" s="8">
        <f t="shared" si="95"/>
        <v>42962.034722223856</v>
      </c>
      <c r="C2043" s="9">
        <f t="shared" si="94"/>
        <v>42962.041666668301</v>
      </c>
      <c r="D2043" s="27">
        <v>0</v>
      </c>
      <c r="E2043" s="27">
        <v>0</v>
      </c>
      <c r="F2043" s="27">
        <v>0</v>
      </c>
      <c r="G2043" s="2">
        <v>24.4</v>
      </c>
      <c r="H2043" s="27">
        <v>82.7</v>
      </c>
      <c r="I2043" s="2">
        <v>0.3</v>
      </c>
      <c r="J2043" s="2">
        <v>1.6</v>
      </c>
      <c r="K2043" s="27">
        <v>319</v>
      </c>
      <c r="L2043" s="2">
        <v>2.9</v>
      </c>
      <c r="M2043" s="27">
        <v>941.6</v>
      </c>
      <c r="N2043" s="53">
        <v>0</v>
      </c>
      <c r="O2043" s="27">
        <v>0</v>
      </c>
    </row>
    <row r="2044" spans="1:15" x14ac:dyDescent="0.2">
      <c r="A2044" s="7">
        <f t="shared" si="93"/>
        <v>226.54166666830133</v>
      </c>
      <c r="B2044" s="8">
        <f t="shared" si="95"/>
        <v>42962.041666668301</v>
      </c>
      <c r="C2044" s="9">
        <f t="shared" si="94"/>
        <v>42962.048611112747</v>
      </c>
      <c r="D2044" s="27">
        <v>0</v>
      </c>
      <c r="E2044" s="27">
        <v>0</v>
      </c>
      <c r="F2044" s="27">
        <v>0</v>
      </c>
      <c r="G2044" s="2">
        <v>24.4</v>
      </c>
      <c r="H2044" s="27">
        <v>80.7</v>
      </c>
      <c r="I2044" s="2">
        <v>1.2</v>
      </c>
      <c r="J2044" s="2">
        <v>2.4</v>
      </c>
      <c r="K2044" s="27">
        <v>291.5</v>
      </c>
      <c r="L2044" s="2">
        <v>11.8</v>
      </c>
      <c r="M2044" s="27">
        <v>941.6</v>
      </c>
      <c r="N2044" s="53">
        <v>0</v>
      </c>
      <c r="O2044" s="27">
        <v>0</v>
      </c>
    </row>
    <row r="2045" spans="1:15" x14ac:dyDescent="0.2">
      <c r="A2045" s="7">
        <f t="shared" si="93"/>
        <v>226.54861111274658</v>
      </c>
      <c r="B2045" s="8">
        <f t="shared" si="95"/>
        <v>42962.048611112747</v>
      </c>
      <c r="C2045" s="9">
        <f t="shared" si="94"/>
        <v>42962.055555557192</v>
      </c>
      <c r="D2045" s="27">
        <v>0</v>
      </c>
      <c r="E2045" s="27">
        <v>0</v>
      </c>
      <c r="F2045" s="27">
        <v>0</v>
      </c>
      <c r="G2045" s="2">
        <v>24.6</v>
      </c>
      <c r="H2045" s="27">
        <v>80.3</v>
      </c>
      <c r="I2045" s="2">
        <v>1.1000000000000001</v>
      </c>
      <c r="J2045" s="2">
        <v>2.1</v>
      </c>
      <c r="K2045" s="27">
        <v>283</v>
      </c>
      <c r="L2045" s="2">
        <v>0.1</v>
      </c>
      <c r="M2045" s="27">
        <v>941.6</v>
      </c>
      <c r="N2045" s="53">
        <v>0</v>
      </c>
      <c r="O2045" s="27">
        <v>0</v>
      </c>
    </row>
    <row r="2046" spans="1:15" x14ac:dyDescent="0.2">
      <c r="A2046" s="7">
        <f t="shared" si="93"/>
        <v>226.55555555719184</v>
      </c>
      <c r="B2046" s="8">
        <f t="shared" si="95"/>
        <v>42962.055555557192</v>
      </c>
      <c r="C2046" s="9">
        <f t="shared" si="94"/>
        <v>42962.062500001637</v>
      </c>
      <c r="D2046" s="27">
        <v>0</v>
      </c>
      <c r="E2046" s="27">
        <v>0</v>
      </c>
      <c r="F2046" s="27">
        <v>0</v>
      </c>
      <c r="G2046" s="2">
        <v>24.6</v>
      </c>
      <c r="H2046" s="27">
        <v>80.099999999999994</v>
      </c>
      <c r="I2046" s="2">
        <v>0</v>
      </c>
      <c r="J2046" s="2">
        <v>0</v>
      </c>
      <c r="K2046" s="27">
        <v>0</v>
      </c>
      <c r="L2046" s="2">
        <v>0</v>
      </c>
      <c r="M2046" s="27">
        <v>941.4</v>
      </c>
      <c r="N2046" s="53">
        <v>0</v>
      </c>
      <c r="O2046" s="27">
        <v>0</v>
      </c>
    </row>
    <row r="2047" spans="1:15" x14ac:dyDescent="0.2">
      <c r="A2047" s="7">
        <f t="shared" si="93"/>
        <v>226.56250000163709</v>
      </c>
      <c r="B2047" s="8">
        <f t="shared" si="95"/>
        <v>42962.062500001637</v>
      </c>
      <c r="C2047" s="9">
        <f t="shared" si="94"/>
        <v>42962.069444446082</v>
      </c>
      <c r="D2047" s="27">
        <v>0</v>
      </c>
      <c r="E2047" s="27">
        <v>0</v>
      </c>
      <c r="F2047" s="27">
        <v>0</v>
      </c>
      <c r="G2047" s="2">
        <v>24.4</v>
      </c>
      <c r="H2047" s="27">
        <v>82.7</v>
      </c>
      <c r="I2047" s="2">
        <v>0</v>
      </c>
      <c r="J2047" s="2">
        <v>0</v>
      </c>
      <c r="K2047" s="27">
        <v>0</v>
      </c>
      <c r="L2047" s="2">
        <v>0</v>
      </c>
      <c r="M2047" s="27">
        <v>941.4</v>
      </c>
      <c r="N2047" s="53">
        <v>0</v>
      </c>
      <c r="O2047" s="27">
        <v>0</v>
      </c>
    </row>
    <row r="2048" spans="1:15" x14ac:dyDescent="0.2">
      <c r="A2048" s="7">
        <f t="shared" si="93"/>
        <v>226.56944444608234</v>
      </c>
      <c r="B2048" s="8">
        <f t="shared" si="95"/>
        <v>42962.069444446082</v>
      </c>
      <c r="C2048" s="9">
        <f t="shared" si="94"/>
        <v>42962.076388890528</v>
      </c>
      <c r="D2048" s="27">
        <v>0</v>
      </c>
      <c r="E2048" s="27">
        <v>0</v>
      </c>
      <c r="F2048" s="27">
        <v>0</v>
      </c>
      <c r="G2048" s="2">
        <v>24.1</v>
      </c>
      <c r="H2048" s="27">
        <v>82.6</v>
      </c>
      <c r="I2048" s="2">
        <v>0</v>
      </c>
      <c r="J2048" s="2">
        <v>0</v>
      </c>
      <c r="K2048" s="27">
        <v>0</v>
      </c>
      <c r="L2048" s="2">
        <v>0</v>
      </c>
      <c r="M2048" s="27">
        <v>941.3</v>
      </c>
      <c r="N2048" s="53">
        <v>0</v>
      </c>
      <c r="O2048" s="27">
        <v>0</v>
      </c>
    </row>
    <row r="2049" spans="1:15" x14ac:dyDescent="0.2">
      <c r="A2049" s="7">
        <f t="shared" si="93"/>
        <v>226.5763888905276</v>
      </c>
      <c r="B2049" s="8">
        <f t="shared" si="95"/>
        <v>42962.076388890528</v>
      </c>
      <c r="C2049" s="9">
        <f t="shared" si="94"/>
        <v>42962.083333334973</v>
      </c>
      <c r="D2049" s="27">
        <v>0</v>
      </c>
      <c r="E2049" s="27">
        <v>0</v>
      </c>
      <c r="F2049" s="27">
        <v>0</v>
      </c>
      <c r="G2049" s="2">
        <v>24.1</v>
      </c>
      <c r="H2049" s="27">
        <v>83</v>
      </c>
      <c r="I2049" s="2">
        <v>0</v>
      </c>
      <c r="J2049" s="2">
        <v>0</v>
      </c>
      <c r="K2049" s="27">
        <v>0</v>
      </c>
      <c r="L2049" s="2">
        <v>0</v>
      </c>
      <c r="M2049" s="27">
        <v>941.2</v>
      </c>
      <c r="N2049" s="53">
        <v>0</v>
      </c>
      <c r="O2049" s="27">
        <v>0</v>
      </c>
    </row>
    <row r="2050" spans="1:15" x14ac:dyDescent="0.2">
      <c r="A2050" s="7">
        <f t="shared" si="93"/>
        <v>226.58333333497285</v>
      </c>
      <c r="B2050" s="8">
        <f t="shared" si="95"/>
        <v>42962.083333334973</v>
      </c>
      <c r="C2050" s="9">
        <f t="shared" si="94"/>
        <v>42962.090277779418</v>
      </c>
      <c r="D2050" s="27">
        <v>0</v>
      </c>
      <c r="E2050" s="27">
        <v>0</v>
      </c>
      <c r="F2050" s="27">
        <v>0</v>
      </c>
      <c r="G2050" s="2">
        <v>24.2</v>
      </c>
      <c r="H2050" s="27">
        <v>82.6</v>
      </c>
      <c r="I2050" s="2">
        <v>0.9</v>
      </c>
      <c r="J2050" s="2">
        <v>1.6</v>
      </c>
      <c r="K2050" s="27">
        <v>277.5</v>
      </c>
      <c r="L2050" s="2">
        <v>5.3</v>
      </c>
      <c r="M2050" s="27">
        <v>941.3</v>
      </c>
      <c r="N2050" s="53">
        <v>0</v>
      </c>
      <c r="O2050" s="27">
        <v>0</v>
      </c>
    </row>
    <row r="2051" spans="1:15" x14ac:dyDescent="0.2">
      <c r="A2051" s="7">
        <f t="shared" si="93"/>
        <v>226.5902777794181</v>
      </c>
      <c r="B2051" s="8">
        <f t="shared" si="95"/>
        <v>42962.090277779418</v>
      </c>
      <c r="C2051" s="9">
        <f t="shared" si="94"/>
        <v>42962.097222223863</v>
      </c>
      <c r="D2051" s="27">
        <v>0</v>
      </c>
      <c r="E2051" s="27">
        <v>0</v>
      </c>
      <c r="F2051" s="27">
        <v>0</v>
      </c>
      <c r="G2051" s="2">
        <v>24.6</v>
      </c>
      <c r="H2051" s="27">
        <v>81.400000000000006</v>
      </c>
      <c r="I2051" s="2">
        <v>0.8</v>
      </c>
      <c r="J2051" s="2">
        <v>1.6</v>
      </c>
      <c r="K2051" s="27">
        <v>252.5</v>
      </c>
      <c r="L2051" s="2">
        <v>1.4</v>
      </c>
      <c r="M2051" s="27">
        <v>941.2</v>
      </c>
      <c r="N2051" s="53">
        <v>0</v>
      </c>
      <c r="O2051" s="27">
        <v>0</v>
      </c>
    </row>
    <row r="2052" spans="1:15" x14ac:dyDescent="0.2">
      <c r="A2052" s="7">
        <f t="shared" si="93"/>
        <v>226.59722222386335</v>
      </c>
      <c r="B2052" s="8">
        <f t="shared" si="95"/>
        <v>42962.097222223863</v>
      </c>
      <c r="C2052" s="9">
        <f t="shared" si="94"/>
        <v>42962.104166668309</v>
      </c>
      <c r="D2052" s="27">
        <v>0</v>
      </c>
      <c r="E2052" s="27">
        <v>0</v>
      </c>
      <c r="F2052" s="27">
        <v>0</v>
      </c>
      <c r="G2052" s="2">
        <v>24.6</v>
      </c>
      <c r="H2052" s="27">
        <v>81.7</v>
      </c>
      <c r="I2052" s="2">
        <v>0.8</v>
      </c>
      <c r="J2052" s="2">
        <v>2.4</v>
      </c>
      <c r="K2052" s="27">
        <v>251.2</v>
      </c>
      <c r="L2052" s="2">
        <v>4.3</v>
      </c>
      <c r="M2052" s="27">
        <v>941.1</v>
      </c>
      <c r="N2052" s="53">
        <v>0</v>
      </c>
      <c r="O2052" s="27">
        <v>0</v>
      </c>
    </row>
    <row r="2053" spans="1:15" x14ac:dyDescent="0.2">
      <c r="A2053" s="7">
        <f t="shared" si="93"/>
        <v>226.60416666830861</v>
      </c>
      <c r="B2053" s="8">
        <f t="shared" si="95"/>
        <v>42962.104166668309</v>
      </c>
      <c r="C2053" s="9">
        <f t="shared" si="94"/>
        <v>42962.111111112754</v>
      </c>
      <c r="D2053" s="27">
        <v>0</v>
      </c>
      <c r="E2053" s="27">
        <v>0</v>
      </c>
      <c r="F2053" s="27">
        <v>0</v>
      </c>
      <c r="G2053" s="2">
        <v>24.6</v>
      </c>
      <c r="H2053" s="27">
        <v>82.8</v>
      </c>
      <c r="I2053" s="2">
        <v>1.3</v>
      </c>
      <c r="J2053" s="2">
        <v>2.6</v>
      </c>
      <c r="K2053" s="27">
        <v>263.3</v>
      </c>
      <c r="L2053" s="2">
        <v>9</v>
      </c>
      <c r="M2053" s="27">
        <v>941.1</v>
      </c>
      <c r="N2053" s="53">
        <v>0</v>
      </c>
      <c r="O2053" s="27">
        <v>0</v>
      </c>
    </row>
    <row r="2054" spans="1:15" x14ac:dyDescent="0.2">
      <c r="A2054" s="7">
        <f t="shared" si="93"/>
        <v>226.61111111275386</v>
      </c>
      <c r="B2054" s="8">
        <f t="shared" si="95"/>
        <v>42962.111111112754</v>
      </c>
      <c r="C2054" s="9">
        <f t="shared" si="94"/>
        <v>42962.118055557199</v>
      </c>
      <c r="D2054" s="27">
        <v>0</v>
      </c>
      <c r="E2054" s="27">
        <v>0</v>
      </c>
      <c r="F2054" s="27">
        <v>0</v>
      </c>
      <c r="G2054" s="2">
        <v>24.4</v>
      </c>
      <c r="H2054" s="27">
        <v>85.2</v>
      </c>
      <c r="I2054" s="2">
        <v>2.2999999999999998</v>
      </c>
      <c r="J2054" s="2">
        <v>3.4</v>
      </c>
      <c r="K2054" s="27">
        <v>276.89999999999998</v>
      </c>
      <c r="L2054" s="2">
        <v>6.2</v>
      </c>
      <c r="M2054" s="27">
        <v>941.1</v>
      </c>
      <c r="N2054" s="53">
        <v>0</v>
      </c>
      <c r="O2054" s="27">
        <v>0</v>
      </c>
    </row>
    <row r="2055" spans="1:15" x14ac:dyDescent="0.2">
      <c r="A2055" s="7">
        <f t="shared" si="93"/>
        <v>226.61805555719911</v>
      </c>
      <c r="B2055" s="8">
        <f t="shared" si="95"/>
        <v>42962.118055557199</v>
      </c>
      <c r="C2055" s="9">
        <f t="shared" si="94"/>
        <v>42962.125000001644</v>
      </c>
      <c r="D2055" s="27">
        <v>0</v>
      </c>
      <c r="E2055" s="27">
        <v>0</v>
      </c>
      <c r="F2055" s="27">
        <v>0</v>
      </c>
      <c r="G2055" s="2">
        <v>24.1</v>
      </c>
      <c r="H2055" s="27">
        <v>87.1</v>
      </c>
      <c r="I2055" s="2">
        <v>2.9</v>
      </c>
      <c r="J2055" s="2">
        <v>3.9</v>
      </c>
      <c r="K2055" s="27">
        <v>275.39999999999998</v>
      </c>
      <c r="L2055" s="2">
        <v>9.3000000000000007</v>
      </c>
      <c r="M2055" s="27">
        <v>941.1</v>
      </c>
      <c r="N2055" s="53">
        <v>0</v>
      </c>
      <c r="O2055" s="27">
        <v>0</v>
      </c>
    </row>
    <row r="2056" spans="1:15" x14ac:dyDescent="0.2">
      <c r="A2056" s="7">
        <f t="shared" si="93"/>
        <v>226.62500000164437</v>
      </c>
      <c r="B2056" s="8">
        <f t="shared" si="95"/>
        <v>42962.125000001644</v>
      </c>
      <c r="C2056" s="9">
        <f t="shared" si="94"/>
        <v>42962.13194444609</v>
      </c>
      <c r="D2056" s="27">
        <v>0</v>
      </c>
      <c r="E2056" s="27">
        <v>0</v>
      </c>
      <c r="F2056" s="27">
        <v>0</v>
      </c>
      <c r="G2056" s="2">
        <v>23.9</v>
      </c>
      <c r="H2056" s="27">
        <v>88.1</v>
      </c>
      <c r="I2056" s="2">
        <v>2.4</v>
      </c>
      <c r="J2056" s="2">
        <v>3.6</v>
      </c>
      <c r="K2056" s="27">
        <v>280.89999999999998</v>
      </c>
      <c r="L2056" s="2">
        <v>7.6</v>
      </c>
      <c r="M2056" s="27">
        <v>941.1</v>
      </c>
      <c r="N2056" s="53">
        <v>0</v>
      </c>
      <c r="O2056" s="27">
        <v>0</v>
      </c>
    </row>
    <row r="2057" spans="1:15" x14ac:dyDescent="0.2">
      <c r="A2057" s="7">
        <f t="shared" si="93"/>
        <v>226.63194444608962</v>
      </c>
      <c r="B2057" s="8">
        <f t="shared" si="95"/>
        <v>42962.13194444609</v>
      </c>
      <c r="C2057" s="9">
        <f t="shared" si="94"/>
        <v>42962.138888890535</v>
      </c>
      <c r="D2057" s="27">
        <v>0</v>
      </c>
      <c r="E2057" s="27">
        <v>0</v>
      </c>
      <c r="F2057" s="27">
        <v>0</v>
      </c>
      <c r="G2057" s="2">
        <v>23.7</v>
      </c>
      <c r="H2057" s="27">
        <v>88.7</v>
      </c>
      <c r="I2057" s="2">
        <v>1.9</v>
      </c>
      <c r="J2057" s="2">
        <v>3.1</v>
      </c>
      <c r="K2057" s="27">
        <v>275.2</v>
      </c>
      <c r="L2057" s="2">
        <v>7</v>
      </c>
      <c r="M2057" s="27">
        <v>941.1</v>
      </c>
      <c r="N2057" s="53">
        <v>0</v>
      </c>
      <c r="O2057" s="27">
        <v>0</v>
      </c>
    </row>
    <row r="2058" spans="1:15" x14ac:dyDescent="0.2">
      <c r="A2058" s="7">
        <f t="shared" si="93"/>
        <v>226.63888889053487</v>
      </c>
      <c r="B2058" s="8">
        <f t="shared" si="95"/>
        <v>42962.138888890535</v>
      </c>
      <c r="C2058" s="9">
        <f t="shared" si="94"/>
        <v>42962.14583333498</v>
      </c>
      <c r="D2058" s="27">
        <v>0</v>
      </c>
      <c r="E2058" s="27">
        <v>0</v>
      </c>
      <c r="F2058" s="27">
        <v>0</v>
      </c>
      <c r="G2058" s="2">
        <v>23.8</v>
      </c>
      <c r="H2058" s="27">
        <v>87.9</v>
      </c>
      <c r="I2058" s="2">
        <v>2.4</v>
      </c>
      <c r="J2058" s="2">
        <v>3.4</v>
      </c>
      <c r="K2058" s="27">
        <v>274</v>
      </c>
      <c r="L2058" s="2">
        <v>9.6999999999999993</v>
      </c>
      <c r="M2058" s="27">
        <v>941.1</v>
      </c>
      <c r="N2058" s="53">
        <v>0</v>
      </c>
      <c r="O2058" s="27">
        <v>0</v>
      </c>
    </row>
    <row r="2059" spans="1:15" x14ac:dyDescent="0.2">
      <c r="A2059" s="7">
        <f t="shared" si="93"/>
        <v>226.64583333498013</v>
      </c>
      <c r="B2059" s="8">
        <f t="shared" si="95"/>
        <v>42962.14583333498</v>
      </c>
      <c r="C2059" s="9">
        <f t="shared" si="94"/>
        <v>42962.152777779425</v>
      </c>
      <c r="D2059" s="27">
        <v>0</v>
      </c>
      <c r="E2059" s="27">
        <v>0</v>
      </c>
      <c r="F2059" s="27">
        <v>0</v>
      </c>
      <c r="G2059" s="2">
        <v>23.9</v>
      </c>
      <c r="H2059" s="27">
        <v>86.3</v>
      </c>
      <c r="I2059" s="2">
        <v>2.5</v>
      </c>
      <c r="J2059" s="2">
        <v>3.4</v>
      </c>
      <c r="K2059" s="27">
        <v>274.5</v>
      </c>
      <c r="L2059" s="2">
        <v>10.9</v>
      </c>
      <c r="M2059" s="27">
        <v>941</v>
      </c>
      <c r="N2059" s="53">
        <v>0</v>
      </c>
      <c r="O2059" s="27">
        <v>0</v>
      </c>
    </row>
    <row r="2060" spans="1:15" x14ac:dyDescent="0.2">
      <c r="A2060" s="7">
        <f t="shared" si="93"/>
        <v>226.65277777942538</v>
      </c>
      <c r="B2060" s="8">
        <f t="shared" si="95"/>
        <v>42962.152777779425</v>
      </c>
      <c r="C2060" s="9">
        <f t="shared" si="94"/>
        <v>42962.159722223871</v>
      </c>
      <c r="D2060" s="27">
        <v>0</v>
      </c>
      <c r="E2060" s="27">
        <v>0</v>
      </c>
      <c r="F2060" s="27">
        <v>0</v>
      </c>
      <c r="G2060" s="2">
        <v>23.9</v>
      </c>
      <c r="H2060" s="27">
        <v>83.9</v>
      </c>
      <c r="I2060" s="2">
        <v>1.4</v>
      </c>
      <c r="J2060" s="2">
        <v>2.9</v>
      </c>
      <c r="K2060" s="27">
        <v>280.10000000000002</v>
      </c>
      <c r="L2060" s="2">
        <v>12.3</v>
      </c>
      <c r="M2060" s="27">
        <v>940.8</v>
      </c>
      <c r="N2060" s="53">
        <v>0</v>
      </c>
      <c r="O2060" s="27">
        <v>0</v>
      </c>
    </row>
    <row r="2061" spans="1:15" x14ac:dyDescent="0.2">
      <c r="A2061" s="7">
        <f t="shared" si="93"/>
        <v>226.65972222387063</v>
      </c>
      <c r="B2061" s="8">
        <f t="shared" si="95"/>
        <v>42962.159722223871</v>
      </c>
      <c r="C2061" s="9">
        <f t="shared" si="94"/>
        <v>42962.166666668316</v>
      </c>
      <c r="D2061" s="27">
        <v>0</v>
      </c>
      <c r="E2061" s="27">
        <v>0</v>
      </c>
      <c r="F2061" s="27">
        <v>0</v>
      </c>
      <c r="G2061" s="2">
        <v>23.9</v>
      </c>
      <c r="H2061" s="27">
        <v>83</v>
      </c>
      <c r="I2061" s="2">
        <v>0.9</v>
      </c>
      <c r="J2061" s="2">
        <v>2.1</v>
      </c>
      <c r="K2061" s="27">
        <v>275.89999999999998</v>
      </c>
      <c r="L2061" s="2">
        <v>11.3</v>
      </c>
      <c r="M2061" s="27">
        <v>940.9</v>
      </c>
      <c r="N2061" s="53">
        <v>0</v>
      </c>
      <c r="O2061" s="27">
        <v>0</v>
      </c>
    </row>
    <row r="2062" spans="1:15" x14ac:dyDescent="0.2">
      <c r="A2062" s="7">
        <f t="shared" si="93"/>
        <v>226.66666666831588</v>
      </c>
      <c r="B2062" s="8">
        <f t="shared" si="95"/>
        <v>42962.166666668316</v>
      </c>
      <c r="C2062" s="9">
        <f t="shared" si="94"/>
        <v>42962.173611112761</v>
      </c>
      <c r="D2062" s="27">
        <v>0</v>
      </c>
      <c r="E2062" s="27">
        <v>0</v>
      </c>
      <c r="F2062" s="27">
        <v>0</v>
      </c>
      <c r="G2062" s="2">
        <v>24.1</v>
      </c>
      <c r="H2062" s="27">
        <v>81.900000000000006</v>
      </c>
      <c r="I2062" s="2">
        <v>1.4</v>
      </c>
      <c r="J2062" s="2">
        <v>2.4</v>
      </c>
      <c r="K2062" s="27">
        <v>256.89999999999998</v>
      </c>
      <c r="L2062" s="2">
        <v>7.8</v>
      </c>
      <c r="M2062" s="27">
        <v>940.9</v>
      </c>
      <c r="N2062" s="53">
        <v>0</v>
      </c>
      <c r="O2062" s="27">
        <v>0</v>
      </c>
    </row>
    <row r="2063" spans="1:15" x14ac:dyDescent="0.2">
      <c r="A2063" s="7">
        <f t="shared" si="93"/>
        <v>226.67361111276114</v>
      </c>
      <c r="B2063" s="8">
        <f t="shared" si="95"/>
        <v>42962.173611112761</v>
      </c>
      <c r="C2063" s="9">
        <f t="shared" si="94"/>
        <v>42962.180555557206</v>
      </c>
      <c r="D2063" s="27">
        <v>0</v>
      </c>
      <c r="E2063" s="27">
        <v>0</v>
      </c>
      <c r="F2063" s="27">
        <v>0</v>
      </c>
      <c r="G2063" s="2">
        <v>24</v>
      </c>
      <c r="H2063" s="27">
        <v>80.900000000000006</v>
      </c>
      <c r="I2063" s="2">
        <v>1.4</v>
      </c>
      <c r="J2063" s="2">
        <v>2.4</v>
      </c>
      <c r="K2063" s="27">
        <v>266.7</v>
      </c>
      <c r="L2063" s="2">
        <v>2.9</v>
      </c>
      <c r="M2063" s="27">
        <v>941</v>
      </c>
      <c r="N2063" s="53">
        <v>0</v>
      </c>
      <c r="O2063" s="27">
        <v>0</v>
      </c>
    </row>
    <row r="2064" spans="1:15" x14ac:dyDescent="0.2">
      <c r="A2064" s="7">
        <f t="shared" si="93"/>
        <v>226.68055555720639</v>
      </c>
      <c r="B2064" s="8">
        <f t="shared" si="95"/>
        <v>42962.180555557206</v>
      </c>
      <c r="C2064" s="9">
        <f t="shared" si="94"/>
        <v>42962.187500001652</v>
      </c>
      <c r="D2064" s="27">
        <v>0</v>
      </c>
      <c r="E2064" s="27">
        <v>0</v>
      </c>
      <c r="F2064" s="27">
        <v>0</v>
      </c>
      <c r="G2064" s="2">
        <v>24</v>
      </c>
      <c r="H2064" s="27">
        <v>78.2</v>
      </c>
      <c r="I2064" s="2">
        <v>2.2000000000000002</v>
      </c>
      <c r="J2064" s="2">
        <v>3.6</v>
      </c>
      <c r="K2064" s="27">
        <v>279.7</v>
      </c>
      <c r="L2064" s="2">
        <v>14.1</v>
      </c>
      <c r="M2064" s="27">
        <v>941</v>
      </c>
      <c r="N2064" s="53">
        <v>0</v>
      </c>
      <c r="O2064" s="27">
        <v>0</v>
      </c>
    </row>
    <row r="2065" spans="1:15" x14ac:dyDescent="0.2">
      <c r="A2065" s="7">
        <f t="shared" si="93"/>
        <v>226.68750000165164</v>
      </c>
      <c r="B2065" s="8">
        <f t="shared" si="95"/>
        <v>42962.187500001652</v>
      </c>
      <c r="C2065" s="9">
        <f t="shared" si="94"/>
        <v>42962.194444446097</v>
      </c>
      <c r="D2065" s="27">
        <v>0</v>
      </c>
      <c r="E2065" s="27">
        <v>0</v>
      </c>
      <c r="F2065" s="27">
        <v>0</v>
      </c>
      <c r="G2065" s="2">
        <v>24.1</v>
      </c>
      <c r="H2065" s="27">
        <v>75.5</v>
      </c>
      <c r="I2065" s="2">
        <v>1.7</v>
      </c>
      <c r="J2065" s="2">
        <v>2.4</v>
      </c>
      <c r="K2065" s="27">
        <v>275.7</v>
      </c>
      <c r="L2065" s="2">
        <v>7.6</v>
      </c>
      <c r="M2065" s="27">
        <v>941</v>
      </c>
      <c r="N2065" s="53">
        <v>0</v>
      </c>
      <c r="O2065" s="27">
        <v>0</v>
      </c>
    </row>
    <row r="2066" spans="1:15" x14ac:dyDescent="0.2">
      <c r="A2066" s="7">
        <f t="shared" si="93"/>
        <v>226.6944444460969</v>
      </c>
      <c r="B2066" s="8">
        <f t="shared" si="95"/>
        <v>42962.194444446097</v>
      </c>
      <c r="C2066" s="9">
        <f t="shared" si="94"/>
        <v>42962.201388890542</v>
      </c>
      <c r="D2066" s="27">
        <v>0</v>
      </c>
      <c r="E2066" s="27">
        <v>0</v>
      </c>
      <c r="F2066" s="27">
        <v>0</v>
      </c>
      <c r="G2066" s="2">
        <v>23.8</v>
      </c>
      <c r="H2066" s="27">
        <v>78.3</v>
      </c>
      <c r="I2066" s="2">
        <v>0.6</v>
      </c>
      <c r="J2066" s="2">
        <v>2.1</v>
      </c>
      <c r="K2066" s="27">
        <v>271.5</v>
      </c>
      <c r="L2066" s="2">
        <v>0.1</v>
      </c>
      <c r="M2066" s="27">
        <v>941</v>
      </c>
      <c r="N2066" s="53">
        <v>0</v>
      </c>
      <c r="O2066" s="27">
        <v>0</v>
      </c>
    </row>
    <row r="2067" spans="1:15" x14ac:dyDescent="0.2">
      <c r="A2067" s="7">
        <f t="shared" si="93"/>
        <v>226.70138889054215</v>
      </c>
      <c r="B2067" s="8">
        <f t="shared" si="95"/>
        <v>42962.201388890542</v>
      </c>
      <c r="C2067" s="9">
        <f t="shared" si="94"/>
        <v>42962.208333334987</v>
      </c>
      <c r="D2067" s="27">
        <v>0</v>
      </c>
      <c r="E2067" s="27">
        <v>0</v>
      </c>
      <c r="F2067" s="27">
        <v>0</v>
      </c>
      <c r="G2067" s="2">
        <v>23.6</v>
      </c>
      <c r="H2067" s="27">
        <v>83.6</v>
      </c>
      <c r="I2067" s="2">
        <v>0.8</v>
      </c>
      <c r="J2067" s="2">
        <v>1.9</v>
      </c>
      <c r="K2067" s="27">
        <v>272.60000000000002</v>
      </c>
      <c r="L2067" s="2">
        <v>2.5</v>
      </c>
      <c r="M2067" s="27">
        <v>941.1</v>
      </c>
      <c r="N2067" s="53">
        <v>0</v>
      </c>
      <c r="O2067" s="27">
        <v>0</v>
      </c>
    </row>
    <row r="2068" spans="1:15" x14ac:dyDescent="0.2">
      <c r="A2068" s="7">
        <f t="shared" si="93"/>
        <v>226.7083333349874</v>
      </c>
      <c r="B2068" s="8">
        <f t="shared" si="95"/>
        <v>42962.208333334987</v>
      </c>
      <c r="C2068" s="9">
        <f t="shared" si="94"/>
        <v>42962.215277779433</v>
      </c>
      <c r="D2068" s="27">
        <v>0</v>
      </c>
      <c r="E2068" s="27">
        <v>0</v>
      </c>
      <c r="F2068" s="27">
        <v>0</v>
      </c>
      <c r="G2068" s="2">
        <v>23.1</v>
      </c>
      <c r="H2068" s="27">
        <v>85.1</v>
      </c>
      <c r="I2068" s="2">
        <v>0.2</v>
      </c>
      <c r="J2068" s="2">
        <v>1.4</v>
      </c>
      <c r="K2068" s="27">
        <v>345.3</v>
      </c>
      <c r="L2068" s="2">
        <v>23.3</v>
      </c>
      <c r="M2068" s="27">
        <v>941.1</v>
      </c>
      <c r="N2068" s="53">
        <v>0</v>
      </c>
      <c r="O2068" s="27">
        <v>0</v>
      </c>
    </row>
    <row r="2069" spans="1:15" x14ac:dyDescent="0.2">
      <c r="A2069" s="7">
        <f t="shared" si="93"/>
        <v>226.71527777943265</v>
      </c>
      <c r="B2069" s="8">
        <f t="shared" si="95"/>
        <v>42962.215277779433</v>
      </c>
      <c r="C2069" s="9">
        <f t="shared" si="94"/>
        <v>42962.222222223878</v>
      </c>
      <c r="D2069" s="27">
        <v>0</v>
      </c>
      <c r="E2069" s="27">
        <v>0</v>
      </c>
      <c r="F2069" s="27">
        <v>0</v>
      </c>
      <c r="G2069" s="2">
        <v>22.8</v>
      </c>
      <c r="H2069" s="27">
        <v>84.8</v>
      </c>
      <c r="I2069" s="2">
        <v>0.2</v>
      </c>
      <c r="J2069" s="2">
        <v>1.1000000000000001</v>
      </c>
      <c r="K2069" s="27">
        <v>36.4</v>
      </c>
      <c r="L2069" s="2">
        <v>0</v>
      </c>
      <c r="M2069" s="27">
        <v>941.1</v>
      </c>
      <c r="N2069" s="53">
        <v>0</v>
      </c>
      <c r="O2069" s="27">
        <v>0</v>
      </c>
    </row>
    <row r="2070" spans="1:15" x14ac:dyDescent="0.2">
      <c r="A2070" s="7">
        <f t="shared" si="93"/>
        <v>226.72222222387791</v>
      </c>
      <c r="B2070" s="8">
        <f t="shared" si="95"/>
        <v>42962.222222223878</v>
      </c>
      <c r="C2070" s="9">
        <f t="shared" si="94"/>
        <v>42962.229166668323</v>
      </c>
      <c r="D2070" s="27">
        <v>0</v>
      </c>
      <c r="E2070" s="27">
        <v>0</v>
      </c>
      <c r="F2070" s="27">
        <v>0</v>
      </c>
      <c r="G2070" s="2">
        <v>22.8</v>
      </c>
      <c r="H2070" s="27">
        <v>84.1</v>
      </c>
      <c r="I2070" s="2">
        <v>0.4</v>
      </c>
      <c r="J2070" s="2">
        <v>1.6</v>
      </c>
      <c r="K2070" s="27">
        <v>34.6</v>
      </c>
      <c r="L2070" s="2">
        <v>3.2</v>
      </c>
      <c r="M2070" s="27">
        <v>941.2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226.72916666832316</v>
      </c>
      <c r="B2071" s="8">
        <f t="shared" si="95"/>
        <v>42962.229166668323</v>
      </c>
      <c r="C2071" s="9">
        <f t="shared" ref="C2071:C2134" si="97">IF(B2071="","",B2071+TIMEVALUE("0:10"))</f>
        <v>42962.236111112768</v>
      </c>
      <c r="D2071" s="27">
        <v>0</v>
      </c>
      <c r="E2071" s="27">
        <v>0</v>
      </c>
      <c r="F2071" s="27">
        <v>1.1000000000000001</v>
      </c>
      <c r="G2071" s="2">
        <v>22.4</v>
      </c>
      <c r="H2071" s="27">
        <v>88.6</v>
      </c>
      <c r="I2071" s="2">
        <v>1.4</v>
      </c>
      <c r="J2071" s="2">
        <v>2.4</v>
      </c>
      <c r="K2071" s="27">
        <v>10.7</v>
      </c>
      <c r="L2071" s="2">
        <v>2.1</v>
      </c>
      <c r="M2071" s="27">
        <v>941.2</v>
      </c>
      <c r="N2071" s="53">
        <v>100</v>
      </c>
      <c r="O2071" s="27">
        <v>0</v>
      </c>
    </row>
    <row r="2072" spans="1:15" x14ac:dyDescent="0.2">
      <c r="A2072" s="7">
        <f t="shared" si="96"/>
        <v>226.73611111276841</v>
      </c>
      <c r="B2072" s="8">
        <f t="shared" si="95"/>
        <v>42962.236111112768</v>
      </c>
      <c r="C2072" s="9">
        <f t="shared" si="97"/>
        <v>42962.243055557214</v>
      </c>
      <c r="D2072" s="27">
        <v>6.6</v>
      </c>
      <c r="E2072" s="27">
        <v>0</v>
      </c>
      <c r="F2072" s="27">
        <v>9.6</v>
      </c>
      <c r="G2072" s="2">
        <v>22.3</v>
      </c>
      <c r="H2072" s="27">
        <v>91.2</v>
      </c>
      <c r="I2072" s="2">
        <v>0.6</v>
      </c>
      <c r="J2072" s="2">
        <v>2.1</v>
      </c>
      <c r="K2072" s="27">
        <v>33.4</v>
      </c>
      <c r="L2072" s="2">
        <v>12.2</v>
      </c>
      <c r="M2072" s="27">
        <v>941.4</v>
      </c>
      <c r="N2072" s="53">
        <v>71.883664095128537</v>
      </c>
      <c r="O2072" s="27">
        <v>0</v>
      </c>
    </row>
    <row r="2073" spans="1:15" x14ac:dyDescent="0.2">
      <c r="A2073" s="7">
        <f t="shared" si="96"/>
        <v>226.74305555721367</v>
      </c>
      <c r="B2073" s="8">
        <f t="shared" ref="B2073:B2136" si="98">B2072+TIMEVALUE("0:10")</f>
        <v>42962.243055557214</v>
      </c>
      <c r="C2073" s="9">
        <f t="shared" si="97"/>
        <v>42962.250000001659</v>
      </c>
      <c r="D2073" s="27">
        <v>19.399999999999999</v>
      </c>
      <c r="E2073" s="27">
        <v>0</v>
      </c>
      <c r="F2073" s="27">
        <v>21.8</v>
      </c>
      <c r="G2073" s="2">
        <v>22.6</v>
      </c>
      <c r="H2073" s="27">
        <v>89.6</v>
      </c>
      <c r="I2073" s="2">
        <v>0.9</v>
      </c>
      <c r="J2073" s="2">
        <v>2.4</v>
      </c>
      <c r="K2073" s="27">
        <v>34.299999999999997</v>
      </c>
      <c r="L2073" s="2">
        <v>8.4</v>
      </c>
      <c r="M2073" s="27">
        <v>941.4</v>
      </c>
      <c r="N2073" s="53">
        <v>31.855647279973876</v>
      </c>
      <c r="O2073" s="27">
        <v>0</v>
      </c>
    </row>
    <row r="2074" spans="1:15" x14ac:dyDescent="0.2">
      <c r="A2074" s="7">
        <f t="shared" si="96"/>
        <v>226.75000000165892</v>
      </c>
      <c r="B2074" s="8">
        <f t="shared" si="98"/>
        <v>42962.250000001659</v>
      </c>
      <c r="C2074" s="9">
        <f t="shared" si="97"/>
        <v>42962.256944446104</v>
      </c>
      <c r="D2074" s="27">
        <v>33.5</v>
      </c>
      <c r="E2074" s="27">
        <v>0</v>
      </c>
      <c r="F2074" s="27">
        <v>35.5</v>
      </c>
      <c r="G2074" s="2">
        <v>22.6</v>
      </c>
      <c r="H2074" s="27">
        <v>88.8</v>
      </c>
      <c r="I2074" s="2">
        <v>0.9</v>
      </c>
      <c r="J2074" s="2">
        <v>1.6</v>
      </c>
      <c r="K2074" s="27">
        <v>48.5</v>
      </c>
      <c r="L2074" s="2">
        <v>11.2</v>
      </c>
      <c r="M2074" s="27">
        <v>941.5</v>
      </c>
      <c r="N2074" s="53">
        <v>18.225014067679126</v>
      </c>
      <c r="O2074" s="27">
        <v>0</v>
      </c>
    </row>
    <row r="2075" spans="1:15" x14ac:dyDescent="0.2">
      <c r="A2075" s="7">
        <f t="shared" si="96"/>
        <v>226.75694444610417</v>
      </c>
      <c r="B2075" s="8">
        <f t="shared" si="98"/>
        <v>42962.256944446104</v>
      </c>
      <c r="C2075" s="9">
        <f t="shared" si="97"/>
        <v>42962.263888890549</v>
      </c>
      <c r="D2075" s="27">
        <v>48.5</v>
      </c>
      <c r="E2075" s="27">
        <v>0</v>
      </c>
      <c r="F2075" s="27">
        <v>49.7</v>
      </c>
      <c r="G2075" s="2">
        <v>22.7</v>
      </c>
      <c r="H2075" s="27">
        <v>87.8</v>
      </c>
      <c r="I2075" s="2">
        <v>1.1000000000000001</v>
      </c>
      <c r="J2075" s="2">
        <v>2.4</v>
      </c>
      <c r="K2075" s="27">
        <v>24.1</v>
      </c>
      <c r="L2075" s="2">
        <v>11</v>
      </c>
      <c r="M2075" s="27">
        <v>941.6</v>
      </c>
      <c r="N2075" s="53">
        <v>8.3053077053788584</v>
      </c>
      <c r="O2075" s="27">
        <v>0</v>
      </c>
    </row>
    <row r="2076" spans="1:15" x14ac:dyDescent="0.2">
      <c r="A2076" s="7">
        <f t="shared" si="96"/>
        <v>226.76388889054942</v>
      </c>
      <c r="B2076" s="8">
        <f t="shared" si="98"/>
        <v>42962.263888890549</v>
      </c>
      <c r="C2076" s="9">
        <f t="shared" si="97"/>
        <v>42962.270833334995</v>
      </c>
      <c r="D2076" s="27">
        <v>72.400000000000006</v>
      </c>
      <c r="E2076" s="27">
        <v>4.5</v>
      </c>
      <c r="F2076" s="27">
        <v>64.400000000000006</v>
      </c>
      <c r="G2076" s="2">
        <v>23.1</v>
      </c>
      <c r="H2076" s="27">
        <v>86.4</v>
      </c>
      <c r="I2076" s="2">
        <v>1.2</v>
      </c>
      <c r="J2076" s="2">
        <v>2.1</v>
      </c>
      <c r="K2076" s="27">
        <v>13.9</v>
      </c>
      <c r="L2076" s="2">
        <v>3.1</v>
      </c>
      <c r="M2076" s="27">
        <v>941.6</v>
      </c>
      <c r="N2076" s="53">
        <v>-40.099871210834067</v>
      </c>
      <c r="O2076" s="27">
        <v>0</v>
      </c>
    </row>
    <row r="2077" spans="1:15" x14ac:dyDescent="0.2">
      <c r="A2077" s="7">
        <f t="shared" si="96"/>
        <v>226.77083333499468</v>
      </c>
      <c r="B2077" s="8">
        <f t="shared" si="98"/>
        <v>42962.270833334995</v>
      </c>
      <c r="C2077" s="9">
        <f t="shared" si="97"/>
        <v>42962.27777777944</v>
      </c>
      <c r="D2077" s="27">
        <v>107.1</v>
      </c>
      <c r="E2077" s="27">
        <v>106.9</v>
      </c>
      <c r="F2077" s="27">
        <v>77.8</v>
      </c>
      <c r="G2077" s="2">
        <v>23.5</v>
      </c>
      <c r="H2077" s="27">
        <v>83.9</v>
      </c>
      <c r="I2077" s="2">
        <v>1.3</v>
      </c>
      <c r="J2077" s="2">
        <v>2.4</v>
      </c>
      <c r="K2077" s="27">
        <v>9.3000000000000007</v>
      </c>
      <c r="L2077" s="2">
        <v>6.1</v>
      </c>
      <c r="M2077" s="27">
        <v>941.7</v>
      </c>
      <c r="N2077" s="53">
        <v>-29.843597179606434</v>
      </c>
      <c r="O2077" s="27">
        <v>0</v>
      </c>
    </row>
    <row r="2078" spans="1:15" x14ac:dyDescent="0.2">
      <c r="A2078" s="7">
        <f t="shared" si="96"/>
        <v>226.77777777943993</v>
      </c>
      <c r="B2078" s="8">
        <f t="shared" si="98"/>
        <v>42962.27777777944</v>
      </c>
      <c r="C2078" s="9">
        <f t="shared" si="97"/>
        <v>42962.284722223885</v>
      </c>
      <c r="D2078" s="27">
        <v>132.5</v>
      </c>
      <c r="E2078" s="27">
        <v>139</v>
      </c>
      <c r="F2078" s="27">
        <v>90.3</v>
      </c>
      <c r="G2078" s="2">
        <v>23.8</v>
      </c>
      <c r="H2078" s="27">
        <v>81.900000000000006</v>
      </c>
      <c r="I2078" s="2">
        <v>1.2</v>
      </c>
      <c r="J2078" s="2">
        <v>2.1</v>
      </c>
      <c r="K2078" s="27">
        <v>7.5</v>
      </c>
      <c r="L2078" s="2">
        <v>2.7</v>
      </c>
      <c r="M2078" s="27">
        <v>941.7</v>
      </c>
      <c r="N2078" s="53">
        <v>-30.426960148164227</v>
      </c>
      <c r="O2078" s="27">
        <v>0</v>
      </c>
    </row>
    <row r="2079" spans="1:15" x14ac:dyDescent="0.2">
      <c r="A2079" s="7">
        <f t="shared" si="96"/>
        <v>226.78472222388518</v>
      </c>
      <c r="B2079" s="8">
        <f t="shared" si="98"/>
        <v>42962.284722223885</v>
      </c>
      <c r="C2079" s="9">
        <f t="shared" si="97"/>
        <v>42962.29166666833</v>
      </c>
      <c r="D2079" s="27">
        <v>168.9</v>
      </c>
      <c r="E2079" s="27">
        <v>186.3</v>
      </c>
      <c r="F2079" s="27">
        <v>105.1</v>
      </c>
      <c r="G2079" s="2">
        <v>24.3</v>
      </c>
      <c r="H2079" s="27">
        <v>79</v>
      </c>
      <c r="I2079" s="2">
        <v>0.6</v>
      </c>
      <c r="J2079" s="2">
        <v>1.9</v>
      </c>
      <c r="K2079" s="27">
        <v>15.9</v>
      </c>
      <c r="L2079" s="2">
        <v>3.1</v>
      </c>
      <c r="M2079" s="27">
        <v>941.9</v>
      </c>
      <c r="N2079" s="53">
        <v>-38.584239768900943</v>
      </c>
      <c r="O2079" s="27">
        <v>0</v>
      </c>
    </row>
    <row r="2080" spans="1:15" x14ac:dyDescent="0.2">
      <c r="A2080" s="7">
        <f t="shared" si="96"/>
        <v>226.79166666833044</v>
      </c>
      <c r="B2080" s="8">
        <f t="shared" si="98"/>
        <v>42962.29166666833</v>
      </c>
      <c r="C2080" s="9">
        <f t="shared" si="97"/>
        <v>42962.298611112776</v>
      </c>
      <c r="D2080" s="27">
        <v>199.4</v>
      </c>
      <c r="E2080" s="27">
        <v>214.1</v>
      </c>
      <c r="F2080" s="27">
        <v>118.6</v>
      </c>
      <c r="G2080" s="2">
        <v>25</v>
      </c>
      <c r="H2080" s="27">
        <v>76.3</v>
      </c>
      <c r="I2080" s="2">
        <v>0.2</v>
      </c>
      <c r="J2080" s="2">
        <v>1.1000000000000001</v>
      </c>
      <c r="K2080" s="27">
        <v>8.8000000000000007</v>
      </c>
      <c r="L2080" s="2">
        <v>0</v>
      </c>
      <c r="M2080" s="27">
        <v>941.9</v>
      </c>
      <c r="N2080" s="53">
        <v>-39.930983245017501</v>
      </c>
      <c r="O2080" s="27">
        <v>0</v>
      </c>
    </row>
    <row r="2081" spans="1:15" x14ac:dyDescent="0.2">
      <c r="A2081" s="7">
        <f t="shared" si="96"/>
        <v>226.79861111277569</v>
      </c>
      <c r="B2081" s="8">
        <f t="shared" si="98"/>
        <v>42962.298611112776</v>
      </c>
      <c r="C2081" s="9">
        <f t="shared" si="97"/>
        <v>42962.305555557221</v>
      </c>
      <c r="D2081" s="27">
        <v>234.2</v>
      </c>
      <c r="E2081" s="27">
        <v>248.9</v>
      </c>
      <c r="F2081" s="27">
        <v>130.9</v>
      </c>
      <c r="G2081" s="2">
        <v>25.4</v>
      </c>
      <c r="H2081" s="27">
        <v>74.599999999999994</v>
      </c>
      <c r="I2081" s="2">
        <v>0.3</v>
      </c>
      <c r="J2081" s="2">
        <v>1.4</v>
      </c>
      <c r="K2081" s="27">
        <v>8.6999999999999993</v>
      </c>
      <c r="L2081" s="2">
        <v>0</v>
      </c>
      <c r="M2081" s="27">
        <v>941.9</v>
      </c>
      <c r="N2081" s="53">
        <v>-44.471756910119524</v>
      </c>
      <c r="O2081" s="27">
        <v>0</v>
      </c>
    </row>
    <row r="2082" spans="1:15" x14ac:dyDescent="0.2">
      <c r="A2082" s="7">
        <f t="shared" si="96"/>
        <v>226.80555555722094</v>
      </c>
      <c r="B2082" s="8">
        <f t="shared" si="98"/>
        <v>42962.305555557221</v>
      </c>
      <c r="C2082" s="9">
        <f t="shared" si="97"/>
        <v>42962.312500001666</v>
      </c>
      <c r="D2082" s="27">
        <v>271.89999999999998</v>
      </c>
      <c r="E2082" s="27">
        <v>287</v>
      </c>
      <c r="F2082" s="27">
        <v>142</v>
      </c>
      <c r="G2082" s="2">
        <v>26</v>
      </c>
      <c r="H2082" s="27">
        <v>71.2</v>
      </c>
      <c r="I2082" s="2">
        <v>0</v>
      </c>
      <c r="J2082" s="2">
        <v>1.1000000000000001</v>
      </c>
      <c r="K2082" s="27">
        <v>8.6999999999999993</v>
      </c>
      <c r="L2082" s="2">
        <v>0</v>
      </c>
      <c r="M2082" s="27">
        <v>942</v>
      </c>
      <c r="N2082" s="53">
        <v>-49.742140019274757</v>
      </c>
      <c r="O2082" s="27">
        <v>0</v>
      </c>
    </row>
    <row r="2083" spans="1:15" x14ac:dyDescent="0.2">
      <c r="A2083" s="7">
        <f t="shared" si="96"/>
        <v>226.81250000166619</v>
      </c>
      <c r="B2083" s="8">
        <f t="shared" si="98"/>
        <v>42962.312500001666</v>
      </c>
      <c r="C2083" s="9">
        <f t="shared" si="97"/>
        <v>42962.319444446111</v>
      </c>
      <c r="D2083" s="27">
        <v>299.39999999999998</v>
      </c>
      <c r="E2083" s="27">
        <v>294</v>
      </c>
      <c r="F2083" s="27">
        <v>155.6</v>
      </c>
      <c r="G2083" s="2">
        <v>26.7</v>
      </c>
      <c r="H2083" s="27">
        <v>68.5</v>
      </c>
      <c r="I2083" s="2">
        <v>0</v>
      </c>
      <c r="J2083" s="2">
        <v>0.7</v>
      </c>
      <c r="K2083" s="27">
        <v>8.6999999999999993</v>
      </c>
      <c r="L2083" s="2">
        <v>0</v>
      </c>
      <c r="M2083" s="27">
        <v>942.1</v>
      </c>
      <c r="N2083" s="53">
        <v>-49.255005319222164</v>
      </c>
      <c r="O2083" s="27">
        <v>0</v>
      </c>
    </row>
    <row r="2084" spans="1:15" x14ac:dyDescent="0.2">
      <c r="A2084" s="7">
        <f t="shared" si="96"/>
        <v>226.81944444611145</v>
      </c>
      <c r="B2084" s="8">
        <f t="shared" si="98"/>
        <v>42962.319444446111</v>
      </c>
      <c r="C2084" s="9">
        <f t="shared" si="97"/>
        <v>42962.326388890557</v>
      </c>
      <c r="D2084" s="27">
        <v>331.2</v>
      </c>
      <c r="E2084" s="27">
        <v>314.8</v>
      </c>
      <c r="F2084" s="27">
        <v>165.2</v>
      </c>
      <c r="G2084" s="2">
        <v>27.3</v>
      </c>
      <c r="H2084" s="27">
        <v>67.099999999999994</v>
      </c>
      <c r="I2084" s="2">
        <v>0.2</v>
      </c>
      <c r="J2084" s="2">
        <v>1.6</v>
      </c>
      <c r="K2084" s="27">
        <v>3.6</v>
      </c>
      <c r="L2084" s="2">
        <v>1.6</v>
      </c>
      <c r="M2084" s="27">
        <v>942.2</v>
      </c>
      <c r="N2084" s="53">
        <v>-52.803171985985728</v>
      </c>
      <c r="O2084" s="27">
        <v>0</v>
      </c>
    </row>
    <row r="2085" spans="1:15" x14ac:dyDescent="0.2">
      <c r="A2085" s="7">
        <f t="shared" si="96"/>
        <v>226.8263888905567</v>
      </c>
      <c r="B2085" s="8">
        <f t="shared" si="98"/>
        <v>42962.326388890557</v>
      </c>
      <c r="C2085" s="9">
        <f t="shared" si="97"/>
        <v>42962.333333335002</v>
      </c>
      <c r="D2085" s="27">
        <v>372.3</v>
      </c>
      <c r="E2085" s="27">
        <v>354.8</v>
      </c>
      <c r="F2085" s="27">
        <v>170.7</v>
      </c>
      <c r="G2085" s="2">
        <v>27.2</v>
      </c>
      <c r="H2085" s="27">
        <v>67.3</v>
      </c>
      <c r="I2085" s="2">
        <v>0.5</v>
      </c>
      <c r="J2085" s="2">
        <v>1.4</v>
      </c>
      <c r="K2085" s="27">
        <v>22</v>
      </c>
      <c r="L2085" s="2">
        <v>15.6</v>
      </c>
      <c r="M2085" s="27">
        <v>942.1</v>
      </c>
      <c r="N2085" s="53">
        <v>-62.054566264488187</v>
      </c>
      <c r="O2085" s="27">
        <v>0</v>
      </c>
    </row>
    <row r="2086" spans="1:15" x14ac:dyDescent="0.2">
      <c r="A2086" s="7">
        <f t="shared" si="96"/>
        <v>226.83333333500195</v>
      </c>
      <c r="B2086" s="8">
        <f t="shared" si="98"/>
        <v>42962.333333335002</v>
      </c>
      <c r="C2086" s="9">
        <f t="shared" si="97"/>
        <v>42962.340277779447</v>
      </c>
      <c r="D2086" s="27">
        <v>409</v>
      </c>
      <c r="E2086" s="27">
        <v>383.1</v>
      </c>
      <c r="F2086" s="27">
        <v>177.6</v>
      </c>
      <c r="G2086" s="2">
        <v>27.6</v>
      </c>
      <c r="H2086" s="27">
        <v>65.2</v>
      </c>
      <c r="I2086" s="2">
        <v>0.4</v>
      </c>
      <c r="J2086" s="2">
        <v>1.6</v>
      </c>
      <c r="K2086" s="27">
        <v>24.5</v>
      </c>
      <c r="L2086" s="2">
        <v>13.4</v>
      </c>
      <c r="M2086" s="27">
        <v>942.1</v>
      </c>
      <c r="N2086" s="53">
        <v>-66.211174248186239</v>
      </c>
      <c r="O2086" s="27">
        <v>0</v>
      </c>
    </row>
    <row r="2087" spans="1:15" x14ac:dyDescent="0.2">
      <c r="A2087" s="7">
        <f t="shared" si="96"/>
        <v>226.84027777944721</v>
      </c>
      <c r="B2087" s="8">
        <f t="shared" si="98"/>
        <v>42962.340277779447</v>
      </c>
      <c r="C2087" s="9">
        <f t="shared" si="97"/>
        <v>42962.347222223892</v>
      </c>
      <c r="D2087" s="27">
        <v>435</v>
      </c>
      <c r="E2087" s="27">
        <v>387.3</v>
      </c>
      <c r="F2087" s="27">
        <v>188.2</v>
      </c>
      <c r="G2087" s="2">
        <v>28.1</v>
      </c>
      <c r="H2087" s="27">
        <v>64.400000000000006</v>
      </c>
      <c r="I2087" s="2">
        <v>0.6</v>
      </c>
      <c r="J2087" s="2">
        <v>1.9</v>
      </c>
      <c r="K2087" s="27">
        <v>327.10000000000002</v>
      </c>
      <c r="L2087" s="2">
        <v>17.899999999999999</v>
      </c>
      <c r="M2087" s="27">
        <v>942.1</v>
      </c>
      <c r="N2087" s="53">
        <v>-64.980035362617912</v>
      </c>
      <c r="O2087" s="27">
        <v>0</v>
      </c>
    </row>
    <row r="2088" spans="1:15" x14ac:dyDescent="0.2">
      <c r="A2088" s="7">
        <f t="shared" si="96"/>
        <v>226.84722222389246</v>
      </c>
      <c r="B2088" s="8">
        <f t="shared" si="98"/>
        <v>42962.347222223892</v>
      </c>
      <c r="C2088" s="9">
        <f t="shared" si="97"/>
        <v>42962.354166668338</v>
      </c>
      <c r="D2088" s="27">
        <v>470.6</v>
      </c>
      <c r="E2088" s="27">
        <v>412.3</v>
      </c>
      <c r="F2088" s="27">
        <v>194.5</v>
      </c>
      <c r="G2088" s="2">
        <v>28.3</v>
      </c>
      <c r="H2088" s="27">
        <v>63.9</v>
      </c>
      <c r="I2088" s="2">
        <v>0.1</v>
      </c>
      <c r="J2088" s="2">
        <v>1.4</v>
      </c>
      <c r="K2088" s="27">
        <v>312.8</v>
      </c>
      <c r="L2088" s="2">
        <v>0</v>
      </c>
      <c r="M2088" s="27">
        <v>942.1</v>
      </c>
      <c r="N2088" s="53">
        <v>-67.398150703939791</v>
      </c>
      <c r="O2088" s="27">
        <v>0</v>
      </c>
    </row>
    <row r="2089" spans="1:15" x14ac:dyDescent="0.2">
      <c r="A2089" s="7">
        <f t="shared" si="96"/>
        <v>226.85416666833771</v>
      </c>
      <c r="B2089" s="8">
        <f t="shared" si="98"/>
        <v>42962.354166668338</v>
      </c>
      <c r="C2089" s="9">
        <f t="shared" si="97"/>
        <v>42962.361111112783</v>
      </c>
      <c r="D2089" s="27">
        <v>502.7</v>
      </c>
      <c r="E2089" s="27">
        <v>427.6</v>
      </c>
      <c r="F2089" s="27">
        <v>203.2</v>
      </c>
      <c r="G2089" s="2">
        <v>28.7</v>
      </c>
      <c r="H2089" s="27">
        <v>63</v>
      </c>
      <c r="I2089" s="2">
        <v>0</v>
      </c>
      <c r="J2089" s="2">
        <v>1.1000000000000001</v>
      </c>
      <c r="K2089" s="27">
        <v>312.8</v>
      </c>
      <c r="L2089" s="2">
        <v>0</v>
      </c>
      <c r="M2089" s="27">
        <v>942.1</v>
      </c>
      <c r="N2089" s="53">
        <v>-67.748825908406275</v>
      </c>
      <c r="O2089" s="27">
        <v>0</v>
      </c>
    </row>
    <row r="2090" spans="1:15" x14ac:dyDescent="0.2">
      <c r="A2090" s="7">
        <f t="shared" si="96"/>
        <v>226.86111111278296</v>
      </c>
      <c r="B2090" s="8">
        <f t="shared" si="98"/>
        <v>42962.361111112783</v>
      </c>
      <c r="C2090" s="9">
        <f t="shared" si="97"/>
        <v>42962.368055557228</v>
      </c>
      <c r="D2090" s="27">
        <v>531.79999999999995</v>
      </c>
      <c r="E2090" s="27">
        <v>438.6</v>
      </c>
      <c r="F2090" s="27">
        <v>209.9</v>
      </c>
      <c r="G2090" s="2">
        <v>29</v>
      </c>
      <c r="H2090" s="27">
        <v>62.1</v>
      </c>
      <c r="I2090" s="2">
        <v>0.2</v>
      </c>
      <c r="J2090" s="2">
        <v>1.6</v>
      </c>
      <c r="K2090" s="27">
        <v>310.39999999999998</v>
      </c>
      <c r="L2090" s="2">
        <v>3.1</v>
      </c>
      <c r="M2090" s="27">
        <v>942.1</v>
      </c>
      <c r="N2090" s="53">
        <v>-70.102396768610504</v>
      </c>
      <c r="O2090" s="27">
        <v>0</v>
      </c>
    </row>
    <row r="2091" spans="1:15" x14ac:dyDescent="0.2">
      <c r="A2091" s="7">
        <f t="shared" si="96"/>
        <v>226.86805555722822</v>
      </c>
      <c r="B2091" s="8">
        <f t="shared" si="98"/>
        <v>42962.368055557228</v>
      </c>
      <c r="C2091" s="9">
        <f t="shared" si="97"/>
        <v>42962.375000001673</v>
      </c>
      <c r="D2091" s="27">
        <v>557.79999999999995</v>
      </c>
      <c r="E2091" s="27">
        <v>447.3</v>
      </c>
      <c r="F2091" s="27">
        <v>216.1</v>
      </c>
      <c r="G2091" s="2">
        <v>29.1</v>
      </c>
      <c r="H2091" s="27">
        <v>60.9</v>
      </c>
      <c r="I2091" s="2">
        <v>0.7</v>
      </c>
      <c r="J2091" s="2">
        <v>2.1</v>
      </c>
      <c r="K2091" s="27">
        <v>267.39999999999998</v>
      </c>
      <c r="L2091" s="2">
        <v>8.1999999999999993</v>
      </c>
      <c r="M2091" s="27">
        <v>942.1</v>
      </c>
      <c r="N2091" s="53">
        <v>-70.425376283214007</v>
      </c>
      <c r="O2091" s="27">
        <v>0</v>
      </c>
    </row>
    <row r="2092" spans="1:15" x14ac:dyDescent="0.2">
      <c r="A2092" s="7">
        <f t="shared" si="96"/>
        <v>226.87500000167347</v>
      </c>
      <c r="B2092" s="8">
        <f t="shared" si="98"/>
        <v>42962.375000001673</v>
      </c>
      <c r="C2092" s="9">
        <f t="shared" si="97"/>
        <v>42962.381944446119</v>
      </c>
      <c r="D2092" s="27">
        <v>587.6</v>
      </c>
      <c r="E2092" s="27">
        <v>461.4</v>
      </c>
      <c r="F2092" s="27">
        <v>219.2</v>
      </c>
      <c r="G2092" s="2">
        <v>28.5</v>
      </c>
      <c r="H2092" s="27">
        <v>62.9</v>
      </c>
      <c r="I2092" s="2">
        <v>1.3</v>
      </c>
      <c r="J2092" s="2">
        <v>2.6</v>
      </c>
      <c r="K2092" s="27">
        <v>252.7</v>
      </c>
      <c r="L2092" s="2">
        <v>21.4</v>
      </c>
      <c r="M2092" s="27">
        <v>942.1</v>
      </c>
      <c r="N2092" s="53">
        <v>-75.453827847230741</v>
      </c>
      <c r="O2092" s="27">
        <v>0</v>
      </c>
    </row>
    <row r="2093" spans="1:15" x14ac:dyDescent="0.2">
      <c r="A2093" s="7">
        <f t="shared" si="96"/>
        <v>226.88194444611872</v>
      </c>
      <c r="B2093" s="8">
        <f t="shared" si="98"/>
        <v>42962.381944446119</v>
      </c>
      <c r="C2093" s="9">
        <f t="shared" si="97"/>
        <v>42962.388888890564</v>
      </c>
      <c r="D2093" s="27">
        <v>613.6</v>
      </c>
      <c r="E2093" s="27">
        <v>468.8</v>
      </c>
      <c r="F2093" s="27">
        <v>225.7</v>
      </c>
      <c r="G2093" s="2">
        <v>28.7</v>
      </c>
      <c r="H2093" s="27">
        <v>62.7</v>
      </c>
      <c r="I2093" s="2">
        <v>0.8</v>
      </c>
      <c r="J2093" s="2">
        <v>2.4</v>
      </c>
      <c r="K2093" s="27">
        <v>244.3</v>
      </c>
      <c r="L2093" s="2">
        <v>15.4</v>
      </c>
      <c r="M2093" s="27">
        <v>942.1</v>
      </c>
      <c r="N2093" s="53">
        <v>-76.471352511704538</v>
      </c>
      <c r="O2093" s="27">
        <v>0</v>
      </c>
    </row>
    <row r="2094" spans="1:15" x14ac:dyDescent="0.2">
      <c r="A2094" s="7">
        <f t="shared" si="96"/>
        <v>226.88888889056398</v>
      </c>
      <c r="B2094" s="8">
        <f t="shared" si="98"/>
        <v>42962.388888890564</v>
      </c>
      <c r="C2094" s="9">
        <f t="shared" si="97"/>
        <v>42962.395833335009</v>
      </c>
      <c r="D2094" s="27">
        <v>642.29999999999995</v>
      </c>
      <c r="E2094" s="27">
        <v>483.6</v>
      </c>
      <c r="F2094" s="27">
        <v>229.1</v>
      </c>
      <c r="G2094" s="2">
        <v>29.1</v>
      </c>
      <c r="H2094" s="27">
        <v>61.9</v>
      </c>
      <c r="I2094" s="2">
        <v>1.3</v>
      </c>
      <c r="J2094" s="2">
        <v>2.9</v>
      </c>
      <c r="K2094" s="27">
        <v>259.7</v>
      </c>
      <c r="L2094" s="2">
        <v>12.2</v>
      </c>
      <c r="M2094" s="27">
        <v>942.2</v>
      </c>
      <c r="N2094" s="53">
        <v>-78.224845182298509</v>
      </c>
      <c r="O2094" s="27">
        <v>0</v>
      </c>
    </row>
    <row r="2095" spans="1:15" x14ac:dyDescent="0.2">
      <c r="A2095" s="7">
        <f t="shared" si="96"/>
        <v>226.89583333500923</v>
      </c>
      <c r="B2095" s="8">
        <f t="shared" si="98"/>
        <v>42962.395833335009</v>
      </c>
      <c r="C2095" s="9">
        <f t="shared" si="97"/>
        <v>42962.402777779454</v>
      </c>
      <c r="D2095" s="27">
        <v>668.3</v>
      </c>
      <c r="E2095" s="27">
        <v>495</v>
      </c>
      <c r="F2095" s="27">
        <v>230.7</v>
      </c>
      <c r="G2095" s="2">
        <v>29.1</v>
      </c>
      <c r="H2095" s="27">
        <v>61</v>
      </c>
      <c r="I2095" s="2">
        <v>1.4</v>
      </c>
      <c r="J2095" s="2">
        <v>2.9</v>
      </c>
      <c r="K2095" s="27">
        <v>267</v>
      </c>
      <c r="L2095" s="2">
        <v>21.6</v>
      </c>
      <c r="M2095" s="27">
        <v>942.2</v>
      </c>
      <c r="N2095" s="53">
        <v>-82.012333311277416</v>
      </c>
      <c r="O2095" s="27">
        <v>0</v>
      </c>
    </row>
    <row r="2096" spans="1:15" x14ac:dyDescent="0.2">
      <c r="A2096" s="7">
        <f t="shared" si="96"/>
        <v>226.90277777945448</v>
      </c>
      <c r="B2096" s="8">
        <f t="shared" si="98"/>
        <v>42962.402777779454</v>
      </c>
      <c r="C2096" s="9">
        <f t="shared" si="97"/>
        <v>42962.4097222239</v>
      </c>
      <c r="D2096" s="27">
        <v>700.9</v>
      </c>
      <c r="E2096" s="27">
        <v>517.29999999999995</v>
      </c>
      <c r="F2096" s="27">
        <v>230.9</v>
      </c>
      <c r="G2096" s="2">
        <v>29.6</v>
      </c>
      <c r="H2096" s="27">
        <v>58.1</v>
      </c>
      <c r="I2096" s="2">
        <v>1.1000000000000001</v>
      </c>
      <c r="J2096" s="2">
        <v>2.9</v>
      </c>
      <c r="K2096" s="27">
        <v>237.9</v>
      </c>
      <c r="L2096" s="2">
        <v>9.3000000000000007</v>
      </c>
      <c r="M2096" s="27">
        <v>942.2</v>
      </c>
      <c r="N2096" s="53">
        <v>-85.162888588737246</v>
      </c>
      <c r="O2096" s="27">
        <v>0</v>
      </c>
    </row>
    <row r="2097" spans="1:15" x14ac:dyDescent="0.2">
      <c r="A2097" s="7">
        <f t="shared" si="96"/>
        <v>226.90972222389973</v>
      </c>
      <c r="B2097" s="8">
        <f t="shared" si="98"/>
        <v>42962.4097222239</v>
      </c>
      <c r="C2097" s="9">
        <f t="shared" si="97"/>
        <v>42962.416666668345</v>
      </c>
      <c r="D2097" s="27">
        <v>723.6</v>
      </c>
      <c r="E2097" s="27">
        <v>531.5</v>
      </c>
      <c r="F2097" s="27">
        <v>226.2</v>
      </c>
      <c r="G2097" s="2">
        <v>29.6</v>
      </c>
      <c r="H2097" s="27">
        <v>57.5</v>
      </c>
      <c r="I2097" s="2">
        <v>1.7</v>
      </c>
      <c r="J2097" s="2">
        <v>3.1</v>
      </c>
      <c r="K2097" s="27">
        <v>231.7</v>
      </c>
      <c r="L2097" s="2">
        <v>14.9</v>
      </c>
      <c r="M2097" s="27">
        <v>942.1</v>
      </c>
      <c r="N2097" s="53">
        <v>-89.749520231167253</v>
      </c>
      <c r="O2097" s="27">
        <v>0</v>
      </c>
    </row>
    <row r="2098" spans="1:15" x14ac:dyDescent="0.2">
      <c r="A2098" s="7">
        <f t="shared" si="96"/>
        <v>226.91666666834499</v>
      </c>
      <c r="B2098" s="8">
        <f t="shared" si="98"/>
        <v>42962.416666668345</v>
      </c>
      <c r="C2098" s="9">
        <f t="shared" si="97"/>
        <v>42962.42361111279</v>
      </c>
      <c r="D2098" s="27">
        <v>754.9</v>
      </c>
      <c r="E2098" s="27">
        <v>557</v>
      </c>
      <c r="F2098" s="27">
        <v>222.4</v>
      </c>
      <c r="G2098" s="2">
        <v>30.5</v>
      </c>
      <c r="H2098" s="27">
        <v>56.3</v>
      </c>
      <c r="I2098" s="2">
        <v>0.6</v>
      </c>
      <c r="J2098" s="2">
        <v>2.4</v>
      </c>
      <c r="K2098" s="27">
        <v>185.8</v>
      </c>
      <c r="L2098" s="2">
        <v>10</v>
      </c>
      <c r="M2098" s="27">
        <v>942.1</v>
      </c>
      <c r="N2098" s="53">
        <v>-92.477427451693302</v>
      </c>
      <c r="O2098" s="27">
        <v>0</v>
      </c>
    </row>
    <row r="2099" spans="1:15" x14ac:dyDescent="0.2">
      <c r="A2099" s="7">
        <f t="shared" si="96"/>
        <v>226.92361111279024</v>
      </c>
      <c r="B2099" s="8">
        <f t="shared" si="98"/>
        <v>42962.42361111279</v>
      </c>
      <c r="C2099" s="9">
        <f t="shared" si="97"/>
        <v>42962.430555557235</v>
      </c>
      <c r="D2099" s="27">
        <v>769.6</v>
      </c>
      <c r="E2099" s="27">
        <v>559.79999999999995</v>
      </c>
      <c r="F2099" s="27">
        <v>221.8</v>
      </c>
      <c r="G2099" s="2">
        <v>30.5</v>
      </c>
      <c r="H2099" s="27">
        <v>56.2</v>
      </c>
      <c r="I2099" s="2">
        <v>1.3</v>
      </c>
      <c r="J2099" s="2">
        <v>3.1</v>
      </c>
      <c r="K2099" s="27">
        <v>214.6</v>
      </c>
      <c r="L2099" s="2">
        <v>35.1</v>
      </c>
      <c r="M2099" s="27">
        <v>942.1</v>
      </c>
      <c r="N2099" s="53">
        <v>-94.031000923020201</v>
      </c>
      <c r="O2099" s="27">
        <v>0</v>
      </c>
    </row>
    <row r="2100" spans="1:15" x14ac:dyDescent="0.2">
      <c r="A2100" s="7">
        <f t="shared" si="96"/>
        <v>226.93055555723549</v>
      </c>
      <c r="B2100" s="8">
        <f t="shared" si="98"/>
        <v>42962.430555557235</v>
      </c>
      <c r="C2100" s="9">
        <f t="shared" si="97"/>
        <v>42962.437500001681</v>
      </c>
      <c r="D2100" s="27">
        <v>792.9</v>
      </c>
      <c r="E2100" s="27">
        <v>574.9</v>
      </c>
      <c r="F2100" s="27">
        <v>220.3</v>
      </c>
      <c r="G2100" s="2">
        <v>31</v>
      </c>
      <c r="H2100" s="27">
        <v>55.3</v>
      </c>
      <c r="I2100" s="2">
        <v>1.4</v>
      </c>
      <c r="J2100" s="2">
        <v>2.9</v>
      </c>
      <c r="K2100" s="27">
        <v>228.2</v>
      </c>
      <c r="L2100" s="2">
        <v>32.5</v>
      </c>
      <c r="M2100" s="27">
        <v>942</v>
      </c>
      <c r="N2100" s="53">
        <v>-95.251647443130196</v>
      </c>
      <c r="O2100" s="27">
        <v>0</v>
      </c>
    </row>
    <row r="2101" spans="1:15" x14ac:dyDescent="0.2">
      <c r="A2101" s="7">
        <f t="shared" si="96"/>
        <v>226.93750000168075</v>
      </c>
      <c r="B2101" s="8">
        <f t="shared" si="98"/>
        <v>42962.437500001681</v>
      </c>
      <c r="C2101" s="9">
        <f t="shared" si="97"/>
        <v>42962.444444446126</v>
      </c>
      <c r="D2101" s="27">
        <v>808.6</v>
      </c>
      <c r="E2101" s="27">
        <v>580.4</v>
      </c>
      <c r="F2101" s="27">
        <v>218.6</v>
      </c>
      <c r="G2101" s="2">
        <v>30.8</v>
      </c>
      <c r="H2101" s="27">
        <v>54.6</v>
      </c>
      <c r="I2101" s="2">
        <v>0.9</v>
      </c>
      <c r="J2101" s="2">
        <v>2.1</v>
      </c>
      <c r="K2101" s="27">
        <v>324</v>
      </c>
      <c r="L2101" s="2">
        <v>24.4</v>
      </c>
      <c r="M2101" s="27">
        <v>942</v>
      </c>
      <c r="N2101" s="53">
        <v>-98.021844210666018</v>
      </c>
      <c r="O2101" s="27">
        <v>0</v>
      </c>
    </row>
    <row r="2102" spans="1:15" x14ac:dyDescent="0.2">
      <c r="A2102" s="7">
        <f t="shared" si="96"/>
        <v>226.944444446126</v>
      </c>
      <c r="B2102" s="8">
        <f t="shared" si="98"/>
        <v>42962.444444446126</v>
      </c>
      <c r="C2102" s="9">
        <f t="shared" si="97"/>
        <v>42962.451388890571</v>
      </c>
      <c r="D2102" s="27">
        <v>826.2</v>
      </c>
      <c r="E2102" s="27">
        <v>588.5</v>
      </c>
      <c r="F2102" s="27">
        <v>218.1</v>
      </c>
      <c r="G2102" s="2">
        <v>31</v>
      </c>
      <c r="H2102" s="27">
        <v>54.3</v>
      </c>
      <c r="I2102" s="2">
        <v>1.4</v>
      </c>
      <c r="J2102" s="2">
        <v>3.1</v>
      </c>
      <c r="K2102" s="27">
        <v>246.9</v>
      </c>
      <c r="L2102" s="2">
        <v>23.7</v>
      </c>
      <c r="M2102" s="27">
        <v>941.9</v>
      </c>
      <c r="N2102" s="53">
        <v>-99.787164374602867</v>
      </c>
      <c r="O2102" s="27">
        <v>0</v>
      </c>
    </row>
    <row r="2103" spans="1:15" x14ac:dyDescent="0.2">
      <c r="A2103" s="7">
        <f t="shared" si="96"/>
        <v>226.95138889057125</v>
      </c>
      <c r="B2103" s="8">
        <f t="shared" si="98"/>
        <v>42962.451388890571</v>
      </c>
      <c r="C2103" s="9">
        <f t="shared" si="97"/>
        <v>42962.458333335017</v>
      </c>
      <c r="D2103" s="27">
        <v>845.4</v>
      </c>
      <c r="E2103" s="27">
        <v>598.79999999999995</v>
      </c>
      <c r="F2103" s="27">
        <v>216.8</v>
      </c>
      <c r="G2103" s="2">
        <v>31</v>
      </c>
      <c r="H2103" s="27">
        <v>54</v>
      </c>
      <c r="I2103" s="2">
        <v>1.8</v>
      </c>
      <c r="J2103" s="2">
        <v>3.1</v>
      </c>
      <c r="K2103" s="27">
        <v>251.5</v>
      </c>
      <c r="L2103" s="2">
        <v>17.2</v>
      </c>
      <c r="M2103" s="27">
        <v>941.9</v>
      </c>
      <c r="N2103" s="53">
        <v>-100</v>
      </c>
      <c r="O2103" s="27">
        <v>0</v>
      </c>
    </row>
    <row r="2104" spans="1:15" x14ac:dyDescent="0.2">
      <c r="A2104" s="7">
        <f t="shared" si="96"/>
        <v>226.9583333350165</v>
      </c>
      <c r="B2104" s="8">
        <f t="shared" si="98"/>
        <v>42962.458333335017</v>
      </c>
      <c r="C2104" s="9">
        <f t="shared" si="97"/>
        <v>42962.465277779462</v>
      </c>
      <c r="D2104" s="27">
        <v>861.9</v>
      </c>
      <c r="E2104" s="27">
        <v>609</v>
      </c>
      <c r="F2104" s="27">
        <v>213.9</v>
      </c>
      <c r="G2104" s="2">
        <v>31.1</v>
      </c>
      <c r="H2104" s="27">
        <v>53.3</v>
      </c>
      <c r="I2104" s="2">
        <v>1.4</v>
      </c>
      <c r="J2104" s="2">
        <v>3.4</v>
      </c>
      <c r="K2104" s="27">
        <v>280.10000000000002</v>
      </c>
      <c r="L2104" s="2">
        <v>32.5</v>
      </c>
      <c r="M2104" s="27">
        <v>941.9</v>
      </c>
      <c r="N2104" s="53">
        <v>-100</v>
      </c>
      <c r="O2104" s="27">
        <v>0</v>
      </c>
    </row>
    <row r="2105" spans="1:15" x14ac:dyDescent="0.2">
      <c r="A2105" s="7">
        <f t="shared" si="96"/>
        <v>226.96527777946176</v>
      </c>
      <c r="B2105" s="8">
        <f t="shared" si="98"/>
        <v>42962.465277779462</v>
      </c>
      <c r="C2105" s="9">
        <f t="shared" si="97"/>
        <v>42962.472222223907</v>
      </c>
      <c r="D2105" s="27">
        <v>874</v>
      </c>
      <c r="E2105" s="27">
        <v>615.9</v>
      </c>
      <c r="F2105" s="27">
        <v>213.3</v>
      </c>
      <c r="G2105" s="2">
        <v>31.6</v>
      </c>
      <c r="H2105" s="27">
        <v>52.2</v>
      </c>
      <c r="I2105" s="2">
        <v>1.7</v>
      </c>
      <c r="J2105" s="2">
        <v>3.4</v>
      </c>
      <c r="K2105" s="27">
        <v>281.5</v>
      </c>
      <c r="L2105" s="2">
        <v>48</v>
      </c>
      <c r="M2105" s="27">
        <v>941.7</v>
      </c>
      <c r="N2105" s="53">
        <v>-100</v>
      </c>
      <c r="O2105" s="27">
        <v>0</v>
      </c>
    </row>
    <row r="2106" spans="1:15" x14ac:dyDescent="0.2">
      <c r="A2106" s="7">
        <f t="shared" si="96"/>
        <v>226.97222222390701</v>
      </c>
      <c r="B2106" s="8">
        <f t="shared" si="98"/>
        <v>42962.472222223907</v>
      </c>
      <c r="C2106" s="9">
        <f t="shared" si="97"/>
        <v>42962.479166668352</v>
      </c>
      <c r="D2106" s="27">
        <v>884</v>
      </c>
      <c r="E2106" s="27">
        <v>617.70000000000005</v>
      </c>
      <c r="F2106" s="27">
        <v>213.7</v>
      </c>
      <c r="G2106" s="2">
        <v>31.9</v>
      </c>
      <c r="H2106" s="27">
        <v>51.6</v>
      </c>
      <c r="I2106" s="2">
        <v>1.7</v>
      </c>
      <c r="J2106" s="2">
        <v>3.4</v>
      </c>
      <c r="K2106" s="27">
        <v>256.39999999999998</v>
      </c>
      <c r="L2106" s="2">
        <v>31.7</v>
      </c>
      <c r="M2106" s="27">
        <v>941.6</v>
      </c>
      <c r="N2106" s="53">
        <v>-100</v>
      </c>
      <c r="O2106" s="27">
        <v>0</v>
      </c>
    </row>
    <row r="2107" spans="1:15" x14ac:dyDescent="0.2">
      <c r="A2107" s="7">
        <f t="shared" si="96"/>
        <v>226.97916666835226</v>
      </c>
      <c r="B2107" s="8">
        <f t="shared" si="98"/>
        <v>42962.479166668352</v>
      </c>
      <c r="C2107" s="9">
        <f t="shared" si="97"/>
        <v>42962.486111112798</v>
      </c>
      <c r="D2107" s="27">
        <v>891.4</v>
      </c>
      <c r="E2107" s="27">
        <v>621.6</v>
      </c>
      <c r="F2107" s="27">
        <v>211.5</v>
      </c>
      <c r="G2107" s="2">
        <v>31.7</v>
      </c>
      <c r="H2107" s="27">
        <v>51.1</v>
      </c>
      <c r="I2107" s="2">
        <v>1.8</v>
      </c>
      <c r="J2107" s="2">
        <v>3.1</v>
      </c>
      <c r="K2107" s="27">
        <v>285.60000000000002</v>
      </c>
      <c r="L2107" s="2">
        <v>22.1</v>
      </c>
      <c r="M2107" s="27">
        <v>941.6</v>
      </c>
      <c r="N2107" s="53">
        <v>-100</v>
      </c>
      <c r="O2107" s="27">
        <v>0</v>
      </c>
    </row>
    <row r="2108" spans="1:15" x14ac:dyDescent="0.2">
      <c r="A2108" s="7">
        <f t="shared" si="96"/>
        <v>226.98611111279752</v>
      </c>
      <c r="B2108" s="8">
        <f t="shared" si="98"/>
        <v>42962.486111112798</v>
      </c>
      <c r="C2108" s="9">
        <f t="shared" si="97"/>
        <v>42962.493055557243</v>
      </c>
      <c r="D2108" s="27">
        <v>901.9</v>
      </c>
      <c r="E2108" s="27">
        <v>627.4</v>
      </c>
      <c r="F2108" s="27">
        <v>210.2</v>
      </c>
      <c r="G2108" s="2">
        <v>31.8</v>
      </c>
      <c r="H2108" s="27">
        <v>50.1</v>
      </c>
      <c r="I2108" s="2">
        <v>2.2000000000000002</v>
      </c>
      <c r="J2108" s="2">
        <v>3.9</v>
      </c>
      <c r="K2108" s="27">
        <v>283.89999999999998</v>
      </c>
      <c r="L2108" s="2">
        <v>31.7</v>
      </c>
      <c r="M2108" s="27">
        <v>941.5</v>
      </c>
      <c r="N2108" s="53">
        <v>-100</v>
      </c>
      <c r="O2108" s="27">
        <v>0</v>
      </c>
    </row>
    <row r="2109" spans="1:15" x14ac:dyDescent="0.2">
      <c r="A2109" s="7">
        <f t="shared" si="96"/>
        <v>226.99305555724277</v>
      </c>
      <c r="B2109" s="8">
        <f t="shared" si="98"/>
        <v>42962.493055557243</v>
      </c>
      <c r="C2109" s="9">
        <f t="shared" si="97"/>
        <v>42962.500000001688</v>
      </c>
      <c r="D2109" s="27">
        <v>907.6</v>
      </c>
      <c r="E2109" s="27">
        <v>630.70000000000005</v>
      </c>
      <c r="F2109" s="27">
        <v>209</v>
      </c>
      <c r="G2109" s="2">
        <v>31.9</v>
      </c>
      <c r="H2109" s="27">
        <v>48.8</v>
      </c>
      <c r="I2109" s="2">
        <v>2.9</v>
      </c>
      <c r="J2109" s="2">
        <v>4.9000000000000004</v>
      </c>
      <c r="K2109" s="27">
        <v>276.3</v>
      </c>
      <c r="L2109" s="2">
        <v>26.8</v>
      </c>
      <c r="M2109" s="27">
        <v>941.4</v>
      </c>
      <c r="N2109" s="53">
        <v>-100</v>
      </c>
      <c r="O2109" s="27">
        <v>0</v>
      </c>
    </row>
    <row r="2110" spans="1:15" x14ac:dyDescent="0.2">
      <c r="A2110" s="7">
        <f t="shared" si="96"/>
        <v>227.00000000168802</v>
      </c>
      <c r="B2110" s="8">
        <f t="shared" si="98"/>
        <v>42962.500000001688</v>
      </c>
      <c r="C2110" s="9">
        <f t="shared" si="97"/>
        <v>42962.506944446133</v>
      </c>
      <c r="D2110" s="27">
        <v>910.3</v>
      </c>
      <c r="E2110" s="27">
        <v>632.20000000000005</v>
      </c>
      <c r="F2110" s="27">
        <v>209.7</v>
      </c>
      <c r="G2110" s="2">
        <v>32.200000000000003</v>
      </c>
      <c r="H2110" s="27">
        <v>47.6</v>
      </c>
      <c r="I2110" s="2">
        <v>2.6</v>
      </c>
      <c r="J2110" s="2">
        <v>4.5999999999999996</v>
      </c>
      <c r="K2110" s="27">
        <v>287.2</v>
      </c>
      <c r="L2110" s="2">
        <v>37.6</v>
      </c>
      <c r="M2110" s="27">
        <v>941.3</v>
      </c>
      <c r="N2110" s="53">
        <v>-100</v>
      </c>
      <c r="O2110" s="27">
        <v>0</v>
      </c>
    </row>
    <row r="2111" spans="1:15" x14ac:dyDescent="0.2">
      <c r="A2111" s="7">
        <f t="shared" si="96"/>
        <v>227.00694444613328</v>
      </c>
      <c r="B2111" s="8">
        <f t="shared" si="98"/>
        <v>42962.506944446133</v>
      </c>
      <c r="C2111" s="9">
        <f t="shared" si="97"/>
        <v>42962.513888890579</v>
      </c>
      <c r="D2111" s="27">
        <v>912.9</v>
      </c>
      <c r="E2111" s="27">
        <v>633</v>
      </c>
      <c r="F2111" s="27">
        <v>209.6</v>
      </c>
      <c r="G2111" s="2">
        <v>32.299999999999997</v>
      </c>
      <c r="H2111" s="27">
        <v>46.4</v>
      </c>
      <c r="I2111" s="2">
        <v>2.2000000000000002</v>
      </c>
      <c r="J2111" s="2">
        <v>4.4000000000000004</v>
      </c>
      <c r="K2111" s="27">
        <v>262.5</v>
      </c>
      <c r="L2111" s="2">
        <v>23.4</v>
      </c>
      <c r="M2111" s="27">
        <v>941.2</v>
      </c>
      <c r="N2111" s="53">
        <v>-100</v>
      </c>
      <c r="O2111" s="27">
        <v>0</v>
      </c>
    </row>
    <row r="2112" spans="1:15" x14ac:dyDescent="0.2">
      <c r="A2112" s="7">
        <f t="shared" si="96"/>
        <v>227.01388889057853</v>
      </c>
      <c r="B2112" s="8">
        <f t="shared" si="98"/>
        <v>42962.513888890579</v>
      </c>
      <c r="C2112" s="9">
        <f t="shared" si="97"/>
        <v>42962.520833335024</v>
      </c>
      <c r="D2112" s="27">
        <v>909.4</v>
      </c>
      <c r="E2112" s="27">
        <v>628.1</v>
      </c>
      <c r="F2112" s="27">
        <v>211</v>
      </c>
      <c r="G2112" s="2">
        <v>32.4</v>
      </c>
      <c r="H2112" s="27">
        <v>46.4</v>
      </c>
      <c r="I2112" s="2">
        <v>2.6</v>
      </c>
      <c r="J2112" s="2">
        <v>4.5999999999999996</v>
      </c>
      <c r="K2112" s="27">
        <v>271.8</v>
      </c>
      <c r="L2112" s="2">
        <v>22.8</v>
      </c>
      <c r="M2112" s="27">
        <v>941.1</v>
      </c>
      <c r="N2112" s="53">
        <v>-100</v>
      </c>
      <c r="O2112" s="27">
        <v>0</v>
      </c>
    </row>
    <row r="2113" spans="1:15" x14ac:dyDescent="0.2">
      <c r="A2113" s="7">
        <f t="shared" si="96"/>
        <v>227.02083333502378</v>
      </c>
      <c r="B2113" s="8">
        <f t="shared" si="98"/>
        <v>42962.520833335024</v>
      </c>
      <c r="C2113" s="9">
        <f t="shared" si="97"/>
        <v>42962.527777779469</v>
      </c>
      <c r="D2113" s="27">
        <v>907.7</v>
      </c>
      <c r="E2113" s="27">
        <v>629.1</v>
      </c>
      <c r="F2113" s="27">
        <v>209.2</v>
      </c>
      <c r="G2113" s="2">
        <v>32.4</v>
      </c>
      <c r="H2113" s="27">
        <v>46.4</v>
      </c>
      <c r="I2113" s="2">
        <v>2.6</v>
      </c>
      <c r="J2113" s="2">
        <v>4.5999999999999996</v>
      </c>
      <c r="K2113" s="27">
        <v>272.8</v>
      </c>
      <c r="L2113" s="2">
        <v>24.6</v>
      </c>
      <c r="M2113" s="27">
        <v>941</v>
      </c>
      <c r="N2113" s="53">
        <v>-100</v>
      </c>
      <c r="O2113" s="27">
        <v>0</v>
      </c>
    </row>
    <row r="2114" spans="1:15" x14ac:dyDescent="0.2">
      <c r="A2114" s="7">
        <f t="shared" si="96"/>
        <v>227.02777777946903</v>
      </c>
      <c r="B2114" s="8">
        <f t="shared" si="98"/>
        <v>42962.527777779469</v>
      </c>
      <c r="C2114" s="9">
        <f t="shared" si="97"/>
        <v>42962.534722223914</v>
      </c>
      <c r="D2114" s="27">
        <v>904.8</v>
      </c>
      <c r="E2114" s="27">
        <v>628.20000000000005</v>
      </c>
      <c r="F2114" s="27">
        <v>209.1</v>
      </c>
      <c r="G2114" s="2">
        <v>32.4</v>
      </c>
      <c r="H2114" s="27">
        <v>46.3</v>
      </c>
      <c r="I2114" s="2">
        <v>3.1</v>
      </c>
      <c r="J2114" s="2">
        <v>5.6</v>
      </c>
      <c r="K2114" s="27">
        <v>263.5</v>
      </c>
      <c r="L2114" s="2">
        <v>19.7</v>
      </c>
      <c r="M2114" s="27">
        <v>940.9</v>
      </c>
      <c r="N2114" s="53">
        <v>-100</v>
      </c>
      <c r="O2114" s="27">
        <v>0</v>
      </c>
    </row>
    <row r="2115" spans="1:15" x14ac:dyDescent="0.2">
      <c r="A2115" s="7">
        <f t="shared" si="96"/>
        <v>227.03472222391429</v>
      </c>
      <c r="B2115" s="8">
        <f t="shared" si="98"/>
        <v>42962.534722223914</v>
      </c>
      <c r="C2115" s="9">
        <f t="shared" si="97"/>
        <v>42962.54166666836</v>
      </c>
      <c r="D2115" s="27">
        <v>895.9</v>
      </c>
      <c r="E2115" s="27">
        <v>622</v>
      </c>
      <c r="F2115" s="27">
        <v>210.2</v>
      </c>
      <c r="G2115" s="2">
        <v>32.4</v>
      </c>
      <c r="H2115" s="27">
        <v>46.3</v>
      </c>
      <c r="I2115" s="2">
        <v>3.1</v>
      </c>
      <c r="J2115" s="2">
        <v>4.9000000000000004</v>
      </c>
      <c r="K2115" s="27">
        <v>270.10000000000002</v>
      </c>
      <c r="L2115" s="2">
        <v>20.7</v>
      </c>
      <c r="M2115" s="27">
        <v>940.8</v>
      </c>
      <c r="N2115" s="53">
        <v>-100</v>
      </c>
      <c r="O2115" s="27">
        <v>0</v>
      </c>
    </row>
    <row r="2116" spans="1:15" x14ac:dyDescent="0.2">
      <c r="A2116" s="7">
        <f t="shared" si="96"/>
        <v>227.04166666835954</v>
      </c>
      <c r="B2116" s="8">
        <f t="shared" si="98"/>
        <v>42962.54166666836</v>
      </c>
      <c r="C2116" s="9">
        <f t="shared" si="97"/>
        <v>42962.548611112805</v>
      </c>
      <c r="D2116" s="27">
        <v>894.8</v>
      </c>
      <c r="E2116" s="27">
        <v>628.6</v>
      </c>
      <c r="F2116" s="27">
        <v>208</v>
      </c>
      <c r="G2116" s="2">
        <v>32.700000000000003</v>
      </c>
      <c r="H2116" s="27">
        <v>45.5</v>
      </c>
      <c r="I2116" s="2">
        <v>2.7</v>
      </c>
      <c r="J2116" s="2">
        <v>4.4000000000000004</v>
      </c>
      <c r="K2116" s="27">
        <v>260.89999999999998</v>
      </c>
      <c r="L2116" s="2">
        <v>30.6</v>
      </c>
      <c r="M2116" s="27">
        <v>940.8</v>
      </c>
      <c r="N2116" s="53">
        <v>-100</v>
      </c>
      <c r="O2116" s="27">
        <v>0</v>
      </c>
    </row>
    <row r="2117" spans="1:15" x14ac:dyDescent="0.2">
      <c r="A2117" s="7">
        <f t="shared" si="96"/>
        <v>227.04861111280479</v>
      </c>
      <c r="B2117" s="8">
        <f t="shared" si="98"/>
        <v>42962.548611112805</v>
      </c>
      <c r="C2117" s="9">
        <f t="shared" si="97"/>
        <v>42962.55555555725</v>
      </c>
      <c r="D2117" s="27">
        <v>877.8</v>
      </c>
      <c r="E2117" s="27">
        <v>616.79999999999995</v>
      </c>
      <c r="F2117" s="27">
        <v>210.4</v>
      </c>
      <c r="G2117" s="2">
        <v>32.9</v>
      </c>
      <c r="H2117" s="27">
        <v>44.8</v>
      </c>
      <c r="I2117" s="2">
        <v>2.9</v>
      </c>
      <c r="J2117" s="2">
        <v>4.9000000000000004</v>
      </c>
      <c r="K2117" s="27">
        <v>266.10000000000002</v>
      </c>
      <c r="L2117" s="2">
        <v>25.4</v>
      </c>
      <c r="M2117" s="27">
        <v>940.7</v>
      </c>
      <c r="N2117" s="53">
        <v>-100</v>
      </c>
      <c r="O2117" s="27">
        <v>0</v>
      </c>
    </row>
    <row r="2118" spans="1:15" x14ac:dyDescent="0.2">
      <c r="A2118" s="7">
        <f t="shared" si="96"/>
        <v>227.05555555725005</v>
      </c>
      <c r="B2118" s="8">
        <f t="shared" si="98"/>
        <v>42962.55555555725</v>
      </c>
      <c r="C2118" s="9">
        <f t="shared" si="97"/>
        <v>42962.562500001695</v>
      </c>
      <c r="D2118" s="27">
        <v>863.4</v>
      </c>
      <c r="E2118" s="27">
        <v>610.9</v>
      </c>
      <c r="F2118" s="27">
        <v>210.4</v>
      </c>
      <c r="G2118" s="2">
        <v>33.1</v>
      </c>
      <c r="H2118" s="27">
        <v>44.8</v>
      </c>
      <c r="I2118" s="2">
        <v>2.2999999999999998</v>
      </c>
      <c r="J2118" s="2">
        <v>4.5999999999999996</v>
      </c>
      <c r="K2118" s="27">
        <v>273.5</v>
      </c>
      <c r="L2118" s="2">
        <v>25.3</v>
      </c>
      <c r="M2118" s="27">
        <v>940.6</v>
      </c>
      <c r="N2118" s="53">
        <v>-100</v>
      </c>
      <c r="O2118" s="27">
        <v>0</v>
      </c>
    </row>
    <row r="2119" spans="1:15" x14ac:dyDescent="0.2">
      <c r="A2119" s="7">
        <f t="shared" si="96"/>
        <v>227.0625000016953</v>
      </c>
      <c r="B2119" s="8">
        <f t="shared" si="98"/>
        <v>42962.562500001695</v>
      </c>
      <c r="C2119" s="9">
        <f t="shared" si="97"/>
        <v>42962.569444446141</v>
      </c>
      <c r="D2119" s="27">
        <v>849.3</v>
      </c>
      <c r="E2119" s="27">
        <v>608.1</v>
      </c>
      <c r="F2119" s="27">
        <v>207.8</v>
      </c>
      <c r="G2119" s="2">
        <v>33</v>
      </c>
      <c r="H2119" s="27">
        <v>45.1</v>
      </c>
      <c r="I2119" s="2">
        <v>2.9</v>
      </c>
      <c r="J2119" s="2">
        <v>4.4000000000000004</v>
      </c>
      <c r="K2119" s="27">
        <v>262.39999999999998</v>
      </c>
      <c r="L2119" s="2">
        <v>29.8</v>
      </c>
      <c r="M2119" s="27">
        <v>940.5</v>
      </c>
      <c r="N2119" s="53">
        <v>-100</v>
      </c>
      <c r="O2119" s="27">
        <v>0</v>
      </c>
    </row>
    <row r="2120" spans="1:15" x14ac:dyDescent="0.2">
      <c r="A2120" s="7">
        <f t="shared" si="96"/>
        <v>227.06944444614055</v>
      </c>
      <c r="B2120" s="8">
        <f t="shared" si="98"/>
        <v>42962.569444446141</v>
      </c>
      <c r="C2120" s="9">
        <f t="shared" si="97"/>
        <v>42962.576388890586</v>
      </c>
      <c r="D2120" s="27">
        <v>835.4</v>
      </c>
      <c r="E2120" s="27">
        <v>604.70000000000005</v>
      </c>
      <c r="F2120" s="27">
        <v>207.7</v>
      </c>
      <c r="G2120" s="2">
        <v>33.200000000000003</v>
      </c>
      <c r="H2120" s="27">
        <v>44.5</v>
      </c>
      <c r="I2120" s="2">
        <v>2.7</v>
      </c>
      <c r="J2120" s="2">
        <v>4.0999999999999996</v>
      </c>
      <c r="K2120" s="27">
        <v>258.7</v>
      </c>
      <c r="L2120" s="2">
        <v>22.1</v>
      </c>
      <c r="M2120" s="27">
        <v>940.4</v>
      </c>
      <c r="N2120" s="53">
        <v>-100</v>
      </c>
      <c r="O2120" s="27">
        <v>0</v>
      </c>
    </row>
    <row r="2121" spans="1:15" x14ac:dyDescent="0.2">
      <c r="A2121" s="7">
        <f t="shared" si="96"/>
        <v>227.0763888905858</v>
      </c>
      <c r="B2121" s="8">
        <f t="shared" si="98"/>
        <v>42962.576388890586</v>
      </c>
      <c r="C2121" s="9">
        <f t="shared" si="97"/>
        <v>42962.583333335031</v>
      </c>
      <c r="D2121" s="27">
        <v>807.9</v>
      </c>
      <c r="E2121" s="27">
        <v>583.20000000000005</v>
      </c>
      <c r="F2121" s="27">
        <v>211.4</v>
      </c>
      <c r="G2121" s="2">
        <v>32.799999999999997</v>
      </c>
      <c r="H2121" s="27">
        <v>47</v>
      </c>
      <c r="I2121" s="2">
        <v>3.5</v>
      </c>
      <c r="J2121" s="2">
        <v>5.9</v>
      </c>
      <c r="K2121" s="27">
        <v>289.39999999999998</v>
      </c>
      <c r="L2121" s="2">
        <v>25.8</v>
      </c>
      <c r="M2121" s="27">
        <v>940.2</v>
      </c>
      <c r="N2121" s="53">
        <v>-100</v>
      </c>
      <c r="O2121" s="27">
        <v>0</v>
      </c>
    </row>
    <row r="2122" spans="1:15" x14ac:dyDescent="0.2">
      <c r="A2122" s="7">
        <f t="shared" si="96"/>
        <v>227.08333333503106</v>
      </c>
      <c r="B2122" s="8">
        <f t="shared" si="98"/>
        <v>42962.583333335031</v>
      </c>
      <c r="C2122" s="9">
        <f t="shared" si="97"/>
        <v>42962.590277779476</v>
      </c>
      <c r="D2122" s="27">
        <v>786.9</v>
      </c>
      <c r="E2122" s="27">
        <v>569.79999999999995</v>
      </c>
      <c r="F2122" s="27">
        <v>214.1</v>
      </c>
      <c r="G2122" s="2">
        <v>32.799999999999997</v>
      </c>
      <c r="H2122" s="27">
        <v>48.5</v>
      </c>
      <c r="I2122" s="2">
        <v>3.1</v>
      </c>
      <c r="J2122" s="2">
        <v>7.2</v>
      </c>
      <c r="K2122" s="27">
        <v>283.7</v>
      </c>
      <c r="L2122" s="2">
        <v>24.6</v>
      </c>
      <c r="M2122" s="27">
        <v>940.1</v>
      </c>
      <c r="N2122" s="53">
        <v>-100</v>
      </c>
      <c r="O2122" s="27">
        <v>0</v>
      </c>
    </row>
    <row r="2123" spans="1:15" x14ac:dyDescent="0.2">
      <c r="A2123" s="7">
        <f t="shared" si="96"/>
        <v>227.09027777947631</v>
      </c>
      <c r="B2123" s="8">
        <f t="shared" si="98"/>
        <v>42962.590277779476</v>
      </c>
      <c r="C2123" s="9">
        <f t="shared" si="97"/>
        <v>42962.597222223922</v>
      </c>
      <c r="D2123" s="27">
        <v>775.8</v>
      </c>
      <c r="E2123" s="27">
        <v>573.5</v>
      </c>
      <c r="F2123" s="27">
        <v>211.3</v>
      </c>
      <c r="G2123" s="2">
        <v>32.700000000000003</v>
      </c>
      <c r="H2123" s="27">
        <v>47.6</v>
      </c>
      <c r="I2123" s="2">
        <v>3.8</v>
      </c>
      <c r="J2123" s="2">
        <v>5.9</v>
      </c>
      <c r="K2123" s="27">
        <v>261.10000000000002</v>
      </c>
      <c r="L2123" s="2">
        <v>15.7</v>
      </c>
      <c r="M2123" s="27">
        <v>940</v>
      </c>
      <c r="N2123" s="53">
        <v>-100</v>
      </c>
      <c r="O2123" s="27">
        <v>0</v>
      </c>
    </row>
    <row r="2124" spans="1:15" x14ac:dyDescent="0.2">
      <c r="A2124" s="7">
        <f t="shared" si="96"/>
        <v>227.09722222392156</v>
      </c>
      <c r="B2124" s="8">
        <f t="shared" si="98"/>
        <v>42962.597222223922</v>
      </c>
      <c r="C2124" s="9">
        <f t="shared" si="97"/>
        <v>42962.604166668367</v>
      </c>
      <c r="D2124" s="27">
        <v>752.2</v>
      </c>
      <c r="E2124" s="27">
        <v>562</v>
      </c>
      <c r="F2124" s="27">
        <v>212.5</v>
      </c>
      <c r="G2124" s="2">
        <v>32.799999999999997</v>
      </c>
      <c r="H2124" s="27">
        <v>47.3</v>
      </c>
      <c r="I2124" s="2">
        <v>3.1</v>
      </c>
      <c r="J2124" s="2">
        <v>5.9</v>
      </c>
      <c r="K2124" s="27">
        <v>273.3</v>
      </c>
      <c r="L2124" s="2">
        <v>23.1</v>
      </c>
      <c r="M2124" s="27">
        <v>939.8</v>
      </c>
      <c r="N2124" s="53">
        <v>-100</v>
      </c>
      <c r="O2124" s="27">
        <v>0</v>
      </c>
    </row>
    <row r="2125" spans="1:15" x14ac:dyDescent="0.2">
      <c r="A2125" s="7">
        <f t="shared" si="96"/>
        <v>227.10416666836682</v>
      </c>
      <c r="B2125" s="8">
        <f t="shared" si="98"/>
        <v>42962.604166668367</v>
      </c>
      <c r="C2125" s="9">
        <f t="shared" si="97"/>
        <v>42962.611111112812</v>
      </c>
      <c r="D2125" s="27">
        <v>725.4</v>
      </c>
      <c r="E2125" s="27">
        <v>547.79999999999995</v>
      </c>
      <c r="F2125" s="27">
        <v>212.4</v>
      </c>
      <c r="G2125" s="2">
        <v>32.799999999999997</v>
      </c>
      <c r="H2125" s="27">
        <v>47.3</v>
      </c>
      <c r="I2125" s="2">
        <v>3.1</v>
      </c>
      <c r="J2125" s="2">
        <v>5.0999999999999996</v>
      </c>
      <c r="K2125" s="27">
        <v>291.3</v>
      </c>
      <c r="L2125" s="2">
        <v>26</v>
      </c>
      <c r="M2125" s="27">
        <v>939.7</v>
      </c>
      <c r="N2125" s="53">
        <v>-100</v>
      </c>
      <c r="O2125" s="27">
        <v>0</v>
      </c>
    </row>
    <row r="2126" spans="1:15" x14ac:dyDescent="0.2">
      <c r="A2126" s="7">
        <f t="shared" si="96"/>
        <v>227.11111111281207</v>
      </c>
      <c r="B2126" s="8">
        <f t="shared" si="98"/>
        <v>42962.611111112812</v>
      </c>
      <c r="C2126" s="9">
        <f t="shared" si="97"/>
        <v>42962.618055557257</v>
      </c>
      <c r="D2126" s="27">
        <v>698.9</v>
      </c>
      <c r="E2126" s="27">
        <v>534.1</v>
      </c>
      <c r="F2126" s="27">
        <v>211.5</v>
      </c>
      <c r="G2126" s="2">
        <v>32.700000000000003</v>
      </c>
      <c r="H2126" s="27">
        <v>46.8</v>
      </c>
      <c r="I2126" s="2">
        <v>3.2</v>
      </c>
      <c r="J2126" s="2">
        <v>5.4</v>
      </c>
      <c r="K2126" s="27">
        <v>280.2</v>
      </c>
      <c r="L2126" s="2">
        <v>25.9</v>
      </c>
      <c r="M2126" s="27">
        <v>939.6</v>
      </c>
      <c r="N2126" s="53">
        <v>-99.557694148880955</v>
      </c>
      <c r="O2126" s="27">
        <v>0</v>
      </c>
    </row>
    <row r="2127" spans="1:15" x14ac:dyDescent="0.2">
      <c r="A2127" s="7">
        <f t="shared" si="96"/>
        <v>227.11805555725732</v>
      </c>
      <c r="B2127" s="8">
        <f t="shared" si="98"/>
        <v>42962.618055557257</v>
      </c>
      <c r="C2127" s="9">
        <f t="shared" si="97"/>
        <v>42962.625000001703</v>
      </c>
      <c r="D2127" s="27">
        <v>672.3</v>
      </c>
      <c r="E2127" s="27">
        <v>523.9</v>
      </c>
      <c r="F2127" s="27">
        <v>207.8</v>
      </c>
      <c r="G2127" s="2">
        <v>32.799999999999997</v>
      </c>
      <c r="H2127" s="27">
        <v>46.4</v>
      </c>
      <c r="I2127" s="2">
        <v>2.9</v>
      </c>
      <c r="J2127" s="2">
        <v>5.0999999999999996</v>
      </c>
      <c r="K2127" s="27">
        <v>268.3</v>
      </c>
      <c r="L2127" s="2">
        <v>20.7</v>
      </c>
      <c r="M2127" s="27">
        <v>939.5</v>
      </c>
      <c r="N2127" s="53">
        <v>-98.070417467527022</v>
      </c>
      <c r="O2127" s="27">
        <v>0</v>
      </c>
    </row>
    <row r="2128" spans="1:15" x14ac:dyDescent="0.2">
      <c r="A2128" s="7">
        <f t="shared" si="96"/>
        <v>227.12500000170257</v>
      </c>
      <c r="B2128" s="8">
        <f t="shared" si="98"/>
        <v>42962.625000001703</v>
      </c>
      <c r="C2128" s="9">
        <f t="shared" si="97"/>
        <v>42962.631944446148</v>
      </c>
      <c r="D2128" s="27">
        <v>648</v>
      </c>
      <c r="E2128" s="27">
        <v>517.79999999999995</v>
      </c>
      <c r="F2128" s="27">
        <v>204</v>
      </c>
      <c r="G2128" s="2">
        <v>33.200000000000003</v>
      </c>
      <c r="H2128" s="27">
        <v>45.3</v>
      </c>
      <c r="I2128" s="2">
        <v>3.2</v>
      </c>
      <c r="J2128" s="2">
        <v>5.0999999999999996</v>
      </c>
      <c r="K2128" s="27">
        <v>279.2</v>
      </c>
      <c r="L2128" s="2">
        <v>19.8</v>
      </c>
      <c r="M2128" s="27">
        <v>939.4</v>
      </c>
      <c r="N2128" s="53">
        <v>-96.06329490098824</v>
      </c>
      <c r="O2128" s="27">
        <v>0</v>
      </c>
    </row>
    <row r="2129" spans="1:15" x14ac:dyDescent="0.2">
      <c r="A2129" s="7">
        <f t="shared" si="96"/>
        <v>227.13194444614783</v>
      </c>
      <c r="B2129" s="8">
        <f t="shared" si="98"/>
        <v>42962.631944446148</v>
      </c>
      <c r="C2129" s="9">
        <f t="shared" si="97"/>
        <v>42962.638888890593</v>
      </c>
      <c r="D2129" s="27">
        <v>621.79999999999995</v>
      </c>
      <c r="E2129" s="27">
        <v>510</v>
      </c>
      <c r="F2129" s="27">
        <v>199</v>
      </c>
      <c r="G2129" s="2">
        <v>33</v>
      </c>
      <c r="H2129" s="27">
        <v>45.5</v>
      </c>
      <c r="I2129" s="2">
        <v>2.8</v>
      </c>
      <c r="J2129" s="2">
        <v>4.4000000000000004</v>
      </c>
      <c r="K2129" s="27">
        <v>283.7</v>
      </c>
      <c r="L2129" s="2">
        <v>23.1</v>
      </c>
      <c r="M2129" s="27">
        <v>939.2</v>
      </c>
      <c r="N2129" s="53">
        <v>-95.18067151336345</v>
      </c>
      <c r="O2129" s="27">
        <v>0</v>
      </c>
    </row>
    <row r="2130" spans="1:15" x14ac:dyDescent="0.2">
      <c r="A2130" s="7">
        <f t="shared" si="96"/>
        <v>227.13888889059308</v>
      </c>
      <c r="B2130" s="8">
        <f t="shared" si="98"/>
        <v>42962.638888890593</v>
      </c>
      <c r="C2130" s="9">
        <f t="shared" si="97"/>
        <v>42962.645833335038</v>
      </c>
      <c r="D2130" s="27">
        <v>597.70000000000005</v>
      </c>
      <c r="E2130" s="27">
        <v>506.1</v>
      </c>
      <c r="F2130" s="27">
        <v>193.7</v>
      </c>
      <c r="G2130" s="2">
        <v>33.1</v>
      </c>
      <c r="H2130" s="27">
        <v>45</v>
      </c>
      <c r="I2130" s="2">
        <v>3</v>
      </c>
      <c r="J2130" s="2">
        <v>4.9000000000000004</v>
      </c>
      <c r="K2130" s="27">
        <v>281.3</v>
      </c>
      <c r="L2130" s="2">
        <v>21.1</v>
      </c>
      <c r="M2130" s="27">
        <v>939.1</v>
      </c>
      <c r="N2130" s="53">
        <v>-94.281456423783652</v>
      </c>
      <c r="O2130" s="27">
        <v>0</v>
      </c>
    </row>
    <row r="2131" spans="1:15" x14ac:dyDescent="0.2">
      <c r="A2131" s="7">
        <f t="shared" si="96"/>
        <v>227.14583333503833</v>
      </c>
      <c r="B2131" s="8">
        <f t="shared" si="98"/>
        <v>42962.645833335038</v>
      </c>
      <c r="C2131" s="9">
        <f t="shared" si="97"/>
        <v>42962.652777779484</v>
      </c>
      <c r="D2131" s="27">
        <v>569.29999999999995</v>
      </c>
      <c r="E2131" s="27">
        <v>497.9</v>
      </c>
      <c r="F2131" s="27">
        <v>187.4</v>
      </c>
      <c r="G2131" s="2">
        <v>33.200000000000003</v>
      </c>
      <c r="H2131" s="27">
        <v>44.7</v>
      </c>
      <c r="I2131" s="2">
        <v>2.9</v>
      </c>
      <c r="J2131" s="2">
        <v>5.4</v>
      </c>
      <c r="K2131" s="27">
        <v>280.89999999999998</v>
      </c>
      <c r="L2131" s="2">
        <v>24.6</v>
      </c>
      <c r="M2131" s="27">
        <v>939</v>
      </c>
      <c r="N2131" s="53">
        <v>-93.138379183273059</v>
      </c>
      <c r="O2131" s="27">
        <v>0</v>
      </c>
    </row>
    <row r="2132" spans="1:15" x14ac:dyDescent="0.2">
      <c r="A2132" s="7">
        <f t="shared" si="96"/>
        <v>227.15277777948359</v>
      </c>
      <c r="B2132" s="8">
        <f t="shared" si="98"/>
        <v>42962.652777779484</v>
      </c>
      <c r="C2132" s="9">
        <f t="shared" si="97"/>
        <v>42962.659722223929</v>
      </c>
      <c r="D2132" s="27">
        <v>539.20000000000005</v>
      </c>
      <c r="E2132" s="27">
        <v>486.5</v>
      </c>
      <c r="F2132" s="27">
        <v>181.3</v>
      </c>
      <c r="G2132" s="2">
        <v>33.4</v>
      </c>
      <c r="H2132" s="27">
        <v>43.6</v>
      </c>
      <c r="I2132" s="2">
        <v>2.2999999999999998</v>
      </c>
      <c r="J2132" s="2">
        <v>4.0999999999999996</v>
      </c>
      <c r="K2132" s="27">
        <v>284.3</v>
      </c>
      <c r="L2132" s="2">
        <v>26</v>
      </c>
      <c r="M2132" s="27">
        <v>938.9</v>
      </c>
      <c r="N2132" s="53">
        <v>-92.231359104888725</v>
      </c>
      <c r="O2132" s="27">
        <v>0</v>
      </c>
    </row>
    <row r="2133" spans="1:15" x14ac:dyDescent="0.2">
      <c r="A2133" s="7">
        <f t="shared" si="96"/>
        <v>227.15972222392884</v>
      </c>
      <c r="B2133" s="8">
        <f t="shared" si="98"/>
        <v>42962.659722223929</v>
      </c>
      <c r="C2133" s="9">
        <f t="shared" si="97"/>
        <v>42962.666666668374</v>
      </c>
      <c r="D2133" s="27">
        <v>509.3</v>
      </c>
      <c r="E2133" s="27">
        <v>475.6</v>
      </c>
      <c r="F2133" s="27">
        <v>174.8</v>
      </c>
      <c r="G2133" s="2">
        <v>33.200000000000003</v>
      </c>
      <c r="H2133" s="27">
        <v>43.3</v>
      </c>
      <c r="I2133" s="2">
        <v>2.7</v>
      </c>
      <c r="J2133" s="2">
        <v>4.4000000000000004</v>
      </c>
      <c r="K2133" s="27">
        <v>279.2</v>
      </c>
      <c r="L2133" s="2">
        <v>27.2</v>
      </c>
      <c r="M2133" s="27">
        <v>938.8</v>
      </c>
      <c r="N2133" s="53">
        <v>-91.569129348292677</v>
      </c>
      <c r="O2133" s="27">
        <v>0</v>
      </c>
    </row>
    <row r="2134" spans="1:15" x14ac:dyDescent="0.2">
      <c r="A2134" s="7">
        <f t="shared" si="96"/>
        <v>227.16666666837409</v>
      </c>
      <c r="B2134" s="8">
        <f t="shared" si="98"/>
        <v>42962.666666668374</v>
      </c>
      <c r="C2134" s="9">
        <f t="shared" si="97"/>
        <v>42962.673611112819</v>
      </c>
      <c r="D2134" s="27">
        <v>479.8</v>
      </c>
      <c r="E2134" s="27">
        <v>463.5</v>
      </c>
      <c r="F2134" s="27">
        <v>169.1</v>
      </c>
      <c r="G2134" s="2">
        <v>33</v>
      </c>
      <c r="H2134" s="27">
        <v>43.2</v>
      </c>
      <c r="I2134" s="2">
        <v>3.4</v>
      </c>
      <c r="J2134" s="2">
        <v>4.9000000000000004</v>
      </c>
      <c r="K2134" s="27">
        <v>277.8</v>
      </c>
      <c r="L2134" s="2">
        <v>15.4</v>
      </c>
      <c r="M2134" s="27">
        <v>938.7</v>
      </c>
      <c r="N2134" s="53">
        <v>-91.069756563758347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227.17361111281934</v>
      </c>
      <c r="B2135" s="8">
        <f t="shared" si="98"/>
        <v>42962.673611112819</v>
      </c>
      <c r="C2135" s="9">
        <f t="shared" ref="C2135:C2198" si="100">IF(B2135="","",B2135+TIMEVALUE("0:10"))</f>
        <v>42962.680555557265</v>
      </c>
      <c r="D2135" s="27">
        <v>445.1</v>
      </c>
      <c r="E2135" s="27">
        <v>442.7</v>
      </c>
      <c r="F2135" s="27">
        <v>163.19999999999999</v>
      </c>
      <c r="G2135" s="2">
        <v>33</v>
      </c>
      <c r="H2135" s="27">
        <v>43.7</v>
      </c>
      <c r="I2135" s="2">
        <v>3.1</v>
      </c>
      <c r="J2135" s="2">
        <v>4.5999999999999996</v>
      </c>
      <c r="K2135" s="27">
        <v>277.8</v>
      </c>
      <c r="L2135" s="2">
        <v>17.899999999999999</v>
      </c>
      <c r="M2135" s="27">
        <v>938.6</v>
      </c>
      <c r="N2135" s="53">
        <v>-89.260045715724289</v>
      </c>
      <c r="O2135" s="27">
        <v>0</v>
      </c>
    </row>
    <row r="2136" spans="1:15" x14ac:dyDescent="0.2">
      <c r="A2136" s="7">
        <f t="shared" si="99"/>
        <v>227.1805555572646</v>
      </c>
      <c r="B2136" s="8">
        <f t="shared" si="98"/>
        <v>42962.680555557265</v>
      </c>
      <c r="C2136" s="9">
        <f t="shared" si="100"/>
        <v>42962.68750000171</v>
      </c>
      <c r="D2136" s="27">
        <v>408.4</v>
      </c>
      <c r="E2136" s="27">
        <v>417.4</v>
      </c>
      <c r="F2136" s="27">
        <v>157.80000000000001</v>
      </c>
      <c r="G2136" s="2">
        <v>33.1</v>
      </c>
      <c r="H2136" s="27">
        <v>43.5</v>
      </c>
      <c r="I2136" s="2">
        <v>3.3</v>
      </c>
      <c r="J2136" s="2">
        <v>4.9000000000000004</v>
      </c>
      <c r="K2136" s="27">
        <v>270.7</v>
      </c>
      <c r="L2136" s="2">
        <v>19</v>
      </c>
      <c r="M2136" s="27">
        <v>938.6</v>
      </c>
      <c r="N2136" s="53">
        <v>-84.957165678530487</v>
      </c>
      <c r="O2136" s="27">
        <v>0</v>
      </c>
    </row>
    <row r="2137" spans="1:15" x14ac:dyDescent="0.2">
      <c r="A2137" s="7">
        <f t="shared" si="99"/>
        <v>227.18750000170985</v>
      </c>
      <c r="B2137" s="8">
        <f t="shared" ref="B2137:B2200" si="101">B2136+TIMEVALUE("0:10")</f>
        <v>42962.68750000171</v>
      </c>
      <c r="C2137" s="9">
        <f t="shared" si="100"/>
        <v>42962.694444446155</v>
      </c>
      <c r="D2137" s="27">
        <v>374</v>
      </c>
      <c r="E2137" s="27">
        <v>395.5</v>
      </c>
      <c r="F2137" s="27">
        <v>151.19999999999999</v>
      </c>
      <c r="G2137" s="2">
        <v>33</v>
      </c>
      <c r="H2137" s="27">
        <v>43.2</v>
      </c>
      <c r="I2137" s="2">
        <v>2.7</v>
      </c>
      <c r="J2137" s="2">
        <v>4.0999999999999996</v>
      </c>
      <c r="K2137" s="27">
        <v>264.89999999999998</v>
      </c>
      <c r="L2137" s="2">
        <v>21.2</v>
      </c>
      <c r="M2137" s="27">
        <v>938.5</v>
      </c>
      <c r="N2137" s="53">
        <v>-81.507976199965469</v>
      </c>
      <c r="O2137" s="27">
        <v>0</v>
      </c>
    </row>
    <row r="2138" spans="1:15" x14ac:dyDescent="0.2">
      <c r="A2138" s="7">
        <f t="shared" si="99"/>
        <v>227.1944444461551</v>
      </c>
      <c r="B2138" s="8">
        <f t="shared" si="101"/>
        <v>42962.694444446155</v>
      </c>
      <c r="C2138" s="9">
        <f t="shared" si="100"/>
        <v>42962.7013888906</v>
      </c>
      <c r="D2138" s="27">
        <v>339.3</v>
      </c>
      <c r="E2138" s="27">
        <v>373.1</v>
      </c>
      <c r="F2138" s="27">
        <v>143.1</v>
      </c>
      <c r="G2138" s="2">
        <v>32.799999999999997</v>
      </c>
      <c r="H2138" s="27">
        <v>43.4</v>
      </c>
      <c r="I2138" s="2">
        <v>3.4</v>
      </c>
      <c r="J2138" s="2">
        <v>4.9000000000000004</v>
      </c>
      <c r="K2138" s="27">
        <v>284.8</v>
      </c>
      <c r="L2138" s="2">
        <v>15.5</v>
      </c>
      <c r="M2138" s="27">
        <v>938.4</v>
      </c>
      <c r="N2138" s="53">
        <v>-78.268410000394908</v>
      </c>
      <c r="O2138" s="27">
        <v>0</v>
      </c>
    </row>
    <row r="2139" spans="1:15" x14ac:dyDescent="0.2">
      <c r="A2139" s="7">
        <f t="shared" si="99"/>
        <v>227.20138889060036</v>
      </c>
      <c r="B2139" s="8">
        <f t="shared" si="101"/>
        <v>42962.7013888906</v>
      </c>
      <c r="C2139" s="9">
        <f t="shared" si="100"/>
        <v>42962.708333335046</v>
      </c>
      <c r="D2139" s="27">
        <v>306.39999999999998</v>
      </c>
      <c r="E2139" s="27">
        <v>352.6</v>
      </c>
      <c r="F2139" s="27">
        <v>135.1</v>
      </c>
      <c r="G2139" s="2">
        <v>32.700000000000003</v>
      </c>
      <c r="H2139" s="27">
        <v>44.6</v>
      </c>
      <c r="I2139" s="2">
        <v>3</v>
      </c>
      <c r="J2139" s="2">
        <v>4.9000000000000004</v>
      </c>
      <c r="K2139" s="27">
        <v>278.5</v>
      </c>
      <c r="L2139" s="2">
        <v>21.2</v>
      </c>
      <c r="M2139" s="27">
        <v>938.4</v>
      </c>
      <c r="N2139" s="53">
        <v>-73.825666013854914</v>
      </c>
      <c r="O2139" s="27">
        <v>0</v>
      </c>
    </row>
    <row r="2140" spans="1:15" x14ac:dyDescent="0.2">
      <c r="A2140" s="7">
        <f t="shared" si="99"/>
        <v>227.20833333504561</v>
      </c>
      <c r="B2140" s="8">
        <f t="shared" si="101"/>
        <v>42962.708333335046</v>
      </c>
      <c r="C2140" s="9">
        <f t="shared" si="100"/>
        <v>42962.715277779491</v>
      </c>
      <c r="D2140" s="27">
        <v>272.89999999999998</v>
      </c>
      <c r="E2140" s="27">
        <v>330.5</v>
      </c>
      <c r="F2140" s="27">
        <v>125.8</v>
      </c>
      <c r="G2140" s="2">
        <v>32.700000000000003</v>
      </c>
      <c r="H2140" s="27">
        <v>44.8</v>
      </c>
      <c r="I2140" s="2">
        <v>2.7</v>
      </c>
      <c r="J2140" s="2">
        <v>4.4000000000000004</v>
      </c>
      <c r="K2140" s="27">
        <v>293.2</v>
      </c>
      <c r="L2140" s="2">
        <v>18.3</v>
      </c>
      <c r="M2140" s="27">
        <v>938.4</v>
      </c>
      <c r="N2140" s="53">
        <v>-68.965484138142529</v>
      </c>
      <c r="O2140" s="27">
        <v>0</v>
      </c>
    </row>
    <row r="2141" spans="1:15" x14ac:dyDescent="0.2">
      <c r="A2141" s="7">
        <f t="shared" si="99"/>
        <v>227.21527777949086</v>
      </c>
      <c r="B2141" s="8">
        <f t="shared" si="101"/>
        <v>42962.715277779491</v>
      </c>
      <c r="C2141" s="9">
        <f t="shared" si="100"/>
        <v>42962.722222223936</v>
      </c>
      <c r="D2141" s="27">
        <v>239.8</v>
      </c>
      <c r="E2141" s="27">
        <v>307.7</v>
      </c>
      <c r="F2141" s="27">
        <v>115.6</v>
      </c>
      <c r="G2141" s="2">
        <v>32.700000000000003</v>
      </c>
      <c r="H2141" s="27">
        <v>45</v>
      </c>
      <c r="I2141" s="2">
        <v>2.2000000000000002</v>
      </c>
      <c r="J2141" s="2">
        <v>3.9</v>
      </c>
      <c r="K2141" s="27">
        <v>283.2</v>
      </c>
      <c r="L2141" s="2">
        <v>21.3</v>
      </c>
      <c r="M2141" s="27">
        <v>938.4</v>
      </c>
      <c r="N2141" s="53">
        <v>-63.781242693218928</v>
      </c>
      <c r="O2141" s="27">
        <v>0</v>
      </c>
    </row>
    <row r="2142" spans="1:15" x14ac:dyDescent="0.2">
      <c r="A2142" s="7">
        <f t="shared" si="99"/>
        <v>227.22222222393611</v>
      </c>
      <c r="B2142" s="8">
        <f t="shared" si="101"/>
        <v>42962.722222223936</v>
      </c>
      <c r="C2142" s="9">
        <f t="shared" si="100"/>
        <v>42962.729166668381</v>
      </c>
      <c r="D2142" s="27">
        <v>203.2</v>
      </c>
      <c r="E2142" s="27">
        <v>271.60000000000002</v>
      </c>
      <c r="F2142" s="27">
        <v>104.4</v>
      </c>
      <c r="G2142" s="2">
        <v>32.5</v>
      </c>
      <c r="H2142" s="27">
        <v>45.3</v>
      </c>
      <c r="I2142" s="2">
        <v>2.1</v>
      </c>
      <c r="J2142" s="2">
        <v>3.6</v>
      </c>
      <c r="K2142" s="27">
        <v>299.2</v>
      </c>
      <c r="L2142" s="2">
        <v>21.8</v>
      </c>
      <c r="M2142" s="27">
        <v>938.4</v>
      </c>
      <c r="N2142" s="53">
        <v>-57.661265012726972</v>
      </c>
      <c r="O2142" s="27">
        <v>0</v>
      </c>
    </row>
    <row r="2143" spans="1:15" x14ac:dyDescent="0.2">
      <c r="A2143" s="7">
        <f t="shared" si="99"/>
        <v>227.22916666838137</v>
      </c>
      <c r="B2143" s="8">
        <f t="shared" si="101"/>
        <v>42962.729166668381</v>
      </c>
      <c r="C2143" s="9">
        <f t="shared" si="100"/>
        <v>42962.736111112827</v>
      </c>
      <c r="D2143" s="27">
        <v>170.3</v>
      </c>
      <c r="E2143" s="27">
        <v>237.8</v>
      </c>
      <c r="F2143" s="27">
        <v>93.5</v>
      </c>
      <c r="G2143" s="2">
        <v>32.4</v>
      </c>
      <c r="H2143" s="27">
        <v>45.6</v>
      </c>
      <c r="I2143" s="2">
        <v>2.2000000000000002</v>
      </c>
      <c r="J2143" s="2">
        <v>4.0999999999999996</v>
      </c>
      <c r="K2143" s="27">
        <v>289.8</v>
      </c>
      <c r="L2143" s="2">
        <v>13</v>
      </c>
      <c r="M2143" s="27">
        <v>938.4</v>
      </c>
      <c r="N2143" s="53">
        <v>-51.467699866903331</v>
      </c>
      <c r="O2143" s="27">
        <v>0</v>
      </c>
    </row>
    <row r="2144" spans="1:15" x14ac:dyDescent="0.2">
      <c r="A2144" s="7">
        <f t="shared" si="99"/>
        <v>227.23611111282662</v>
      </c>
      <c r="B2144" s="8">
        <f t="shared" si="101"/>
        <v>42962.736111112827</v>
      </c>
      <c r="C2144" s="9">
        <f t="shared" si="100"/>
        <v>42962.743055557272</v>
      </c>
      <c r="D2144" s="27">
        <v>139.6</v>
      </c>
      <c r="E2144" s="27">
        <v>204.6</v>
      </c>
      <c r="F2144" s="27">
        <v>81.8</v>
      </c>
      <c r="G2144" s="2">
        <v>32.1</v>
      </c>
      <c r="H2144" s="27">
        <v>45.2</v>
      </c>
      <c r="I2144" s="2">
        <v>2.6</v>
      </c>
      <c r="J2144" s="2">
        <v>3.9</v>
      </c>
      <c r="K2144" s="27">
        <v>298.2</v>
      </c>
      <c r="L2144" s="2">
        <v>19.600000000000001</v>
      </c>
      <c r="M2144" s="27">
        <v>938.4</v>
      </c>
      <c r="N2144" s="53">
        <v>-45.930796183822878</v>
      </c>
      <c r="O2144" s="27">
        <v>0</v>
      </c>
    </row>
    <row r="2145" spans="1:15" x14ac:dyDescent="0.2">
      <c r="A2145" s="7">
        <f t="shared" si="99"/>
        <v>227.24305555727187</v>
      </c>
      <c r="B2145" s="8">
        <f t="shared" si="101"/>
        <v>42962.743055557272</v>
      </c>
      <c r="C2145" s="9">
        <f t="shared" si="100"/>
        <v>42962.750000001717</v>
      </c>
      <c r="D2145" s="27">
        <v>109.9</v>
      </c>
      <c r="E2145" s="27">
        <v>164</v>
      </c>
      <c r="F2145" s="27">
        <v>70.3</v>
      </c>
      <c r="G2145" s="2">
        <v>31.9</v>
      </c>
      <c r="H2145" s="27">
        <v>46.1</v>
      </c>
      <c r="I2145" s="2">
        <v>2.8</v>
      </c>
      <c r="J2145" s="2">
        <v>4.0999999999999996</v>
      </c>
      <c r="K2145" s="27">
        <v>286.7</v>
      </c>
      <c r="L2145" s="2">
        <v>14.2</v>
      </c>
      <c r="M2145" s="27">
        <v>938.4</v>
      </c>
      <c r="N2145" s="53">
        <v>-38.265193562260123</v>
      </c>
      <c r="O2145" s="27">
        <v>0</v>
      </c>
    </row>
    <row r="2146" spans="1:15" x14ac:dyDescent="0.2">
      <c r="A2146" s="7">
        <f t="shared" si="99"/>
        <v>227.25000000171713</v>
      </c>
      <c r="B2146" s="8">
        <f t="shared" si="101"/>
        <v>42962.750000001717</v>
      </c>
      <c r="C2146" s="9">
        <f t="shared" si="100"/>
        <v>42962.756944446162</v>
      </c>
      <c r="D2146" s="27">
        <v>81.5</v>
      </c>
      <c r="E2146" s="27">
        <v>118.9</v>
      </c>
      <c r="F2146" s="27">
        <v>57.9</v>
      </c>
      <c r="G2146" s="2">
        <v>31.9</v>
      </c>
      <c r="H2146" s="27">
        <v>45.8</v>
      </c>
      <c r="I2146" s="2">
        <v>2.5</v>
      </c>
      <c r="J2146" s="2">
        <v>3.4</v>
      </c>
      <c r="K2146" s="27">
        <v>276.60000000000002</v>
      </c>
      <c r="L2146" s="2">
        <v>10.3</v>
      </c>
      <c r="M2146" s="27">
        <v>938.4</v>
      </c>
      <c r="N2146" s="53">
        <v>-27.859729857336305</v>
      </c>
      <c r="O2146" s="27">
        <v>0</v>
      </c>
    </row>
    <row r="2147" spans="1:15" x14ac:dyDescent="0.2">
      <c r="A2147" s="7">
        <f t="shared" si="99"/>
        <v>227.25694444616238</v>
      </c>
      <c r="B2147" s="8">
        <f t="shared" si="101"/>
        <v>42962.756944446162</v>
      </c>
      <c r="C2147" s="9">
        <f t="shared" si="100"/>
        <v>42962.763888890608</v>
      </c>
      <c r="D2147" s="27">
        <v>56.6</v>
      </c>
      <c r="E2147" s="27">
        <v>79.2</v>
      </c>
      <c r="F2147" s="27">
        <v>44.8</v>
      </c>
      <c r="G2147" s="2">
        <v>31.7</v>
      </c>
      <c r="H2147" s="27">
        <v>46.5</v>
      </c>
      <c r="I2147" s="2">
        <v>2.2000000000000002</v>
      </c>
      <c r="J2147" s="2">
        <v>3.6</v>
      </c>
      <c r="K2147" s="27">
        <v>267.89999999999998</v>
      </c>
      <c r="L2147" s="2">
        <v>12.3</v>
      </c>
      <c r="M2147" s="27">
        <v>938.4</v>
      </c>
      <c r="N2147" s="53">
        <v>-14.525717298597243</v>
      </c>
      <c r="O2147" s="27">
        <v>0</v>
      </c>
    </row>
    <row r="2148" spans="1:15" x14ac:dyDescent="0.2">
      <c r="A2148" s="7">
        <f t="shared" si="99"/>
        <v>227.26388889060763</v>
      </c>
      <c r="B2148" s="8">
        <f t="shared" si="101"/>
        <v>42962.763888890608</v>
      </c>
      <c r="C2148" s="9">
        <f t="shared" si="100"/>
        <v>42962.770833335053</v>
      </c>
      <c r="D2148" s="27">
        <v>35</v>
      </c>
      <c r="E2148" s="27">
        <v>41.4</v>
      </c>
      <c r="F2148" s="27">
        <v>30.9</v>
      </c>
      <c r="G2148" s="2">
        <v>31.4</v>
      </c>
      <c r="H2148" s="27">
        <v>47.8</v>
      </c>
      <c r="I2148" s="2">
        <v>2.1</v>
      </c>
      <c r="J2148" s="2">
        <v>2.9</v>
      </c>
      <c r="K2148" s="27">
        <v>275.2</v>
      </c>
      <c r="L2148" s="2">
        <v>11.2</v>
      </c>
      <c r="M2148" s="27">
        <v>938.4</v>
      </c>
      <c r="N2148" s="53">
        <v>-3.547922456582846</v>
      </c>
      <c r="O2148" s="27">
        <v>0</v>
      </c>
    </row>
    <row r="2149" spans="1:15" x14ac:dyDescent="0.2">
      <c r="A2149" s="7">
        <f t="shared" si="99"/>
        <v>227.27083333505288</v>
      </c>
      <c r="B2149" s="8">
        <f t="shared" si="101"/>
        <v>42962.770833335053</v>
      </c>
      <c r="C2149" s="9">
        <f t="shared" si="100"/>
        <v>42962.777777779498</v>
      </c>
      <c r="D2149" s="27">
        <v>17.3</v>
      </c>
      <c r="E2149" s="27">
        <v>15.4</v>
      </c>
      <c r="F2149" s="27">
        <v>17</v>
      </c>
      <c r="G2149" s="2">
        <v>31.1</v>
      </c>
      <c r="H2149" s="27">
        <v>49</v>
      </c>
      <c r="I2149" s="2">
        <v>2.2000000000000002</v>
      </c>
      <c r="J2149" s="2">
        <v>3.1</v>
      </c>
      <c r="K2149" s="27">
        <v>273</v>
      </c>
      <c r="L2149" s="2">
        <v>11.5</v>
      </c>
      <c r="M2149" s="27">
        <v>938.5</v>
      </c>
      <c r="N2149" s="53">
        <v>10.143445000406007</v>
      </c>
      <c r="O2149" s="27">
        <v>0</v>
      </c>
    </row>
    <row r="2150" spans="1:15" x14ac:dyDescent="0.2">
      <c r="A2150" s="7">
        <f t="shared" si="99"/>
        <v>227.27777777949814</v>
      </c>
      <c r="B2150" s="8">
        <f t="shared" si="101"/>
        <v>42962.777777779498</v>
      </c>
      <c r="C2150" s="9">
        <f t="shared" si="100"/>
        <v>42962.784722223943</v>
      </c>
      <c r="D2150" s="27">
        <v>3.9</v>
      </c>
      <c r="E2150" s="27">
        <v>0.5</v>
      </c>
      <c r="F2150" s="27">
        <v>4.9000000000000004</v>
      </c>
      <c r="G2150" s="2">
        <v>31</v>
      </c>
      <c r="H2150" s="27">
        <v>49.2</v>
      </c>
      <c r="I2150" s="2">
        <v>1.9</v>
      </c>
      <c r="J2150" s="2">
        <v>2.6</v>
      </c>
      <c r="K2150" s="27">
        <v>268.89999999999998</v>
      </c>
      <c r="L2150" s="2">
        <v>11.2</v>
      </c>
      <c r="M2150" s="27">
        <v>938.5</v>
      </c>
      <c r="N2150" s="53">
        <v>42.061302898308526</v>
      </c>
      <c r="O2150" s="27">
        <v>0</v>
      </c>
    </row>
    <row r="2151" spans="1:15" x14ac:dyDescent="0.2">
      <c r="A2151" s="7">
        <f t="shared" si="99"/>
        <v>227.28472222394339</v>
      </c>
      <c r="B2151" s="8">
        <f t="shared" si="101"/>
        <v>42962.784722223943</v>
      </c>
      <c r="C2151" s="9">
        <f t="shared" si="100"/>
        <v>42962.791666668389</v>
      </c>
      <c r="D2151" s="27">
        <v>0</v>
      </c>
      <c r="E2151" s="27">
        <v>0</v>
      </c>
      <c r="F2151" s="27">
        <v>0</v>
      </c>
      <c r="G2151" s="2">
        <v>30.6</v>
      </c>
      <c r="H2151" s="27">
        <v>51.1</v>
      </c>
      <c r="I2151" s="2">
        <v>1.6</v>
      </c>
      <c r="J2151" s="2">
        <v>2.4</v>
      </c>
      <c r="K2151" s="27">
        <v>271.89999999999998</v>
      </c>
      <c r="L2151" s="2">
        <v>8.9</v>
      </c>
      <c r="M2151" s="27">
        <v>938.5</v>
      </c>
      <c r="N2151" s="53">
        <v>0</v>
      </c>
      <c r="O2151" s="27">
        <v>0</v>
      </c>
    </row>
    <row r="2152" spans="1:15" x14ac:dyDescent="0.2">
      <c r="A2152" s="7">
        <f t="shared" si="99"/>
        <v>227.29166666838864</v>
      </c>
      <c r="B2152" s="8">
        <f t="shared" si="101"/>
        <v>42962.791666668389</v>
      </c>
      <c r="C2152" s="9">
        <f t="shared" si="100"/>
        <v>42962.798611112834</v>
      </c>
      <c r="D2152" s="27">
        <v>0</v>
      </c>
      <c r="E2152" s="27">
        <v>0</v>
      </c>
      <c r="F2152" s="27">
        <v>0</v>
      </c>
      <c r="G2152" s="2">
        <v>30.5</v>
      </c>
      <c r="H2152" s="27">
        <v>52.3</v>
      </c>
      <c r="I2152" s="2">
        <v>1.1000000000000001</v>
      </c>
      <c r="J2152" s="2">
        <v>2.1</v>
      </c>
      <c r="K2152" s="27">
        <v>268</v>
      </c>
      <c r="L2152" s="2">
        <v>0.1</v>
      </c>
      <c r="M2152" s="27">
        <v>938.5</v>
      </c>
      <c r="N2152" s="53">
        <v>0</v>
      </c>
      <c r="O2152" s="27">
        <v>0</v>
      </c>
    </row>
    <row r="2153" spans="1:15" x14ac:dyDescent="0.2">
      <c r="A2153" s="7">
        <f t="shared" si="99"/>
        <v>227.2986111128339</v>
      </c>
      <c r="B2153" s="8">
        <f t="shared" si="101"/>
        <v>42962.798611112834</v>
      </c>
      <c r="C2153" s="9">
        <f t="shared" si="100"/>
        <v>42962.805555557279</v>
      </c>
      <c r="D2153" s="27">
        <v>0</v>
      </c>
      <c r="E2153" s="27">
        <v>0</v>
      </c>
      <c r="F2153" s="27">
        <v>0</v>
      </c>
      <c r="G2153" s="2">
        <v>29.9</v>
      </c>
      <c r="H2153" s="27">
        <v>55.4</v>
      </c>
      <c r="I2153" s="2">
        <v>0.5</v>
      </c>
      <c r="J2153" s="2">
        <v>1.4</v>
      </c>
      <c r="K2153" s="27">
        <v>267.89999999999998</v>
      </c>
      <c r="L2153" s="2">
        <v>0.1</v>
      </c>
      <c r="M2153" s="27">
        <v>938.6</v>
      </c>
      <c r="N2153" s="53">
        <v>0</v>
      </c>
      <c r="O2153" s="27">
        <v>0</v>
      </c>
    </row>
    <row r="2154" spans="1:15" x14ac:dyDescent="0.2">
      <c r="A2154" s="7">
        <f t="shared" si="99"/>
        <v>227.30555555727915</v>
      </c>
      <c r="B2154" s="8">
        <f t="shared" si="101"/>
        <v>42962.805555557279</v>
      </c>
      <c r="C2154" s="9">
        <f t="shared" si="100"/>
        <v>42962.812500001724</v>
      </c>
      <c r="D2154" s="27">
        <v>0</v>
      </c>
      <c r="E2154" s="27">
        <v>0</v>
      </c>
      <c r="F2154" s="27">
        <v>0</v>
      </c>
      <c r="G2154" s="2">
        <v>30.1</v>
      </c>
      <c r="H2154" s="27">
        <v>55.2</v>
      </c>
      <c r="I2154" s="2">
        <v>0.6</v>
      </c>
      <c r="J2154" s="2">
        <v>1.6</v>
      </c>
      <c r="K2154" s="27">
        <v>265.2</v>
      </c>
      <c r="L2154" s="2">
        <v>2.1</v>
      </c>
      <c r="M2154" s="27">
        <v>938.6</v>
      </c>
      <c r="N2154" s="53">
        <v>0</v>
      </c>
      <c r="O2154" s="27">
        <v>0</v>
      </c>
    </row>
    <row r="2155" spans="1:15" x14ac:dyDescent="0.2">
      <c r="A2155" s="7">
        <f t="shared" si="99"/>
        <v>227.3125000017244</v>
      </c>
      <c r="B2155" s="8">
        <f t="shared" si="101"/>
        <v>42962.812500001724</v>
      </c>
      <c r="C2155" s="9">
        <f t="shared" si="100"/>
        <v>42962.81944444617</v>
      </c>
      <c r="D2155" s="27">
        <v>0</v>
      </c>
      <c r="E2155" s="27">
        <v>0</v>
      </c>
      <c r="F2155" s="27">
        <v>0</v>
      </c>
      <c r="G2155" s="2">
        <v>30.2</v>
      </c>
      <c r="H2155" s="27">
        <v>54.1</v>
      </c>
      <c r="I2155" s="2">
        <v>0.9</v>
      </c>
      <c r="J2155" s="2">
        <v>1.9</v>
      </c>
      <c r="K2155" s="27">
        <v>252</v>
      </c>
      <c r="L2155" s="2">
        <v>8.5</v>
      </c>
      <c r="M2155" s="27">
        <v>938.5</v>
      </c>
      <c r="N2155" s="53">
        <v>0</v>
      </c>
      <c r="O2155" s="27">
        <v>0</v>
      </c>
    </row>
    <row r="2156" spans="1:15" x14ac:dyDescent="0.2">
      <c r="A2156" s="7">
        <f t="shared" si="99"/>
        <v>227.31944444616965</v>
      </c>
      <c r="B2156" s="8">
        <f t="shared" si="101"/>
        <v>42962.81944444617</v>
      </c>
      <c r="C2156" s="9">
        <f t="shared" si="100"/>
        <v>42962.826388890615</v>
      </c>
      <c r="D2156" s="27">
        <v>0</v>
      </c>
      <c r="E2156" s="27">
        <v>0</v>
      </c>
      <c r="F2156" s="27">
        <v>0</v>
      </c>
      <c r="G2156" s="2">
        <v>29.8</v>
      </c>
      <c r="H2156" s="27">
        <v>56.2</v>
      </c>
      <c r="I2156" s="2">
        <v>0.3</v>
      </c>
      <c r="J2156" s="2">
        <v>1.4</v>
      </c>
      <c r="K2156" s="27">
        <v>242.3</v>
      </c>
      <c r="L2156" s="2">
        <v>0</v>
      </c>
      <c r="M2156" s="27">
        <v>938.6</v>
      </c>
      <c r="N2156" s="53">
        <v>0</v>
      </c>
      <c r="O2156" s="27">
        <v>0</v>
      </c>
    </row>
    <row r="2157" spans="1:15" x14ac:dyDescent="0.2">
      <c r="A2157" s="7">
        <f t="shared" si="99"/>
        <v>227.32638889061491</v>
      </c>
      <c r="B2157" s="8">
        <f t="shared" si="101"/>
        <v>42962.826388890615</v>
      </c>
      <c r="C2157" s="9">
        <f t="shared" si="100"/>
        <v>42962.83333333506</v>
      </c>
      <c r="D2157" s="27">
        <v>0</v>
      </c>
      <c r="E2157" s="27">
        <v>0</v>
      </c>
      <c r="F2157" s="27">
        <v>0</v>
      </c>
      <c r="G2157" s="2">
        <v>29.8</v>
      </c>
      <c r="H2157" s="27">
        <v>56.5</v>
      </c>
      <c r="I2157" s="2">
        <v>0.2</v>
      </c>
      <c r="J2157" s="2">
        <v>1.4</v>
      </c>
      <c r="K2157" s="27">
        <v>242.3</v>
      </c>
      <c r="L2157" s="2">
        <v>0</v>
      </c>
      <c r="M2157" s="27">
        <v>938.6</v>
      </c>
      <c r="N2157" s="53">
        <v>0</v>
      </c>
      <c r="O2157" s="27">
        <v>0</v>
      </c>
    </row>
    <row r="2158" spans="1:15" x14ac:dyDescent="0.2">
      <c r="A2158" s="7">
        <f t="shared" si="99"/>
        <v>227.33333333506016</v>
      </c>
      <c r="B2158" s="8">
        <f t="shared" si="101"/>
        <v>42962.83333333506</v>
      </c>
      <c r="C2158" s="9">
        <f t="shared" si="100"/>
        <v>42962.840277779505</v>
      </c>
      <c r="D2158" s="27">
        <v>0</v>
      </c>
      <c r="E2158" s="27">
        <v>0</v>
      </c>
      <c r="F2158" s="27">
        <v>0</v>
      </c>
      <c r="G2158" s="2">
        <v>29.6</v>
      </c>
      <c r="H2158" s="27">
        <v>57.1</v>
      </c>
      <c r="I2158" s="2">
        <v>0.1</v>
      </c>
      <c r="J2158" s="2">
        <v>1.1000000000000001</v>
      </c>
      <c r="K2158" s="27">
        <v>242.3</v>
      </c>
      <c r="L2158" s="2">
        <v>0</v>
      </c>
      <c r="M2158" s="27">
        <v>938.7</v>
      </c>
      <c r="N2158" s="53">
        <v>0</v>
      </c>
      <c r="O2158" s="27">
        <v>0</v>
      </c>
    </row>
    <row r="2159" spans="1:15" x14ac:dyDescent="0.2">
      <c r="A2159" s="7">
        <f t="shared" si="99"/>
        <v>227.34027777950541</v>
      </c>
      <c r="B2159" s="8">
        <f t="shared" si="101"/>
        <v>42962.840277779505</v>
      </c>
      <c r="C2159" s="9">
        <f t="shared" si="100"/>
        <v>42962.847222223951</v>
      </c>
      <c r="D2159" s="27">
        <v>0</v>
      </c>
      <c r="E2159" s="27">
        <v>0</v>
      </c>
      <c r="F2159" s="27">
        <v>0</v>
      </c>
      <c r="G2159" s="2">
        <v>29.6</v>
      </c>
      <c r="H2159" s="27">
        <v>57</v>
      </c>
      <c r="I2159" s="2">
        <v>0.5</v>
      </c>
      <c r="J2159" s="2">
        <v>1.6</v>
      </c>
      <c r="K2159" s="27">
        <v>240.6</v>
      </c>
      <c r="L2159" s="2">
        <v>1</v>
      </c>
      <c r="M2159" s="27">
        <v>938.7</v>
      </c>
      <c r="N2159" s="53">
        <v>0</v>
      </c>
      <c r="O2159" s="27">
        <v>0</v>
      </c>
    </row>
    <row r="2160" spans="1:15" x14ac:dyDescent="0.2">
      <c r="A2160" s="7">
        <f t="shared" si="99"/>
        <v>227.34722222395067</v>
      </c>
      <c r="B2160" s="8">
        <f t="shared" si="101"/>
        <v>42962.847222223951</v>
      </c>
      <c r="C2160" s="9">
        <f t="shared" si="100"/>
        <v>42962.854166668396</v>
      </c>
      <c r="D2160" s="27">
        <v>0</v>
      </c>
      <c r="E2160" s="27">
        <v>0</v>
      </c>
      <c r="F2160" s="27">
        <v>0</v>
      </c>
      <c r="G2160" s="2">
        <v>29.5</v>
      </c>
      <c r="H2160" s="27">
        <v>57.4</v>
      </c>
      <c r="I2160" s="2">
        <v>0.9</v>
      </c>
      <c r="J2160" s="2">
        <v>1.9</v>
      </c>
      <c r="K2160" s="27">
        <v>242.5</v>
      </c>
      <c r="L2160" s="2">
        <v>3.6</v>
      </c>
      <c r="M2160" s="27">
        <v>938.7</v>
      </c>
      <c r="N2160" s="53">
        <v>0</v>
      </c>
      <c r="O2160" s="27">
        <v>0</v>
      </c>
    </row>
    <row r="2161" spans="1:15" x14ac:dyDescent="0.2">
      <c r="A2161" s="7">
        <f t="shared" si="99"/>
        <v>227.35416666839592</v>
      </c>
      <c r="B2161" s="8">
        <f t="shared" si="101"/>
        <v>42962.854166668396</v>
      </c>
      <c r="C2161" s="9">
        <f t="shared" si="100"/>
        <v>42962.861111112841</v>
      </c>
      <c r="D2161" s="27">
        <v>0</v>
      </c>
      <c r="E2161" s="27">
        <v>0</v>
      </c>
      <c r="F2161" s="27">
        <v>0</v>
      </c>
      <c r="G2161" s="2">
        <v>29.3</v>
      </c>
      <c r="H2161" s="27">
        <v>58.4</v>
      </c>
      <c r="I2161" s="2">
        <v>1</v>
      </c>
      <c r="J2161" s="2">
        <v>1.9</v>
      </c>
      <c r="K2161" s="27">
        <v>238.2</v>
      </c>
      <c r="L2161" s="2">
        <v>2.7</v>
      </c>
      <c r="M2161" s="27">
        <v>938.7</v>
      </c>
      <c r="N2161" s="53">
        <v>0</v>
      </c>
      <c r="O2161" s="27">
        <v>0</v>
      </c>
    </row>
    <row r="2162" spans="1:15" x14ac:dyDescent="0.2">
      <c r="A2162" s="7">
        <f t="shared" si="99"/>
        <v>227.36111111284117</v>
      </c>
      <c r="B2162" s="8">
        <f t="shared" si="101"/>
        <v>42962.861111112841</v>
      </c>
      <c r="C2162" s="9">
        <f t="shared" si="100"/>
        <v>42962.868055557286</v>
      </c>
      <c r="D2162" s="27">
        <v>0</v>
      </c>
      <c r="E2162" s="27">
        <v>0</v>
      </c>
      <c r="F2162" s="27">
        <v>0</v>
      </c>
      <c r="G2162" s="2">
        <v>29.1</v>
      </c>
      <c r="H2162" s="27">
        <v>58.5</v>
      </c>
      <c r="I2162" s="2">
        <v>0.7</v>
      </c>
      <c r="J2162" s="2">
        <v>1.9</v>
      </c>
      <c r="K2162" s="27">
        <v>244.7</v>
      </c>
      <c r="L2162" s="2">
        <v>4.3</v>
      </c>
      <c r="M2162" s="27">
        <v>938.8</v>
      </c>
      <c r="N2162" s="53">
        <v>0</v>
      </c>
      <c r="O2162" s="27">
        <v>0</v>
      </c>
    </row>
    <row r="2163" spans="1:15" x14ac:dyDescent="0.2">
      <c r="A2163" s="7">
        <f t="shared" si="99"/>
        <v>227.36805555728643</v>
      </c>
      <c r="B2163" s="8">
        <f t="shared" si="101"/>
        <v>42962.868055557286</v>
      </c>
      <c r="C2163" s="9">
        <f t="shared" si="100"/>
        <v>42962.875000001732</v>
      </c>
      <c r="D2163" s="27">
        <v>0</v>
      </c>
      <c r="E2163" s="27">
        <v>0</v>
      </c>
      <c r="F2163" s="27">
        <v>0</v>
      </c>
      <c r="G2163" s="2">
        <v>28.8</v>
      </c>
      <c r="H2163" s="27">
        <v>59.8</v>
      </c>
      <c r="I2163" s="2">
        <v>1</v>
      </c>
      <c r="J2163" s="2">
        <v>2.1</v>
      </c>
      <c r="K2163" s="27">
        <v>245.9</v>
      </c>
      <c r="L2163" s="2">
        <v>7.1</v>
      </c>
      <c r="M2163" s="27">
        <v>938.8</v>
      </c>
      <c r="N2163" s="53">
        <v>0</v>
      </c>
      <c r="O2163" s="27">
        <v>0</v>
      </c>
    </row>
    <row r="2164" spans="1:15" x14ac:dyDescent="0.2">
      <c r="A2164" s="7">
        <f t="shared" si="99"/>
        <v>227.37500000173168</v>
      </c>
      <c r="B2164" s="8">
        <f t="shared" si="101"/>
        <v>42962.875000001732</v>
      </c>
      <c r="C2164" s="9">
        <f t="shared" si="100"/>
        <v>42962.881944446177</v>
      </c>
      <c r="D2164" s="27">
        <v>0</v>
      </c>
      <c r="E2164" s="27">
        <v>0</v>
      </c>
      <c r="F2164" s="27">
        <v>0</v>
      </c>
      <c r="G2164" s="2">
        <v>28.8</v>
      </c>
      <c r="H2164" s="27">
        <v>60.9</v>
      </c>
      <c r="I2164" s="2">
        <v>0.6</v>
      </c>
      <c r="J2164" s="2">
        <v>1.6</v>
      </c>
      <c r="K2164" s="27">
        <v>219.4</v>
      </c>
      <c r="L2164" s="2">
        <v>0.1</v>
      </c>
      <c r="M2164" s="27">
        <v>938.8</v>
      </c>
      <c r="N2164" s="53">
        <v>0</v>
      </c>
      <c r="O2164" s="27">
        <v>0</v>
      </c>
    </row>
    <row r="2165" spans="1:15" x14ac:dyDescent="0.2">
      <c r="A2165" s="7">
        <f t="shared" si="99"/>
        <v>227.38194444617693</v>
      </c>
      <c r="B2165" s="8">
        <f t="shared" si="101"/>
        <v>42962.881944446177</v>
      </c>
      <c r="C2165" s="9">
        <f t="shared" si="100"/>
        <v>42962.888888890622</v>
      </c>
      <c r="D2165" s="27">
        <v>0</v>
      </c>
      <c r="E2165" s="27">
        <v>0</v>
      </c>
      <c r="F2165" s="27">
        <v>0</v>
      </c>
      <c r="G2165" s="2">
        <v>27.9</v>
      </c>
      <c r="H2165" s="27">
        <v>65.900000000000006</v>
      </c>
      <c r="I2165" s="2">
        <v>0</v>
      </c>
      <c r="J2165" s="2">
        <v>0</v>
      </c>
      <c r="K2165" s="27">
        <v>0</v>
      </c>
      <c r="L2165" s="2">
        <v>0</v>
      </c>
      <c r="M2165" s="27">
        <v>938.8</v>
      </c>
      <c r="N2165" s="53">
        <v>0</v>
      </c>
      <c r="O2165" s="27">
        <v>0</v>
      </c>
    </row>
    <row r="2166" spans="1:15" x14ac:dyDescent="0.2">
      <c r="A2166" s="7">
        <f t="shared" si="99"/>
        <v>227.38888889062218</v>
      </c>
      <c r="B2166" s="8">
        <f t="shared" si="101"/>
        <v>42962.888888890622</v>
      </c>
      <c r="C2166" s="9">
        <f t="shared" si="100"/>
        <v>42962.895833335067</v>
      </c>
      <c r="D2166" s="27">
        <v>0</v>
      </c>
      <c r="E2166" s="27">
        <v>0</v>
      </c>
      <c r="F2166" s="27">
        <v>0</v>
      </c>
      <c r="G2166" s="2">
        <v>27.5</v>
      </c>
      <c r="H2166" s="27">
        <v>66.7</v>
      </c>
      <c r="I2166" s="2">
        <v>0.2</v>
      </c>
      <c r="J2166" s="2">
        <v>1.1000000000000001</v>
      </c>
      <c r="K2166" s="27">
        <v>219.4</v>
      </c>
      <c r="L2166" s="2">
        <v>0</v>
      </c>
      <c r="M2166" s="27">
        <v>938.8</v>
      </c>
      <c r="N2166" s="53">
        <v>0</v>
      </c>
      <c r="O2166" s="27">
        <v>0</v>
      </c>
    </row>
    <row r="2167" spans="1:15" x14ac:dyDescent="0.2">
      <c r="A2167" s="7">
        <f t="shared" si="99"/>
        <v>227.39583333506744</v>
      </c>
      <c r="B2167" s="8">
        <f t="shared" si="101"/>
        <v>42962.895833335067</v>
      </c>
      <c r="C2167" s="9">
        <f t="shared" si="100"/>
        <v>42962.902777779513</v>
      </c>
      <c r="D2167" s="27">
        <v>0</v>
      </c>
      <c r="E2167" s="27">
        <v>0</v>
      </c>
      <c r="F2167" s="27">
        <v>0</v>
      </c>
      <c r="G2167" s="2">
        <v>27.2</v>
      </c>
      <c r="H2167" s="27">
        <v>65.099999999999994</v>
      </c>
      <c r="I2167" s="2">
        <v>0.8</v>
      </c>
      <c r="J2167" s="2">
        <v>1.9</v>
      </c>
      <c r="K2167" s="27">
        <v>289.89999999999998</v>
      </c>
      <c r="L2167" s="2">
        <v>39.9</v>
      </c>
      <c r="M2167" s="27">
        <v>938.8</v>
      </c>
      <c r="N2167" s="53">
        <v>0</v>
      </c>
      <c r="O2167" s="27">
        <v>0</v>
      </c>
    </row>
    <row r="2168" spans="1:15" x14ac:dyDescent="0.2">
      <c r="A2168" s="7">
        <f t="shared" si="99"/>
        <v>227.40277777951269</v>
      </c>
      <c r="B2168" s="8">
        <f t="shared" si="101"/>
        <v>42962.902777779513</v>
      </c>
      <c r="C2168" s="9">
        <f t="shared" si="100"/>
        <v>42962.909722223958</v>
      </c>
      <c r="D2168" s="27">
        <v>0</v>
      </c>
      <c r="E2168" s="27">
        <v>0</v>
      </c>
      <c r="F2168" s="27">
        <v>0</v>
      </c>
      <c r="G2168" s="2">
        <v>26.8</v>
      </c>
      <c r="H2168" s="27">
        <v>65.599999999999994</v>
      </c>
      <c r="I2168" s="2">
        <v>1</v>
      </c>
      <c r="J2168" s="2">
        <v>2.1</v>
      </c>
      <c r="K2168" s="27">
        <v>347.5</v>
      </c>
      <c r="L2168" s="2">
        <v>6.9</v>
      </c>
      <c r="M2168" s="27">
        <v>938.9</v>
      </c>
      <c r="N2168" s="53">
        <v>0</v>
      </c>
      <c r="O2168" s="27">
        <v>0</v>
      </c>
    </row>
    <row r="2169" spans="1:15" x14ac:dyDescent="0.2">
      <c r="A2169" s="7">
        <f t="shared" si="99"/>
        <v>227.40972222395794</v>
      </c>
      <c r="B2169" s="8">
        <f t="shared" si="101"/>
        <v>42962.909722223958</v>
      </c>
      <c r="C2169" s="9">
        <f t="shared" si="100"/>
        <v>42962.916666668403</v>
      </c>
      <c r="D2169" s="27">
        <v>0</v>
      </c>
      <c r="E2169" s="27">
        <v>0</v>
      </c>
      <c r="F2169" s="27">
        <v>0</v>
      </c>
      <c r="G2169" s="2">
        <v>26.7</v>
      </c>
      <c r="H2169" s="27">
        <v>64.599999999999994</v>
      </c>
      <c r="I2169" s="2">
        <v>0.6</v>
      </c>
      <c r="J2169" s="2">
        <v>1.4</v>
      </c>
      <c r="K2169" s="27">
        <v>351.6</v>
      </c>
      <c r="L2169" s="2">
        <v>0.1</v>
      </c>
      <c r="M2169" s="27">
        <v>938.8</v>
      </c>
      <c r="N2169" s="53">
        <v>0</v>
      </c>
      <c r="O2169" s="27">
        <v>0</v>
      </c>
    </row>
    <row r="2170" spans="1:15" x14ac:dyDescent="0.2">
      <c r="A2170" s="7">
        <f t="shared" si="99"/>
        <v>227.4166666684032</v>
      </c>
      <c r="B2170" s="8">
        <f t="shared" si="101"/>
        <v>42962.916666668403</v>
      </c>
      <c r="C2170" s="9">
        <f t="shared" si="100"/>
        <v>42962.923611112848</v>
      </c>
      <c r="D2170" s="27">
        <v>0</v>
      </c>
      <c r="E2170" s="27">
        <v>0</v>
      </c>
      <c r="F2170" s="27">
        <v>0</v>
      </c>
      <c r="G2170" s="2">
        <v>26.7</v>
      </c>
      <c r="H2170" s="27">
        <v>64.7</v>
      </c>
      <c r="I2170" s="2">
        <v>0.5</v>
      </c>
      <c r="J2170" s="2">
        <v>1.4</v>
      </c>
      <c r="K2170" s="27">
        <v>351.6</v>
      </c>
      <c r="L2170" s="2">
        <v>0</v>
      </c>
      <c r="M2170" s="27">
        <v>938.9</v>
      </c>
      <c r="N2170" s="53">
        <v>0</v>
      </c>
      <c r="O2170" s="27">
        <v>0</v>
      </c>
    </row>
    <row r="2171" spans="1:15" x14ac:dyDescent="0.2">
      <c r="A2171" s="7">
        <f t="shared" si="99"/>
        <v>227.42361111284845</v>
      </c>
      <c r="B2171" s="8">
        <f t="shared" si="101"/>
        <v>42962.923611112848</v>
      </c>
      <c r="C2171" s="9">
        <f t="shared" si="100"/>
        <v>42962.930555557294</v>
      </c>
      <c r="D2171" s="27">
        <v>0</v>
      </c>
      <c r="E2171" s="27">
        <v>0</v>
      </c>
      <c r="F2171" s="27">
        <v>0</v>
      </c>
      <c r="G2171" s="2">
        <v>26.8</v>
      </c>
      <c r="H2171" s="27">
        <v>65.8</v>
      </c>
      <c r="I2171" s="2">
        <v>0</v>
      </c>
      <c r="J2171" s="2">
        <v>0</v>
      </c>
      <c r="K2171" s="27">
        <v>0</v>
      </c>
      <c r="L2171" s="2">
        <v>0</v>
      </c>
      <c r="M2171" s="27">
        <v>938.9</v>
      </c>
      <c r="N2171" s="53">
        <v>0</v>
      </c>
      <c r="O2171" s="27">
        <v>0</v>
      </c>
    </row>
    <row r="2172" spans="1:15" x14ac:dyDescent="0.2">
      <c r="A2172" s="7">
        <f t="shared" si="99"/>
        <v>227.4305555572937</v>
      </c>
      <c r="B2172" s="8">
        <f t="shared" si="101"/>
        <v>42962.930555557294</v>
      </c>
      <c r="C2172" s="9">
        <f t="shared" si="100"/>
        <v>42962.937500001739</v>
      </c>
      <c r="D2172" s="27">
        <v>0</v>
      </c>
      <c r="E2172" s="27">
        <v>0</v>
      </c>
      <c r="F2172" s="27">
        <v>0</v>
      </c>
      <c r="G2172" s="2">
        <v>26.9</v>
      </c>
      <c r="H2172" s="27">
        <v>67.099999999999994</v>
      </c>
      <c r="I2172" s="2">
        <v>0</v>
      </c>
      <c r="J2172" s="2">
        <v>0</v>
      </c>
      <c r="K2172" s="27">
        <v>0</v>
      </c>
      <c r="L2172" s="2">
        <v>0</v>
      </c>
      <c r="M2172" s="27">
        <v>938.9</v>
      </c>
      <c r="N2172" s="53">
        <v>0</v>
      </c>
      <c r="O2172" s="27">
        <v>0</v>
      </c>
    </row>
    <row r="2173" spans="1:15" x14ac:dyDescent="0.2">
      <c r="A2173" s="7">
        <f t="shared" si="99"/>
        <v>227.43750000173895</v>
      </c>
      <c r="B2173" s="8">
        <f t="shared" si="101"/>
        <v>42962.937500001739</v>
      </c>
      <c r="C2173" s="9">
        <f t="shared" si="100"/>
        <v>42962.944444446184</v>
      </c>
      <c r="D2173" s="27">
        <v>0</v>
      </c>
      <c r="E2173" s="27">
        <v>0</v>
      </c>
      <c r="F2173" s="27">
        <v>0</v>
      </c>
      <c r="G2173" s="2">
        <v>26.9</v>
      </c>
      <c r="H2173" s="27">
        <v>68.3</v>
      </c>
      <c r="I2173" s="2">
        <v>0</v>
      </c>
      <c r="J2173" s="2">
        <v>0</v>
      </c>
      <c r="K2173" s="27">
        <v>0</v>
      </c>
      <c r="L2173" s="2">
        <v>0</v>
      </c>
      <c r="M2173" s="27">
        <v>938.9</v>
      </c>
      <c r="N2173" s="53">
        <v>0</v>
      </c>
      <c r="O2173" s="27">
        <v>0</v>
      </c>
    </row>
    <row r="2174" spans="1:15" x14ac:dyDescent="0.2">
      <c r="A2174" s="7">
        <f t="shared" si="99"/>
        <v>227.44444444618421</v>
      </c>
      <c r="B2174" s="8">
        <f t="shared" si="101"/>
        <v>42962.944444446184</v>
      </c>
      <c r="C2174" s="9">
        <f t="shared" si="100"/>
        <v>42962.951388890629</v>
      </c>
      <c r="D2174" s="27">
        <v>0</v>
      </c>
      <c r="E2174" s="27">
        <v>0</v>
      </c>
      <c r="F2174" s="27">
        <v>0</v>
      </c>
      <c r="G2174" s="2">
        <v>27</v>
      </c>
      <c r="H2174" s="27">
        <v>68.400000000000006</v>
      </c>
      <c r="I2174" s="2">
        <v>0</v>
      </c>
      <c r="J2174" s="2">
        <v>0</v>
      </c>
      <c r="K2174" s="27">
        <v>0</v>
      </c>
      <c r="L2174" s="2">
        <v>0</v>
      </c>
      <c r="M2174" s="27">
        <v>939</v>
      </c>
      <c r="N2174" s="53">
        <v>0</v>
      </c>
      <c r="O2174" s="27">
        <v>0</v>
      </c>
    </row>
    <row r="2175" spans="1:15" x14ac:dyDescent="0.2">
      <c r="A2175" s="7">
        <f t="shared" si="99"/>
        <v>227.45138889062946</v>
      </c>
      <c r="B2175" s="8">
        <f t="shared" si="101"/>
        <v>42962.951388890629</v>
      </c>
      <c r="C2175" s="9">
        <f t="shared" si="100"/>
        <v>42962.958333335075</v>
      </c>
      <c r="D2175" s="27">
        <v>0</v>
      </c>
      <c r="E2175" s="27">
        <v>0</v>
      </c>
      <c r="F2175" s="27">
        <v>0</v>
      </c>
      <c r="G2175" s="2">
        <v>26.7</v>
      </c>
      <c r="H2175" s="27">
        <v>71.8</v>
      </c>
      <c r="I2175" s="2">
        <v>0</v>
      </c>
      <c r="J2175" s="2">
        <v>0</v>
      </c>
      <c r="K2175" s="27">
        <v>0</v>
      </c>
      <c r="L2175" s="2">
        <v>0</v>
      </c>
      <c r="M2175" s="27">
        <v>939</v>
      </c>
      <c r="N2175" s="53">
        <v>0</v>
      </c>
      <c r="O2175" s="27">
        <v>0</v>
      </c>
    </row>
    <row r="2176" spans="1:15" x14ac:dyDescent="0.2">
      <c r="A2176" s="7">
        <f t="shared" si="99"/>
        <v>227.45833333507471</v>
      </c>
      <c r="B2176" s="8">
        <f t="shared" si="101"/>
        <v>42962.958333335075</v>
      </c>
      <c r="C2176" s="9">
        <f t="shared" si="100"/>
        <v>42962.96527777952</v>
      </c>
      <c r="D2176" s="27">
        <v>0</v>
      </c>
      <c r="E2176" s="27">
        <v>0</v>
      </c>
      <c r="F2176" s="27">
        <v>0</v>
      </c>
      <c r="G2176" s="2">
        <v>26.3</v>
      </c>
      <c r="H2176" s="27">
        <v>73.099999999999994</v>
      </c>
      <c r="I2176" s="2">
        <v>0</v>
      </c>
      <c r="J2176" s="2">
        <v>0.7</v>
      </c>
      <c r="K2176" s="27">
        <v>351.6</v>
      </c>
      <c r="L2176" s="2">
        <v>0</v>
      </c>
      <c r="M2176" s="27">
        <v>939</v>
      </c>
      <c r="N2176" s="53">
        <v>0</v>
      </c>
      <c r="O2176" s="27">
        <v>0</v>
      </c>
    </row>
    <row r="2177" spans="1:15" x14ac:dyDescent="0.2">
      <c r="A2177" s="7">
        <f t="shared" si="99"/>
        <v>227.46527777951997</v>
      </c>
      <c r="B2177" s="8">
        <f t="shared" si="101"/>
        <v>42962.96527777952</v>
      </c>
      <c r="C2177" s="9">
        <f t="shared" si="100"/>
        <v>42962.972222223965</v>
      </c>
      <c r="D2177" s="27">
        <v>0</v>
      </c>
      <c r="E2177" s="27">
        <v>0</v>
      </c>
      <c r="F2177" s="27">
        <v>0</v>
      </c>
      <c r="G2177" s="2">
        <v>26.1</v>
      </c>
      <c r="H2177" s="27">
        <v>73.2</v>
      </c>
      <c r="I2177" s="2">
        <v>0.4</v>
      </c>
      <c r="J2177" s="2">
        <v>1.6</v>
      </c>
      <c r="K2177" s="27">
        <v>14.7</v>
      </c>
      <c r="L2177" s="2">
        <v>9.6999999999999993</v>
      </c>
      <c r="M2177" s="27">
        <v>938.9</v>
      </c>
      <c r="N2177" s="53">
        <v>0</v>
      </c>
      <c r="O2177" s="27">
        <v>0</v>
      </c>
    </row>
    <row r="2178" spans="1:15" x14ac:dyDescent="0.2">
      <c r="A2178" s="7">
        <f t="shared" si="99"/>
        <v>227.47222222396522</v>
      </c>
      <c r="B2178" s="8">
        <f t="shared" si="101"/>
        <v>42962.972222223965</v>
      </c>
      <c r="C2178" s="9">
        <f t="shared" si="100"/>
        <v>42962.97916666841</v>
      </c>
      <c r="D2178" s="27">
        <v>0</v>
      </c>
      <c r="E2178" s="27">
        <v>0</v>
      </c>
      <c r="F2178" s="27">
        <v>0</v>
      </c>
      <c r="G2178" s="2">
        <v>26.3</v>
      </c>
      <c r="H2178" s="27">
        <v>73</v>
      </c>
      <c r="I2178" s="2">
        <v>0.2</v>
      </c>
      <c r="J2178" s="2">
        <v>1.6</v>
      </c>
      <c r="K2178" s="27">
        <v>24</v>
      </c>
      <c r="L2178" s="2">
        <v>0</v>
      </c>
      <c r="M2178" s="27">
        <v>938.9</v>
      </c>
      <c r="N2178" s="53">
        <v>0</v>
      </c>
      <c r="O2178" s="27">
        <v>0</v>
      </c>
    </row>
    <row r="2179" spans="1:15" x14ac:dyDescent="0.2">
      <c r="A2179" s="7">
        <f t="shared" si="99"/>
        <v>227.47916666841047</v>
      </c>
      <c r="B2179" s="8">
        <f t="shared" si="101"/>
        <v>42962.97916666841</v>
      </c>
      <c r="C2179" s="9">
        <f t="shared" si="100"/>
        <v>42962.986111112856</v>
      </c>
      <c r="D2179" s="27">
        <v>0</v>
      </c>
      <c r="E2179" s="27">
        <v>0</v>
      </c>
      <c r="F2179" s="27">
        <v>0</v>
      </c>
      <c r="G2179" s="2">
        <v>26.2</v>
      </c>
      <c r="H2179" s="27">
        <v>74.2</v>
      </c>
      <c r="I2179" s="2">
        <v>0.1</v>
      </c>
      <c r="J2179" s="2">
        <v>1.1000000000000001</v>
      </c>
      <c r="K2179" s="27">
        <v>23.9</v>
      </c>
      <c r="L2179" s="2">
        <v>0</v>
      </c>
      <c r="M2179" s="27">
        <v>938.9</v>
      </c>
      <c r="N2179" s="53">
        <v>0</v>
      </c>
      <c r="O2179" s="27">
        <v>0</v>
      </c>
    </row>
    <row r="2180" spans="1:15" x14ac:dyDescent="0.2">
      <c r="A2180" s="7">
        <f t="shared" si="99"/>
        <v>227.48611111285572</v>
      </c>
      <c r="B2180" s="8">
        <f t="shared" si="101"/>
        <v>42962.986111112856</v>
      </c>
      <c r="C2180" s="9">
        <f t="shared" si="100"/>
        <v>42962.993055557301</v>
      </c>
      <c r="D2180" s="27">
        <v>0</v>
      </c>
      <c r="E2180" s="27">
        <v>0</v>
      </c>
      <c r="F2180" s="27">
        <v>0</v>
      </c>
      <c r="G2180" s="2">
        <v>25.9</v>
      </c>
      <c r="H2180" s="27">
        <v>75</v>
      </c>
      <c r="I2180" s="2">
        <v>0.5</v>
      </c>
      <c r="J2180" s="2">
        <v>1.4</v>
      </c>
      <c r="K2180" s="27">
        <v>23.9</v>
      </c>
      <c r="L2180" s="2">
        <v>0.1</v>
      </c>
      <c r="M2180" s="27">
        <v>938.9</v>
      </c>
      <c r="N2180" s="53">
        <v>0</v>
      </c>
      <c r="O2180" s="27">
        <v>0</v>
      </c>
    </row>
    <row r="2181" spans="1:15" x14ac:dyDescent="0.2">
      <c r="A2181" s="11">
        <f t="shared" si="99"/>
        <v>227.49305555730098</v>
      </c>
      <c r="B2181" s="12">
        <f t="shared" si="101"/>
        <v>42962.993055557301</v>
      </c>
      <c r="C2181" s="13">
        <f t="shared" si="100"/>
        <v>42963.000000001746</v>
      </c>
      <c r="D2181" s="30">
        <v>0</v>
      </c>
      <c r="E2181" s="30">
        <v>0</v>
      </c>
      <c r="F2181" s="30">
        <v>0</v>
      </c>
      <c r="G2181" s="31">
        <v>25.6</v>
      </c>
      <c r="H2181" s="30">
        <v>75.900000000000006</v>
      </c>
      <c r="I2181" s="31">
        <v>0.8</v>
      </c>
      <c r="J2181" s="31">
        <v>1.4</v>
      </c>
      <c r="K2181" s="30">
        <v>23.9</v>
      </c>
      <c r="L2181" s="31">
        <v>0.1</v>
      </c>
      <c r="M2181" s="30">
        <v>938.8</v>
      </c>
      <c r="N2181" s="54">
        <v>0</v>
      </c>
      <c r="O2181" s="30">
        <v>0</v>
      </c>
    </row>
    <row r="2182" spans="1:15" x14ac:dyDescent="0.2">
      <c r="A2182" s="7">
        <f t="shared" si="99"/>
        <v>227.50000000174623</v>
      </c>
      <c r="B2182" s="8">
        <f t="shared" si="101"/>
        <v>42963.000000001746</v>
      </c>
      <c r="C2182" s="9">
        <f t="shared" si="100"/>
        <v>42963.006944446191</v>
      </c>
      <c r="D2182" s="27">
        <v>0</v>
      </c>
      <c r="E2182" s="27">
        <v>0</v>
      </c>
      <c r="F2182" s="27">
        <v>0</v>
      </c>
      <c r="G2182" s="2">
        <v>25.6</v>
      </c>
      <c r="H2182" s="27">
        <v>75.7</v>
      </c>
      <c r="I2182" s="2">
        <v>0.1</v>
      </c>
      <c r="J2182" s="2">
        <v>1.1000000000000001</v>
      </c>
      <c r="K2182" s="27">
        <v>23.9</v>
      </c>
      <c r="L2182" s="2">
        <v>0</v>
      </c>
      <c r="M2182" s="27">
        <v>938.7</v>
      </c>
      <c r="N2182" s="53">
        <v>0</v>
      </c>
      <c r="O2182" s="27">
        <v>0</v>
      </c>
    </row>
    <row r="2183" spans="1:15" x14ac:dyDescent="0.2">
      <c r="A2183" s="7">
        <f t="shared" si="99"/>
        <v>227.50694444619148</v>
      </c>
      <c r="B2183" s="8">
        <f t="shared" si="101"/>
        <v>42963.006944446191</v>
      </c>
      <c r="C2183" s="9">
        <f t="shared" si="100"/>
        <v>42963.013888890637</v>
      </c>
      <c r="D2183" s="27">
        <v>0</v>
      </c>
      <c r="E2183" s="27">
        <v>0</v>
      </c>
      <c r="F2183" s="27">
        <v>0</v>
      </c>
      <c r="G2183" s="2">
        <v>25.6</v>
      </c>
      <c r="H2183" s="27">
        <v>75.599999999999994</v>
      </c>
      <c r="I2183" s="2">
        <v>0.9</v>
      </c>
      <c r="J2183" s="2">
        <v>1.6</v>
      </c>
      <c r="K2183" s="27">
        <v>18.399999999999999</v>
      </c>
      <c r="L2183" s="2">
        <v>4</v>
      </c>
      <c r="M2183" s="27">
        <v>938.6</v>
      </c>
      <c r="N2183" s="53">
        <v>0</v>
      </c>
      <c r="O2183" s="27">
        <v>0</v>
      </c>
    </row>
    <row r="2184" spans="1:15" x14ac:dyDescent="0.2">
      <c r="A2184" s="7">
        <f t="shared" si="99"/>
        <v>227.51388889063674</v>
      </c>
      <c r="B2184" s="8">
        <f t="shared" si="101"/>
        <v>42963.013888890637</v>
      </c>
      <c r="C2184" s="9">
        <f t="shared" si="100"/>
        <v>42963.020833335082</v>
      </c>
      <c r="D2184" s="27">
        <v>0</v>
      </c>
      <c r="E2184" s="27">
        <v>0</v>
      </c>
      <c r="F2184" s="27">
        <v>0</v>
      </c>
      <c r="G2184" s="2">
        <v>25.3</v>
      </c>
      <c r="H2184" s="27">
        <v>77.8</v>
      </c>
      <c r="I2184" s="2">
        <v>0.3</v>
      </c>
      <c r="J2184" s="2">
        <v>1.1000000000000001</v>
      </c>
      <c r="K2184" s="27">
        <v>13.7</v>
      </c>
      <c r="L2184" s="2">
        <v>0</v>
      </c>
      <c r="M2184" s="27">
        <v>938.6</v>
      </c>
      <c r="N2184" s="53">
        <v>0</v>
      </c>
      <c r="O2184" s="27">
        <v>0</v>
      </c>
    </row>
    <row r="2185" spans="1:15" x14ac:dyDescent="0.2">
      <c r="A2185" s="7">
        <f t="shared" si="99"/>
        <v>227.52083333508199</v>
      </c>
      <c r="B2185" s="8">
        <f t="shared" si="101"/>
        <v>42963.020833335082</v>
      </c>
      <c r="C2185" s="9">
        <f t="shared" si="100"/>
        <v>42963.027777779527</v>
      </c>
      <c r="D2185" s="27">
        <v>0</v>
      </c>
      <c r="E2185" s="27">
        <v>0</v>
      </c>
      <c r="F2185" s="27">
        <v>0</v>
      </c>
      <c r="G2185" s="2">
        <v>25.3</v>
      </c>
      <c r="H2185" s="27">
        <v>78.400000000000006</v>
      </c>
      <c r="I2185" s="2">
        <v>0</v>
      </c>
      <c r="J2185" s="2">
        <v>0</v>
      </c>
      <c r="K2185" s="27">
        <v>0</v>
      </c>
      <c r="L2185" s="2">
        <v>0</v>
      </c>
      <c r="M2185" s="27">
        <v>938.5</v>
      </c>
      <c r="N2185" s="53">
        <v>0</v>
      </c>
      <c r="O2185" s="27">
        <v>0</v>
      </c>
    </row>
    <row r="2186" spans="1:15" x14ac:dyDescent="0.2">
      <c r="A2186" s="7">
        <f t="shared" si="99"/>
        <v>227.52777777952724</v>
      </c>
      <c r="B2186" s="8">
        <f t="shared" si="101"/>
        <v>42963.027777779527</v>
      </c>
      <c r="C2186" s="9">
        <f t="shared" si="100"/>
        <v>42963.034722223972</v>
      </c>
      <c r="D2186" s="27">
        <v>0</v>
      </c>
      <c r="E2186" s="27">
        <v>0</v>
      </c>
      <c r="F2186" s="27">
        <v>0</v>
      </c>
      <c r="G2186" s="2">
        <v>25.1</v>
      </c>
      <c r="H2186" s="27">
        <v>79</v>
      </c>
      <c r="I2186" s="2">
        <v>0.3</v>
      </c>
      <c r="J2186" s="2">
        <v>1.4</v>
      </c>
      <c r="K2186" s="27">
        <v>13.7</v>
      </c>
      <c r="L2186" s="2">
        <v>0</v>
      </c>
      <c r="M2186" s="27">
        <v>938.4</v>
      </c>
      <c r="N2186" s="53">
        <v>0</v>
      </c>
      <c r="O2186" s="27">
        <v>0</v>
      </c>
    </row>
    <row r="2187" spans="1:15" x14ac:dyDescent="0.2">
      <c r="A2187" s="7">
        <f t="shared" si="99"/>
        <v>227.53472222397249</v>
      </c>
      <c r="B2187" s="8">
        <f t="shared" si="101"/>
        <v>42963.034722223972</v>
      </c>
      <c r="C2187" s="9">
        <f t="shared" si="100"/>
        <v>42963.041666668418</v>
      </c>
      <c r="D2187" s="27">
        <v>0</v>
      </c>
      <c r="E2187" s="27">
        <v>0</v>
      </c>
      <c r="F2187" s="27">
        <v>0</v>
      </c>
      <c r="G2187" s="2">
        <v>24.8</v>
      </c>
      <c r="H2187" s="27">
        <v>77.8</v>
      </c>
      <c r="I2187" s="2">
        <v>0.9</v>
      </c>
      <c r="J2187" s="2">
        <v>1.4</v>
      </c>
      <c r="K2187" s="27">
        <v>13.7</v>
      </c>
      <c r="L2187" s="2">
        <v>0.2</v>
      </c>
      <c r="M2187" s="27">
        <v>938.3</v>
      </c>
      <c r="N2187" s="53">
        <v>0</v>
      </c>
      <c r="O2187" s="27">
        <v>0</v>
      </c>
    </row>
    <row r="2188" spans="1:15" x14ac:dyDescent="0.2">
      <c r="A2188" s="7">
        <f t="shared" si="99"/>
        <v>227.54166666841775</v>
      </c>
      <c r="B2188" s="8">
        <f t="shared" si="101"/>
        <v>42963.041666668418</v>
      </c>
      <c r="C2188" s="9">
        <f t="shared" si="100"/>
        <v>42963.048611112863</v>
      </c>
      <c r="D2188" s="27">
        <v>0</v>
      </c>
      <c r="E2188" s="27">
        <v>0</v>
      </c>
      <c r="F2188" s="27">
        <v>0</v>
      </c>
      <c r="G2188" s="2">
        <v>24.9</v>
      </c>
      <c r="H2188" s="27">
        <v>75.3</v>
      </c>
      <c r="I2188" s="2">
        <v>0.4</v>
      </c>
      <c r="J2188" s="2">
        <v>1.1000000000000001</v>
      </c>
      <c r="K2188" s="27">
        <v>13.7</v>
      </c>
      <c r="L2188" s="2">
        <v>0.1</v>
      </c>
      <c r="M2188" s="27">
        <v>938.3</v>
      </c>
      <c r="N2188" s="53">
        <v>0</v>
      </c>
      <c r="O2188" s="27">
        <v>0</v>
      </c>
    </row>
    <row r="2189" spans="1:15" x14ac:dyDescent="0.2">
      <c r="A2189" s="7">
        <f t="shared" si="99"/>
        <v>227.548611112863</v>
      </c>
      <c r="B2189" s="8">
        <f t="shared" si="101"/>
        <v>42963.048611112863</v>
      </c>
      <c r="C2189" s="9">
        <f t="shared" si="100"/>
        <v>42963.055555557308</v>
      </c>
      <c r="D2189" s="27">
        <v>0</v>
      </c>
      <c r="E2189" s="27">
        <v>0</v>
      </c>
      <c r="F2189" s="27">
        <v>0</v>
      </c>
      <c r="G2189" s="2">
        <v>24.8</v>
      </c>
      <c r="H2189" s="27">
        <v>77</v>
      </c>
      <c r="I2189" s="2">
        <v>0.9</v>
      </c>
      <c r="J2189" s="2">
        <v>1.4</v>
      </c>
      <c r="K2189" s="27">
        <v>13.7</v>
      </c>
      <c r="L2189" s="2">
        <v>0.2</v>
      </c>
      <c r="M2189" s="27">
        <v>938.3</v>
      </c>
      <c r="N2189" s="53">
        <v>0</v>
      </c>
      <c r="O2189" s="27">
        <v>0</v>
      </c>
    </row>
    <row r="2190" spans="1:15" x14ac:dyDescent="0.2">
      <c r="A2190" s="7">
        <f t="shared" si="99"/>
        <v>227.55555555730825</v>
      </c>
      <c r="B2190" s="8">
        <f t="shared" si="101"/>
        <v>42963.055555557308</v>
      </c>
      <c r="C2190" s="9">
        <f t="shared" si="100"/>
        <v>42963.062500001754</v>
      </c>
      <c r="D2190" s="27">
        <v>0</v>
      </c>
      <c r="E2190" s="27">
        <v>0</v>
      </c>
      <c r="F2190" s="27">
        <v>0</v>
      </c>
      <c r="G2190" s="2">
        <v>24.7</v>
      </c>
      <c r="H2190" s="27">
        <v>78</v>
      </c>
      <c r="I2190" s="2">
        <v>0.4</v>
      </c>
      <c r="J2190" s="2">
        <v>1.1000000000000001</v>
      </c>
      <c r="K2190" s="27">
        <v>13.7</v>
      </c>
      <c r="L2190" s="2">
        <v>0.1</v>
      </c>
      <c r="M2190" s="27">
        <v>938.2</v>
      </c>
      <c r="N2190" s="53">
        <v>0</v>
      </c>
      <c r="O2190" s="27">
        <v>0</v>
      </c>
    </row>
    <row r="2191" spans="1:15" x14ac:dyDescent="0.2">
      <c r="A2191" s="7">
        <f t="shared" si="99"/>
        <v>227.56250000175351</v>
      </c>
      <c r="B2191" s="8">
        <f t="shared" si="101"/>
        <v>42963.062500001754</v>
      </c>
      <c r="C2191" s="9">
        <f t="shared" si="100"/>
        <v>42963.069444446199</v>
      </c>
      <c r="D2191" s="27">
        <v>0</v>
      </c>
      <c r="E2191" s="27">
        <v>0</v>
      </c>
      <c r="F2191" s="27">
        <v>0</v>
      </c>
      <c r="G2191" s="2">
        <v>24.5</v>
      </c>
      <c r="H2191" s="27">
        <v>77.900000000000006</v>
      </c>
      <c r="I2191" s="2">
        <v>0.8</v>
      </c>
      <c r="J2191" s="2">
        <v>1.4</v>
      </c>
      <c r="K2191" s="27">
        <v>13.7</v>
      </c>
      <c r="L2191" s="2">
        <v>0.1</v>
      </c>
      <c r="M2191" s="27">
        <v>938.2</v>
      </c>
      <c r="N2191" s="53">
        <v>0</v>
      </c>
      <c r="O2191" s="27">
        <v>0</v>
      </c>
    </row>
    <row r="2192" spans="1:15" x14ac:dyDescent="0.2">
      <c r="A2192" s="7">
        <f t="shared" si="99"/>
        <v>227.56944444619876</v>
      </c>
      <c r="B2192" s="8">
        <f t="shared" si="101"/>
        <v>42963.069444446199</v>
      </c>
      <c r="C2192" s="9">
        <f t="shared" si="100"/>
        <v>42963.076388890644</v>
      </c>
      <c r="D2192" s="27">
        <v>0</v>
      </c>
      <c r="E2192" s="27">
        <v>0</v>
      </c>
      <c r="F2192" s="27">
        <v>0</v>
      </c>
      <c r="G2192" s="2">
        <v>24.5</v>
      </c>
      <c r="H2192" s="27">
        <v>78.400000000000006</v>
      </c>
      <c r="I2192" s="2">
        <v>0.3</v>
      </c>
      <c r="J2192" s="2">
        <v>1.1000000000000001</v>
      </c>
      <c r="K2192" s="27">
        <v>13.7</v>
      </c>
      <c r="L2192" s="2">
        <v>0</v>
      </c>
      <c r="M2192" s="27">
        <v>938.1</v>
      </c>
      <c r="N2192" s="53">
        <v>0</v>
      </c>
      <c r="O2192" s="27">
        <v>0</v>
      </c>
    </row>
    <row r="2193" spans="1:15" x14ac:dyDescent="0.2">
      <c r="A2193" s="7">
        <f t="shared" si="99"/>
        <v>227.57638889064401</v>
      </c>
      <c r="B2193" s="8">
        <f t="shared" si="101"/>
        <v>42963.076388890644</v>
      </c>
      <c r="C2193" s="9">
        <f t="shared" si="100"/>
        <v>42963.083333335089</v>
      </c>
      <c r="D2193" s="27">
        <v>0</v>
      </c>
      <c r="E2193" s="27">
        <v>0</v>
      </c>
      <c r="F2193" s="27">
        <v>0</v>
      </c>
      <c r="G2193" s="2">
        <v>24.6</v>
      </c>
      <c r="H2193" s="27">
        <v>80.400000000000006</v>
      </c>
      <c r="I2193" s="2">
        <v>0</v>
      </c>
      <c r="J2193" s="2">
        <v>0</v>
      </c>
      <c r="K2193" s="27">
        <v>0</v>
      </c>
      <c r="L2193" s="2">
        <v>0</v>
      </c>
      <c r="M2193" s="27">
        <v>938.1</v>
      </c>
      <c r="N2193" s="53">
        <v>0</v>
      </c>
      <c r="O2193" s="27">
        <v>0</v>
      </c>
    </row>
    <row r="2194" spans="1:15" x14ac:dyDescent="0.2">
      <c r="A2194" s="7">
        <f t="shared" si="99"/>
        <v>227.58333333508926</v>
      </c>
      <c r="B2194" s="8">
        <f t="shared" si="101"/>
        <v>42963.083333335089</v>
      </c>
      <c r="C2194" s="9">
        <f t="shared" si="100"/>
        <v>42963.090277779535</v>
      </c>
      <c r="D2194" s="27">
        <v>0</v>
      </c>
      <c r="E2194" s="27">
        <v>0</v>
      </c>
      <c r="F2194" s="27">
        <v>0</v>
      </c>
      <c r="G2194" s="2">
        <v>24.3</v>
      </c>
      <c r="H2194" s="27">
        <v>81.2</v>
      </c>
      <c r="I2194" s="2">
        <v>0</v>
      </c>
      <c r="J2194" s="2">
        <v>0.7</v>
      </c>
      <c r="K2194" s="27">
        <v>13.7</v>
      </c>
      <c r="L2194" s="2">
        <v>0</v>
      </c>
      <c r="M2194" s="27">
        <v>938.1</v>
      </c>
      <c r="N2194" s="53">
        <v>0</v>
      </c>
      <c r="O2194" s="27">
        <v>0</v>
      </c>
    </row>
    <row r="2195" spans="1:15" x14ac:dyDescent="0.2">
      <c r="A2195" s="7">
        <f t="shared" si="99"/>
        <v>227.59027777953452</v>
      </c>
      <c r="B2195" s="8">
        <f t="shared" si="101"/>
        <v>42963.090277779535</v>
      </c>
      <c r="C2195" s="9">
        <f t="shared" si="100"/>
        <v>42963.09722222398</v>
      </c>
      <c r="D2195" s="27">
        <v>0</v>
      </c>
      <c r="E2195" s="27">
        <v>0</v>
      </c>
      <c r="F2195" s="27">
        <v>0</v>
      </c>
      <c r="G2195" s="2">
        <v>24</v>
      </c>
      <c r="H2195" s="27">
        <v>81.599999999999994</v>
      </c>
      <c r="I2195" s="2">
        <v>0</v>
      </c>
      <c r="J2195" s="2">
        <v>0.7</v>
      </c>
      <c r="K2195" s="27">
        <v>13.7</v>
      </c>
      <c r="L2195" s="2">
        <v>0</v>
      </c>
      <c r="M2195" s="27">
        <v>938</v>
      </c>
      <c r="N2195" s="53">
        <v>0</v>
      </c>
      <c r="O2195" s="27">
        <v>0</v>
      </c>
    </row>
    <row r="2196" spans="1:15" x14ac:dyDescent="0.2">
      <c r="A2196" s="7">
        <f t="shared" si="99"/>
        <v>227.59722222397977</v>
      </c>
      <c r="B2196" s="8">
        <f t="shared" si="101"/>
        <v>42963.09722222398</v>
      </c>
      <c r="C2196" s="9">
        <f t="shared" si="100"/>
        <v>42963.104166668425</v>
      </c>
      <c r="D2196" s="27">
        <v>0</v>
      </c>
      <c r="E2196" s="27">
        <v>0</v>
      </c>
      <c r="F2196" s="27">
        <v>0</v>
      </c>
      <c r="G2196" s="2">
        <v>24.1</v>
      </c>
      <c r="H2196" s="27">
        <v>80.3</v>
      </c>
      <c r="I2196" s="2">
        <v>0</v>
      </c>
      <c r="J2196" s="2">
        <v>0.7</v>
      </c>
      <c r="K2196" s="27">
        <v>13.7</v>
      </c>
      <c r="L2196" s="2">
        <v>0</v>
      </c>
      <c r="M2196" s="27">
        <v>937.9</v>
      </c>
      <c r="N2196" s="53">
        <v>0</v>
      </c>
      <c r="O2196" s="27">
        <v>0</v>
      </c>
    </row>
    <row r="2197" spans="1:15" x14ac:dyDescent="0.2">
      <c r="A2197" s="7">
        <f t="shared" si="99"/>
        <v>227.60416666842502</v>
      </c>
      <c r="B2197" s="8">
        <f t="shared" si="101"/>
        <v>42963.104166668425</v>
      </c>
      <c r="C2197" s="9">
        <f t="shared" si="100"/>
        <v>42963.11111111287</v>
      </c>
      <c r="D2197" s="27">
        <v>0</v>
      </c>
      <c r="E2197" s="27">
        <v>0</v>
      </c>
      <c r="F2197" s="27">
        <v>0</v>
      </c>
      <c r="G2197" s="2">
        <v>24.3</v>
      </c>
      <c r="H2197" s="27">
        <v>78.3</v>
      </c>
      <c r="I2197" s="2">
        <v>0.4</v>
      </c>
      <c r="J2197" s="2">
        <v>1.4</v>
      </c>
      <c r="K2197" s="27">
        <v>13.7</v>
      </c>
      <c r="L2197" s="2">
        <v>0</v>
      </c>
      <c r="M2197" s="27">
        <v>937.9</v>
      </c>
      <c r="N2197" s="53">
        <v>0</v>
      </c>
      <c r="O2197" s="27">
        <v>0</v>
      </c>
    </row>
    <row r="2198" spans="1:15" x14ac:dyDescent="0.2">
      <c r="A2198" s="7">
        <f t="shared" si="99"/>
        <v>227.61111111287028</v>
      </c>
      <c r="B2198" s="8">
        <f t="shared" si="101"/>
        <v>42963.11111111287</v>
      </c>
      <c r="C2198" s="9">
        <f t="shared" si="100"/>
        <v>42963.118055557316</v>
      </c>
      <c r="D2198" s="27">
        <v>0</v>
      </c>
      <c r="E2198" s="27">
        <v>0</v>
      </c>
      <c r="F2198" s="27">
        <v>0</v>
      </c>
      <c r="G2198" s="2">
        <v>24.2</v>
      </c>
      <c r="H2198" s="27">
        <v>79.3</v>
      </c>
      <c r="I2198" s="2">
        <v>0</v>
      </c>
      <c r="J2198" s="2">
        <v>0</v>
      </c>
      <c r="K2198" s="27">
        <v>0</v>
      </c>
      <c r="L2198" s="2">
        <v>0</v>
      </c>
      <c r="M2198" s="27">
        <v>937.8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227.61805555731553</v>
      </c>
      <c r="B2199" s="8">
        <f t="shared" si="101"/>
        <v>42963.118055557316</v>
      </c>
      <c r="C2199" s="9">
        <f t="shared" ref="C2199:C2262" si="103">IF(B2199="","",B2199+TIMEVALUE("0:10"))</f>
        <v>42963.125000001761</v>
      </c>
      <c r="D2199" s="27">
        <v>0</v>
      </c>
      <c r="E2199" s="27">
        <v>0</v>
      </c>
      <c r="F2199" s="27">
        <v>0</v>
      </c>
      <c r="G2199" s="2">
        <v>24.3</v>
      </c>
      <c r="H2199" s="27">
        <v>80.099999999999994</v>
      </c>
      <c r="I2199" s="2">
        <v>0.2</v>
      </c>
      <c r="J2199" s="2">
        <v>1.1000000000000001</v>
      </c>
      <c r="K2199" s="27">
        <v>13.7</v>
      </c>
      <c r="L2199" s="2">
        <v>0</v>
      </c>
      <c r="M2199" s="27">
        <v>937.8</v>
      </c>
      <c r="N2199" s="53">
        <v>0</v>
      </c>
      <c r="O2199" s="27">
        <v>0</v>
      </c>
    </row>
    <row r="2200" spans="1:15" x14ac:dyDescent="0.2">
      <c r="A2200" s="7">
        <f t="shared" si="102"/>
        <v>227.62500000176078</v>
      </c>
      <c r="B2200" s="8">
        <f t="shared" si="101"/>
        <v>42963.125000001761</v>
      </c>
      <c r="C2200" s="9">
        <f t="shared" si="103"/>
        <v>42963.131944446206</v>
      </c>
      <c r="D2200" s="27">
        <v>0</v>
      </c>
      <c r="E2200" s="27">
        <v>0</v>
      </c>
      <c r="F2200" s="27">
        <v>0</v>
      </c>
      <c r="G2200" s="2">
        <v>24.4</v>
      </c>
      <c r="H2200" s="27">
        <v>79.900000000000006</v>
      </c>
      <c r="I2200" s="2">
        <v>0</v>
      </c>
      <c r="J2200" s="2">
        <v>0</v>
      </c>
      <c r="K2200" s="27">
        <v>0</v>
      </c>
      <c r="L2200" s="2">
        <v>0</v>
      </c>
      <c r="M2200" s="27">
        <v>937.8</v>
      </c>
      <c r="N2200" s="53">
        <v>0</v>
      </c>
      <c r="O2200" s="27">
        <v>0</v>
      </c>
    </row>
    <row r="2201" spans="1:15" x14ac:dyDescent="0.2">
      <c r="A2201" s="7">
        <f t="shared" si="102"/>
        <v>227.63194444620603</v>
      </c>
      <c r="B2201" s="8">
        <f t="shared" ref="B2201:B2264" si="104">B2200+TIMEVALUE("0:10")</f>
        <v>42963.131944446206</v>
      </c>
      <c r="C2201" s="9">
        <f t="shared" si="103"/>
        <v>42963.138888890651</v>
      </c>
      <c r="D2201" s="27">
        <v>0</v>
      </c>
      <c r="E2201" s="27">
        <v>0</v>
      </c>
      <c r="F2201" s="27">
        <v>0</v>
      </c>
      <c r="G2201" s="2">
        <v>24.3</v>
      </c>
      <c r="H2201" s="27">
        <v>81</v>
      </c>
      <c r="I2201" s="2">
        <v>0.2</v>
      </c>
      <c r="J2201" s="2">
        <v>1.1000000000000001</v>
      </c>
      <c r="K2201" s="27">
        <v>13.7</v>
      </c>
      <c r="L2201" s="2">
        <v>0</v>
      </c>
      <c r="M2201" s="27">
        <v>937.9</v>
      </c>
      <c r="N2201" s="53">
        <v>0</v>
      </c>
      <c r="O2201" s="27">
        <v>0</v>
      </c>
    </row>
    <row r="2202" spans="1:15" x14ac:dyDescent="0.2">
      <c r="A2202" s="7">
        <f t="shared" si="102"/>
        <v>227.63888889065129</v>
      </c>
      <c r="B2202" s="8">
        <f t="shared" si="104"/>
        <v>42963.138888890651</v>
      </c>
      <c r="C2202" s="9">
        <f t="shared" si="103"/>
        <v>42963.145833335097</v>
      </c>
      <c r="D2202" s="27">
        <v>0</v>
      </c>
      <c r="E2202" s="27">
        <v>0</v>
      </c>
      <c r="F2202" s="27">
        <v>0</v>
      </c>
      <c r="G2202" s="2">
        <v>24</v>
      </c>
      <c r="H2202" s="27">
        <v>82.5</v>
      </c>
      <c r="I2202" s="2">
        <v>0.1</v>
      </c>
      <c r="J2202" s="2">
        <v>1.4</v>
      </c>
      <c r="K2202" s="27">
        <v>19.100000000000001</v>
      </c>
      <c r="L2202" s="2">
        <v>0.6</v>
      </c>
      <c r="M2202" s="27">
        <v>938</v>
      </c>
      <c r="N2202" s="53">
        <v>0</v>
      </c>
      <c r="O2202" s="27">
        <v>0</v>
      </c>
    </row>
    <row r="2203" spans="1:15" x14ac:dyDescent="0.2">
      <c r="A2203" s="7">
        <f t="shared" si="102"/>
        <v>227.64583333509654</v>
      </c>
      <c r="B2203" s="8">
        <f t="shared" si="104"/>
        <v>42963.145833335097</v>
      </c>
      <c r="C2203" s="9">
        <f t="shared" si="103"/>
        <v>42963.152777779542</v>
      </c>
      <c r="D2203" s="27">
        <v>0</v>
      </c>
      <c r="E2203" s="27">
        <v>0</v>
      </c>
      <c r="F2203" s="27">
        <v>0</v>
      </c>
      <c r="G2203" s="2">
        <v>23.9</v>
      </c>
      <c r="H2203" s="27">
        <v>83.6</v>
      </c>
      <c r="I2203" s="2">
        <v>0.1</v>
      </c>
      <c r="J2203" s="2">
        <v>1.1000000000000001</v>
      </c>
      <c r="K2203" s="27">
        <v>20.399999999999999</v>
      </c>
      <c r="L2203" s="2">
        <v>0</v>
      </c>
      <c r="M2203" s="27">
        <v>938</v>
      </c>
      <c r="N2203" s="53">
        <v>0</v>
      </c>
      <c r="O2203" s="27">
        <v>0</v>
      </c>
    </row>
    <row r="2204" spans="1:15" x14ac:dyDescent="0.2">
      <c r="A2204" s="7">
        <f t="shared" si="102"/>
        <v>227.65277777954179</v>
      </c>
      <c r="B2204" s="8">
        <f t="shared" si="104"/>
        <v>42963.152777779542</v>
      </c>
      <c r="C2204" s="9">
        <f t="shared" si="103"/>
        <v>42963.159722223987</v>
      </c>
      <c r="D2204" s="27">
        <v>0</v>
      </c>
      <c r="E2204" s="27">
        <v>0</v>
      </c>
      <c r="F2204" s="27">
        <v>0</v>
      </c>
      <c r="G2204" s="2">
        <v>23.9</v>
      </c>
      <c r="H2204" s="27">
        <v>83.4</v>
      </c>
      <c r="I2204" s="2">
        <v>0.2</v>
      </c>
      <c r="J2204" s="2">
        <v>1.4</v>
      </c>
      <c r="K2204" s="27">
        <v>20.399999999999999</v>
      </c>
      <c r="L2204" s="2">
        <v>0</v>
      </c>
      <c r="M2204" s="27">
        <v>938</v>
      </c>
      <c r="N2204" s="53">
        <v>0</v>
      </c>
      <c r="O2204" s="27">
        <v>0</v>
      </c>
    </row>
    <row r="2205" spans="1:15" x14ac:dyDescent="0.2">
      <c r="A2205" s="7">
        <f t="shared" si="102"/>
        <v>227.65972222398705</v>
      </c>
      <c r="B2205" s="8">
        <f t="shared" si="104"/>
        <v>42963.159722223987</v>
      </c>
      <c r="C2205" s="9">
        <f t="shared" si="103"/>
        <v>42963.166666668432</v>
      </c>
      <c r="D2205" s="27">
        <v>0</v>
      </c>
      <c r="E2205" s="27">
        <v>0</v>
      </c>
      <c r="F2205" s="27">
        <v>0</v>
      </c>
      <c r="G2205" s="2">
        <v>24</v>
      </c>
      <c r="H2205" s="27">
        <v>83.3</v>
      </c>
      <c r="I2205" s="2">
        <v>0</v>
      </c>
      <c r="J2205" s="2">
        <v>0.7</v>
      </c>
      <c r="K2205" s="27">
        <v>20.399999999999999</v>
      </c>
      <c r="L2205" s="2">
        <v>0</v>
      </c>
      <c r="M2205" s="27">
        <v>938</v>
      </c>
      <c r="N2205" s="53">
        <v>0</v>
      </c>
      <c r="O2205" s="27">
        <v>0</v>
      </c>
    </row>
    <row r="2206" spans="1:15" x14ac:dyDescent="0.2">
      <c r="A2206" s="7">
        <f t="shared" si="102"/>
        <v>227.6666666684323</v>
      </c>
      <c r="B2206" s="8">
        <f t="shared" si="104"/>
        <v>42963.166666668432</v>
      </c>
      <c r="C2206" s="9">
        <f t="shared" si="103"/>
        <v>42963.173611112878</v>
      </c>
      <c r="D2206" s="27">
        <v>0</v>
      </c>
      <c r="E2206" s="27">
        <v>0</v>
      </c>
      <c r="F2206" s="27">
        <v>0</v>
      </c>
      <c r="G2206" s="2">
        <v>23.9</v>
      </c>
      <c r="H2206" s="27">
        <v>84</v>
      </c>
      <c r="I2206" s="2">
        <v>0.1</v>
      </c>
      <c r="J2206" s="2">
        <v>1.4</v>
      </c>
      <c r="K2206" s="27">
        <v>5.4</v>
      </c>
      <c r="L2206" s="2">
        <v>7.2</v>
      </c>
      <c r="M2206" s="27">
        <v>938.1</v>
      </c>
      <c r="N2206" s="53">
        <v>0</v>
      </c>
      <c r="O2206" s="27">
        <v>0</v>
      </c>
    </row>
    <row r="2207" spans="1:15" x14ac:dyDescent="0.2">
      <c r="A2207" s="7">
        <f t="shared" si="102"/>
        <v>227.67361111287755</v>
      </c>
      <c r="B2207" s="8">
        <f t="shared" si="104"/>
        <v>42963.173611112878</v>
      </c>
      <c r="C2207" s="9">
        <f t="shared" si="103"/>
        <v>42963.180555557323</v>
      </c>
      <c r="D2207" s="27">
        <v>0</v>
      </c>
      <c r="E2207" s="27">
        <v>0</v>
      </c>
      <c r="F2207" s="27">
        <v>0</v>
      </c>
      <c r="G2207" s="2">
        <v>23.7</v>
      </c>
      <c r="H2207" s="27">
        <v>84.7</v>
      </c>
      <c r="I2207" s="2">
        <v>0.3</v>
      </c>
      <c r="J2207" s="2">
        <v>1.9</v>
      </c>
      <c r="K2207" s="27">
        <v>354.9</v>
      </c>
      <c r="L2207" s="2">
        <v>13.1</v>
      </c>
      <c r="M2207" s="27">
        <v>938.1</v>
      </c>
      <c r="N2207" s="53">
        <v>0</v>
      </c>
      <c r="O2207" s="27">
        <v>0</v>
      </c>
    </row>
    <row r="2208" spans="1:15" x14ac:dyDescent="0.2">
      <c r="A2208" s="7">
        <f t="shared" si="102"/>
        <v>227.6805555573228</v>
      </c>
      <c r="B2208" s="8">
        <f t="shared" si="104"/>
        <v>42963.180555557323</v>
      </c>
      <c r="C2208" s="9">
        <f t="shared" si="103"/>
        <v>42963.187500001768</v>
      </c>
      <c r="D2208" s="27">
        <v>0</v>
      </c>
      <c r="E2208" s="27">
        <v>0</v>
      </c>
      <c r="F2208" s="27">
        <v>0</v>
      </c>
      <c r="G2208" s="2">
        <v>23.6</v>
      </c>
      <c r="H2208" s="27">
        <v>84.5</v>
      </c>
      <c r="I2208" s="2">
        <v>0.8</v>
      </c>
      <c r="J2208" s="2">
        <v>1.9</v>
      </c>
      <c r="K2208" s="27">
        <v>19.5</v>
      </c>
      <c r="L2208" s="2">
        <v>0.9</v>
      </c>
      <c r="M2208" s="27">
        <v>938.1</v>
      </c>
      <c r="N2208" s="53">
        <v>0</v>
      </c>
      <c r="O2208" s="27">
        <v>0</v>
      </c>
    </row>
    <row r="2209" spans="1:15" x14ac:dyDescent="0.2">
      <c r="A2209" s="7">
        <f t="shared" si="102"/>
        <v>227.68750000176806</v>
      </c>
      <c r="B2209" s="8">
        <f t="shared" si="104"/>
        <v>42963.187500001768</v>
      </c>
      <c r="C2209" s="9">
        <f t="shared" si="103"/>
        <v>42963.194444446213</v>
      </c>
      <c r="D2209" s="27">
        <v>0</v>
      </c>
      <c r="E2209" s="27">
        <v>0</v>
      </c>
      <c r="F2209" s="27">
        <v>0</v>
      </c>
      <c r="G2209" s="2">
        <v>23.6</v>
      </c>
      <c r="H2209" s="27">
        <v>85.5</v>
      </c>
      <c r="I2209" s="2">
        <v>0.9</v>
      </c>
      <c r="J2209" s="2">
        <v>2.1</v>
      </c>
      <c r="K2209" s="27">
        <v>30.9</v>
      </c>
      <c r="L2209" s="2">
        <v>5.4</v>
      </c>
      <c r="M2209" s="27">
        <v>938.1</v>
      </c>
      <c r="N2209" s="53">
        <v>0</v>
      </c>
      <c r="O2209" s="27">
        <v>0</v>
      </c>
    </row>
    <row r="2210" spans="1:15" x14ac:dyDescent="0.2">
      <c r="A2210" s="7">
        <f t="shared" si="102"/>
        <v>227.69444444621331</v>
      </c>
      <c r="B2210" s="8">
        <f t="shared" si="104"/>
        <v>42963.194444446213</v>
      </c>
      <c r="C2210" s="9">
        <f t="shared" si="103"/>
        <v>42963.201388890659</v>
      </c>
      <c r="D2210" s="27">
        <v>0</v>
      </c>
      <c r="E2210" s="27">
        <v>0</v>
      </c>
      <c r="F2210" s="27">
        <v>0</v>
      </c>
      <c r="G2210" s="2">
        <v>23.7</v>
      </c>
      <c r="H2210" s="27">
        <v>85.8</v>
      </c>
      <c r="I2210" s="2">
        <v>0.5</v>
      </c>
      <c r="J2210" s="2">
        <v>2.1</v>
      </c>
      <c r="K2210" s="27">
        <v>46.6</v>
      </c>
      <c r="L2210" s="2">
        <v>7</v>
      </c>
      <c r="M2210" s="27">
        <v>938.1</v>
      </c>
      <c r="N2210" s="53">
        <v>0</v>
      </c>
      <c r="O2210" s="27">
        <v>0</v>
      </c>
    </row>
    <row r="2211" spans="1:15" x14ac:dyDescent="0.2">
      <c r="A2211" s="7">
        <f t="shared" si="102"/>
        <v>227.70138889065856</v>
      </c>
      <c r="B2211" s="8">
        <f t="shared" si="104"/>
        <v>42963.201388890659</v>
      </c>
      <c r="C2211" s="9">
        <f t="shared" si="103"/>
        <v>42963.208333335104</v>
      </c>
      <c r="D2211" s="27">
        <v>0</v>
      </c>
      <c r="E2211" s="27">
        <v>0</v>
      </c>
      <c r="F2211" s="27">
        <v>0</v>
      </c>
      <c r="G2211" s="2">
        <v>23.7</v>
      </c>
      <c r="H2211" s="27">
        <v>84.1</v>
      </c>
      <c r="I2211" s="2">
        <v>0.5</v>
      </c>
      <c r="J2211" s="2">
        <v>1.9</v>
      </c>
      <c r="K2211" s="27">
        <v>45.1</v>
      </c>
      <c r="L2211" s="2">
        <v>2.5</v>
      </c>
      <c r="M2211" s="27">
        <v>938.1</v>
      </c>
      <c r="N2211" s="53">
        <v>0</v>
      </c>
      <c r="O2211" s="27">
        <v>0</v>
      </c>
    </row>
    <row r="2212" spans="1:15" x14ac:dyDescent="0.2">
      <c r="A2212" s="7">
        <f t="shared" si="102"/>
        <v>227.70833333510382</v>
      </c>
      <c r="B2212" s="8">
        <f t="shared" si="104"/>
        <v>42963.208333335104</v>
      </c>
      <c r="C2212" s="9">
        <f t="shared" si="103"/>
        <v>42963.215277779549</v>
      </c>
      <c r="D2212" s="27">
        <v>0</v>
      </c>
      <c r="E2212" s="27">
        <v>0</v>
      </c>
      <c r="F2212" s="27">
        <v>0</v>
      </c>
      <c r="G2212" s="2">
        <v>23.8</v>
      </c>
      <c r="H2212" s="27">
        <v>81.5</v>
      </c>
      <c r="I2212" s="2">
        <v>0.1</v>
      </c>
      <c r="J2212" s="2">
        <v>1.4</v>
      </c>
      <c r="K2212" s="27">
        <v>43.9</v>
      </c>
      <c r="L2212" s="2">
        <v>0</v>
      </c>
      <c r="M2212" s="27">
        <v>938.2</v>
      </c>
      <c r="N2212" s="53">
        <v>0</v>
      </c>
      <c r="O2212" s="27">
        <v>0</v>
      </c>
    </row>
    <row r="2213" spans="1:15" x14ac:dyDescent="0.2">
      <c r="A2213" s="7">
        <f t="shared" si="102"/>
        <v>227.71527777954907</v>
      </c>
      <c r="B2213" s="8">
        <f t="shared" si="104"/>
        <v>42963.215277779549</v>
      </c>
      <c r="C2213" s="9">
        <f t="shared" si="103"/>
        <v>42963.222222223994</v>
      </c>
      <c r="D2213" s="27">
        <v>0</v>
      </c>
      <c r="E2213" s="27">
        <v>0</v>
      </c>
      <c r="F2213" s="27">
        <v>0</v>
      </c>
      <c r="G2213" s="2">
        <v>23.6</v>
      </c>
      <c r="H2213" s="27">
        <v>82.9</v>
      </c>
      <c r="I2213" s="2">
        <v>0.2</v>
      </c>
      <c r="J2213" s="2">
        <v>1.9</v>
      </c>
      <c r="K2213" s="27">
        <v>43.9</v>
      </c>
      <c r="L2213" s="2">
        <v>0</v>
      </c>
      <c r="M2213" s="27">
        <v>938.3</v>
      </c>
      <c r="N2213" s="53">
        <v>0</v>
      </c>
      <c r="O2213" s="27">
        <v>0</v>
      </c>
    </row>
    <row r="2214" spans="1:15" x14ac:dyDescent="0.2">
      <c r="A2214" s="7">
        <f t="shared" si="102"/>
        <v>227.72222222399432</v>
      </c>
      <c r="B2214" s="8">
        <f t="shared" si="104"/>
        <v>42963.222222223994</v>
      </c>
      <c r="C2214" s="9">
        <f t="shared" si="103"/>
        <v>42963.22916666844</v>
      </c>
      <c r="D2214" s="27">
        <v>0</v>
      </c>
      <c r="E2214" s="27">
        <v>0</v>
      </c>
      <c r="F2214" s="27">
        <v>0</v>
      </c>
      <c r="G2214" s="2">
        <v>23.7</v>
      </c>
      <c r="H2214" s="27">
        <v>82.9</v>
      </c>
      <c r="I2214" s="2">
        <v>0</v>
      </c>
      <c r="J2214" s="2">
        <v>0</v>
      </c>
      <c r="K2214" s="27">
        <v>0</v>
      </c>
      <c r="L2214" s="2">
        <v>0</v>
      </c>
      <c r="M2214" s="27">
        <v>938.4</v>
      </c>
      <c r="N2214" s="53">
        <v>0</v>
      </c>
      <c r="O2214" s="27">
        <v>0</v>
      </c>
    </row>
    <row r="2215" spans="1:15" x14ac:dyDescent="0.2">
      <c r="A2215" s="7">
        <f t="shared" si="102"/>
        <v>227.72916666843958</v>
      </c>
      <c r="B2215" s="8">
        <f t="shared" si="104"/>
        <v>42963.22916666844</v>
      </c>
      <c r="C2215" s="9">
        <f t="shared" si="103"/>
        <v>42963.236111112885</v>
      </c>
      <c r="D2215" s="27">
        <v>0</v>
      </c>
      <c r="E2215" s="27">
        <v>0</v>
      </c>
      <c r="F2215" s="27">
        <v>1.4</v>
      </c>
      <c r="G2215" s="2">
        <v>23.7</v>
      </c>
      <c r="H2215" s="27">
        <v>83.6</v>
      </c>
      <c r="I2215" s="2">
        <v>0</v>
      </c>
      <c r="J2215" s="2">
        <v>0</v>
      </c>
      <c r="K2215" s="27">
        <v>0</v>
      </c>
      <c r="L2215" s="2">
        <v>0</v>
      </c>
      <c r="M2215" s="27">
        <v>938.4</v>
      </c>
      <c r="N2215" s="53">
        <v>0</v>
      </c>
      <c r="O2215" s="27">
        <v>0</v>
      </c>
    </row>
    <row r="2216" spans="1:15" x14ac:dyDescent="0.2">
      <c r="A2216" s="7">
        <f t="shared" si="102"/>
        <v>227.73611111288483</v>
      </c>
      <c r="B2216" s="8">
        <f t="shared" si="104"/>
        <v>42963.236111112885</v>
      </c>
      <c r="C2216" s="9">
        <f t="shared" si="103"/>
        <v>42963.24305555733</v>
      </c>
      <c r="D2216" s="27">
        <v>6.1</v>
      </c>
      <c r="E2216" s="27">
        <v>0</v>
      </c>
      <c r="F2216" s="27">
        <v>9</v>
      </c>
      <c r="G2216" s="2">
        <v>23.3</v>
      </c>
      <c r="H2216" s="27">
        <v>85.5</v>
      </c>
      <c r="I2216" s="2">
        <v>0.1</v>
      </c>
      <c r="J2216" s="2">
        <v>1.1000000000000001</v>
      </c>
      <c r="K2216" s="27">
        <v>181.2</v>
      </c>
      <c r="L2216" s="2">
        <v>9.9</v>
      </c>
      <c r="M2216" s="27">
        <v>938.4</v>
      </c>
      <c r="N2216" s="53">
        <v>73.478576708096398</v>
      </c>
      <c r="O2216" s="27">
        <v>0</v>
      </c>
    </row>
    <row r="2217" spans="1:15" x14ac:dyDescent="0.2">
      <c r="A2217" s="7">
        <f t="shared" si="102"/>
        <v>227.74305555733008</v>
      </c>
      <c r="B2217" s="8">
        <f t="shared" si="104"/>
        <v>42963.24305555733</v>
      </c>
      <c r="C2217" s="9">
        <f t="shared" si="103"/>
        <v>42963.250000001775</v>
      </c>
      <c r="D2217" s="27">
        <v>18.3</v>
      </c>
      <c r="E2217" s="27">
        <v>0</v>
      </c>
      <c r="F2217" s="27">
        <v>20.399999999999999</v>
      </c>
      <c r="G2217" s="2">
        <v>23.4</v>
      </c>
      <c r="H2217" s="27">
        <v>84.6</v>
      </c>
      <c r="I2217" s="2">
        <v>1.1000000000000001</v>
      </c>
      <c r="J2217" s="2">
        <v>2.1</v>
      </c>
      <c r="K2217" s="27">
        <v>46.3</v>
      </c>
      <c r="L2217" s="2">
        <v>22.8</v>
      </c>
      <c r="M2217" s="27">
        <v>938.4</v>
      </c>
      <c r="N2217" s="53">
        <v>28.740068893093653</v>
      </c>
      <c r="O2217" s="27">
        <v>0</v>
      </c>
    </row>
    <row r="2218" spans="1:15" x14ac:dyDescent="0.2">
      <c r="A2218" s="7">
        <f t="shared" si="102"/>
        <v>227.75000000177533</v>
      </c>
      <c r="B2218" s="8">
        <f t="shared" si="104"/>
        <v>42963.250000001775</v>
      </c>
      <c r="C2218" s="9">
        <f t="shared" si="103"/>
        <v>42963.256944446221</v>
      </c>
      <c r="D2218" s="27">
        <v>30.9</v>
      </c>
      <c r="E2218" s="27">
        <v>0</v>
      </c>
      <c r="F2218" s="27">
        <v>32.299999999999997</v>
      </c>
      <c r="G2218" s="2">
        <v>23.6</v>
      </c>
      <c r="H2218" s="27">
        <v>84.5</v>
      </c>
      <c r="I2218" s="2">
        <v>1.1000000000000001</v>
      </c>
      <c r="J2218" s="2">
        <v>2.1</v>
      </c>
      <c r="K2218" s="27">
        <v>10.8</v>
      </c>
      <c r="L2218" s="2">
        <v>11.9</v>
      </c>
      <c r="M2218" s="27">
        <v>938.5</v>
      </c>
      <c r="N2218" s="53">
        <v>13.024624000302413</v>
      </c>
      <c r="O2218" s="27">
        <v>0</v>
      </c>
    </row>
    <row r="2219" spans="1:15" x14ac:dyDescent="0.2">
      <c r="A2219" s="7">
        <f t="shared" si="102"/>
        <v>227.75694444622059</v>
      </c>
      <c r="B2219" s="8">
        <f t="shared" si="104"/>
        <v>42963.256944446221</v>
      </c>
      <c r="C2219" s="9">
        <f t="shared" si="103"/>
        <v>42963.263888890666</v>
      </c>
      <c r="D2219" s="27">
        <v>44.2</v>
      </c>
      <c r="E2219" s="27">
        <v>0</v>
      </c>
      <c r="F2219" s="27">
        <v>45.2</v>
      </c>
      <c r="G2219" s="2">
        <v>23.8</v>
      </c>
      <c r="H2219" s="27">
        <v>84.8</v>
      </c>
      <c r="I2219" s="2">
        <v>1.2</v>
      </c>
      <c r="J2219" s="2">
        <v>2.6</v>
      </c>
      <c r="K2219" s="27">
        <v>19</v>
      </c>
      <c r="L2219" s="2">
        <v>11.5</v>
      </c>
      <c r="M2219" s="27">
        <v>938.5</v>
      </c>
      <c r="N2219" s="53">
        <v>7.0288041833852422</v>
      </c>
      <c r="O2219" s="27">
        <v>0</v>
      </c>
    </row>
    <row r="2220" spans="1:15" x14ac:dyDescent="0.2">
      <c r="A2220" s="7">
        <f t="shared" si="102"/>
        <v>227.76388889066584</v>
      </c>
      <c r="B2220" s="8">
        <f t="shared" si="104"/>
        <v>42963.263888890666</v>
      </c>
      <c r="C2220" s="9">
        <f t="shared" si="103"/>
        <v>42963.270833335111</v>
      </c>
      <c r="D2220" s="27">
        <v>80.599999999999994</v>
      </c>
      <c r="E2220" s="27">
        <v>30.1</v>
      </c>
      <c r="F2220" s="27">
        <v>58.2</v>
      </c>
      <c r="G2220" s="2">
        <v>24.2</v>
      </c>
      <c r="H2220" s="27">
        <v>84.1</v>
      </c>
      <c r="I2220" s="2">
        <v>1.6</v>
      </c>
      <c r="J2220" s="2">
        <v>3.1</v>
      </c>
      <c r="K2220" s="27">
        <v>30.4</v>
      </c>
      <c r="L2220" s="2">
        <v>12.6</v>
      </c>
      <c r="M2220" s="27">
        <v>938.6</v>
      </c>
      <c r="N2220" s="53">
        <v>-96.311055418580736</v>
      </c>
      <c r="O2220" s="27">
        <v>0</v>
      </c>
    </row>
    <row r="2221" spans="1:15" x14ac:dyDescent="0.2">
      <c r="A2221" s="7">
        <f t="shared" si="102"/>
        <v>227.77083333511109</v>
      </c>
      <c r="B2221" s="8">
        <f t="shared" si="104"/>
        <v>42963.270833335111</v>
      </c>
      <c r="C2221" s="9">
        <f t="shared" si="103"/>
        <v>42963.277777779556</v>
      </c>
      <c r="D2221" s="27">
        <v>121.9</v>
      </c>
      <c r="E2221" s="27">
        <v>193.7</v>
      </c>
      <c r="F2221" s="27">
        <v>71.099999999999994</v>
      </c>
      <c r="G2221" s="2">
        <v>24.8</v>
      </c>
      <c r="H2221" s="27">
        <v>81.7</v>
      </c>
      <c r="I2221" s="2">
        <v>1.1000000000000001</v>
      </c>
      <c r="J2221" s="2">
        <v>2.1</v>
      </c>
      <c r="K2221" s="27">
        <v>34.799999999999997</v>
      </c>
      <c r="L2221" s="2">
        <v>11.7</v>
      </c>
      <c r="M2221" s="27">
        <v>938.6</v>
      </c>
      <c r="N2221" s="53">
        <v>-45.7669550870188</v>
      </c>
      <c r="O2221" s="27">
        <v>0</v>
      </c>
    </row>
    <row r="2222" spans="1:15" x14ac:dyDescent="0.2">
      <c r="A2222" s="7">
        <f t="shared" si="102"/>
        <v>227.77777777955635</v>
      </c>
      <c r="B2222" s="8">
        <f t="shared" si="104"/>
        <v>42963.277777779556</v>
      </c>
      <c r="C2222" s="9">
        <f t="shared" si="103"/>
        <v>42963.284722224002</v>
      </c>
      <c r="D2222" s="27">
        <v>155</v>
      </c>
      <c r="E2222" s="27">
        <v>241.5</v>
      </c>
      <c r="F2222" s="27">
        <v>83.1</v>
      </c>
      <c r="G2222" s="2">
        <v>25.5</v>
      </c>
      <c r="H2222" s="27">
        <v>78.3</v>
      </c>
      <c r="I2222" s="2">
        <v>0.2</v>
      </c>
      <c r="J2222" s="2">
        <v>1.6</v>
      </c>
      <c r="K2222" s="27">
        <v>43.8</v>
      </c>
      <c r="L2222" s="2">
        <v>0</v>
      </c>
      <c r="M2222" s="27">
        <v>938.7</v>
      </c>
      <c r="N2222" s="53">
        <v>-49.612087077618639</v>
      </c>
      <c r="O2222" s="27">
        <v>0</v>
      </c>
    </row>
    <row r="2223" spans="1:15" x14ac:dyDescent="0.2">
      <c r="A2223" s="7">
        <f t="shared" si="102"/>
        <v>227.7847222240016</v>
      </c>
      <c r="B2223" s="8">
        <f t="shared" si="104"/>
        <v>42963.284722224002</v>
      </c>
      <c r="C2223" s="9">
        <f t="shared" si="103"/>
        <v>42963.291666668447</v>
      </c>
      <c r="D2223" s="27">
        <v>186.5</v>
      </c>
      <c r="E2223" s="27">
        <v>277.60000000000002</v>
      </c>
      <c r="F2223" s="27">
        <v>92.9</v>
      </c>
      <c r="G2223" s="2">
        <v>26.2</v>
      </c>
      <c r="H2223" s="27">
        <v>74.5</v>
      </c>
      <c r="I2223" s="2">
        <v>0.7</v>
      </c>
      <c r="J2223" s="2">
        <v>2.1</v>
      </c>
      <c r="K2223" s="27">
        <v>43.8</v>
      </c>
      <c r="L2223" s="2">
        <v>0.2</v>
      </c>
      <c r="M2223" s="27">
        <v>938.8</v>
      </c>
      <c r="N2223" s="53">
        <v>-54.726034279268845</v>
      </c>
      <c r="O2223" s="27">
        <v>0</v>
      </c>
    </row>
    <row r="2224" spans="1:15" x14ac:dyDescent="0.2">
      <c r="A2224" s="7">
        <f t="shared" si="102"/>
        <v>227.79166666844685</v>
      </c>
      <c r="B2224" s="8">
        <f t="shared" si="104"/>
        <v>42963.291666668447</v>
      </c>
      <c r="C2224" s="9">
        <f t="shared" si="103"/>
        <v>42963.298611112892</v>
      </c>
      <c r="D2224" s="27">
        <v>216.5</v>
      </c>
      <c r="E2224" s="27">
        <v>301.89999999999998</v>
      </c>
      <c r="F2224" s="27">
        <v>101.9</v>
      </c>
      <c r="G2224" s="2">
        <v>26.2</v>
      </c>
      <c r="H2224" s="27">
        <v>72.8</v>
      </c>
      <c r="I2224" s="2">
        <v>0.8</v>
      </c>
      <c r="J2224" s="2">
        <v>2.1</v>
      </c>
      <c r="K2224" s="27">
        <v>29.2</v>
      </c>
      <c r="L2224" s="2">
        <v>7.7</v>
      </c>
      <c r="M2224" s="27">
        <v>938.9</v>
      </c>
      <c r="N2224" s="53">
        <v>-60.686274034917972</v>
      </c>
      <c r="O2224" s="27">
        <v>0</v>
      </c>
    </row>
    <row r="2225" spans="1:15" x14ac:dyDescent="0.2">
      <c r="A2225" s="7">
        <f t="shared" si="102"/>
        <v>227.7986111128921</v>
      </c>
      <c r="B2225" s="8">
        <f t="shared" si="104"/>
        <v>42963.298611112892</v>
      </c>
      <c r="C2225" s="9">
        <f t="shared" si="103"/>
        <v>42963.305555557337</v>
      </c>
      <c r="D2225" s="27">
        <v>250.5</v>
      </c>
      <c r="E2225" s="27">
        <v>332.6</v>
      </c>
      <c r="F2225" s="27">
        <v>111.4</v>
      </c>
      <c r="G2225" s="2">
        <v>26.5</v>
      </c>
      <c r="H2225" s="27">
        <v>72.400000000000006</v>
      </c>
      <c r="I2225" s="2">
        <v>1</v>
      </c>
      <c r="J2225" s="2">
        <v>2.1</v>
      </c>
      <c r="K2225" s="27">
        <v>29.9</v>
      </c>
      <c r="L2225" s="2">
        <v>10.199999999999999</v>
      </c>
      <c r="M2225" s="27">
        <v>938.9</v>
      </c>
      <c r="N2225" s="53">
        <v>-64.666750346763592</v>
      </c>
      <c r="O2225" s="27">
        <v>0</v>
      </c>
    </row>
    <row r="2226" spans="1:15" x14ac:dyDescent="0.2">
      <c r="A2226" s="7">
        <f t="shared" si="102"/>
        <v>227.80555555733736</v>
      </c>
      <c r="B2226" s="8">
        <f t="shared" si="104"/>
        <v>42963.305555557337</v>
      </c>
      <c r="C2226" s="9">
        <f t="shared" si="103"/>
        <v>42963.312500001783</v>
      </c>
      <c r="D2226" s="27">
        <v>283.2</v>
      </c>
      <c r="E2226" s="27">
        <v>357.4</v>
      </c>
      <c r="F2226" s="27">
        <v>119.7</v>
      </c>
      <c r="G2226" s="2">
        <v>27</v>
      </c>
      <c r="H2226" s="27">
        <v>72.900000000000006</v>
      </c>
      <c r="I2226" s="2">
        <v>0.4</v>
      </c>
      <c r="J2226" s="2">
        <v>1.9</v>
      </c>
      <c r="K2226" s="27">
        <v>39.5</v>
      </c>
      <c r="L2226" s="2">
        <v>14.1</v>
      </c>
      <c r="M2226" s="27">
        <v>938.9</v>
      </c>
      <c r="N2226" s="53">
        <v>-68.579589613926089</v>
      </c>
      <c r="O2226" s="27">
        <v>0</v>
      </c>
    </row>
    <row r="2227" spans="1:15" x14ac:dyDescent="0.2">
      <c r="A2227" s="7">
        <f t="shared" si="102"/>
        <v>227.81250000178261</v>
      </c>
      <c r="B2227" s="8">
        <f t="shared" si="104"/>
        <v>42963.312500001783</v>
      </c>
      <c r="C2227" s="9">
        <f t="shared" si="103"/>
        <v>42963.319444446228</v>
      </c>
      <c r="D2227" s="27">
        <v>318</v>
      </c>
      <c r="E2227" s="27">
        <v>380.5</v>
      </c>
      <c r="F2227" s="27">
        <v>128.69999999999999</v>
      </c>
      <c r="G2227" s="2">
        <v>27.2</v>
      </c>
      <c r="H2227" s="27">
        <v>71.7</v>
      </c>
      <c r="I2227" s="2">
        <v>0.6</v>
      </c>
      <c r="J2227" s="2">
        <v>1.9</v>
      </c>
      <c r="K2227" s="27">
        <v>31.1</v>
      </c>
      <c r="L2227" s="2">
        <v>2.2000000000000002</v>
      </c>
      <c r="M2227" s="27">
        <v>939</v>
      </c>
      <c r="N2227" s="53">
        <v>-73.422041081274415</v>
      </c>
      <c r="O2227" s="27">
        <v>0</v>
      </c>
    </row>
    <row r="2228" spans="1:15" x14ac:dyDescent="0.2">
      <c r="A2228" s="7">
        <f t="shared" si="102"/>
        <v>227.81944444622786</v>
      </c>
      <c r="B2228" s="8">
        <f t="shared" si="104"/>
        <v>42963.319444446228</v>
      </c>
      <c r="C2228" s="9">
        <f t="shared" si="103"/>
        <v>42963.326388890673</v>
      </c>
      <c r="D2228" s="27">
        <v>352</v>
      </c>
      <c r="E2228" s="27">
        <v>401</v>
      </c>
      <c r="F2228" s="27">
        <v>137</v>
      </c>
      <c r="G2228" s="2">
        <v>27.5</v>
      </c>
      <c r="H2228" s="27">
        <v>71.8</v>
      </c>
      <c r="I2228" s="2">
        <v>0.3</v>
      </c>
      <c r="J2228" s="2">
        <v>1.6</v>
      </c>
      <c r="K2228" s="27">
        <v>64.099999999999994</v>
      </c>
      <c r="L2228" s="2">
        <v>7.9</v>
      </c>
      <c r="M2228" s="27">
        <v>939.1</v>
      </c>
      <c r="N2228" s="53">
        <v>-77.087721687824967</v>
      </c>
      <c r="O2228" s="27">
        <v>0</v>
      </c>
    </row>
    <row r="2229" spans="1:15" x14ac:dyDescent="0.2">
      <c r="A2229" s="7">
        <f t="shared" si="102"/>
        <v>227.82638889067312</v>
      </c>
      <c r="B2229" s="8">
        <f t="shared" si="104"/>
        <v>42963.326388890673</v>
      </c>
      <c r="C2229" s="9">
        <f t="shared" si="103"/>
        <v>42963.333333335118</v>
      </c>
      <c r="D2229" s="27">
        <v>390.6</v>
      </c>
      <c r="E2229" s="27">
        <v>435.6</v>
      </c>
      <c r="F2229" s="27">
        <v>139.9</v>
      </c>
      <c r="G2229" s="2">
        <v>27.8</v>
      </c>
      <c r="H2229" s="27">
        <v>70</v>
      </c>
      <c r="I2229" s="2">
        <v>0.6</v>
      </c>
      <c r="J2229" s="2">
        <v>2.4</v>
      </c>
      <c r="K2229" s="27">
        <v>76.900000000000006</v>
      </c>
      <c r="L2229" s="2">
        <v>19.3</v>
      </c>
      <c r="M2229" s="27">
        <v>939.1</v>
      </c>
      <c r="N2229" s="53">
        <v>-84.755297917646544</v>
      </c>
      <c r="O2229" s="27">
        <v>0</v>
      </c>
    </row>
    <row r="2230" spans="1:15" x14ac:dyDescent="0.2">
      <c r="A2230" s="7">
        <f t="shared" si="102"/>
        <v>227.83333333511837</v>
      </c>
      <c r="B2230" s="8">
        <f t="shared" si="104"/>
        <v>42963.333333335118</v>
      </c>
      <c r="C2230" s="9">
        <f t="shared" si="103"/>
        <v>42963.340277779564</v>
      </c>
      <c r="D2230" s="27">
        <v>425.4</v>
      </c>
      <c r="E2230" s="27">
        <v>461.1</v>
      </c>
      <c r="F2230" s="27">
        <v>143.4</v>
      </c>
      <c r="G2230" s="2">
        <v>28.2</v>
      </c>
      <c r="H2230" s="27">
        <v>69.2</v>
      </c>
      <c r="I2230" s="2">
        <v>0.4</v>
      </c>
      <c r="J2230" s="2">
        <v>1.9</v>
      </c>
      <c r="K2230" s="27">
        <v>48.3</v>
      </c>
      <c r="L2230" s="2">
        <v>13</v>
      </c>
      <c r="M2230" s="27">
        <v>939.2</v>
      </c>
      <c r="N2230" s="53">
        <v>-88.389879403436339</v>
      </c>
      <c r="O2230" s="27">
        <v>0</v>
      </c>
    </row>
    <row r="2231" spans="1:15" x14ac:dyDescent="0.2">
      <c r="A2231" s="7">
        <f t="shared" si="102"/>
        <v>227.84027777956362</v>
      </c>
      <c r="B2231" s="8">
        <f t="shared" si="104"/>
        <v>42963.340277779564</v>
      </c>
      <c r="C2231" s="9">
        <f t="shared" si="103"/>
        <v>42963.347222224009</v>
      </c>
      <c r="D2231" s="27">
        <v>460.3</v>
      </c>
      <c r="E2231" s="27">
        <v>486.6</v>
      </c>
      <c r="F2231" s="27">
        <v>145.6</v>
      </c>
      <c r="G2231" s="2">
        <v>28.6</v>
      </c>
      <c r="H2231" s="27">
        <v>67.3</v>
      </c>
      <c r="I2231" s="2">
        <v>1.1000000000000001</v>
      </c>
      <c r="J2231" s="2">
        <v>2.6</v>
      </c>
      <c r="K2231" s="27">
        <v>72.5</v>
      </c>
      <c r="L2231" s="2">
        <v>26.7</v>
      </c>
      <c r="M2231" s="27">
        <v>939.3</v>
      </c>
      <c r="N2231" s="53">
        <v>-92.00041485420229</v>
      </c>
      <c r="O2231" s="27">
        <v>0</v>
      </c>
    </row>
    <row r="2232" spans="1:15" x14ac:dyDescent="0.2">
      <c r="A2232" s="7">
        <f t="shared" si="102"/>
        <v>227.84722222400887</v>
      </c>
      <c r="B2232" s="8">
        <f t="shared" si="104"/>
        <v>42963.347222224009</v>
      </c>
      <c r="C2232" s="9">
        <f t="shared" si="103"/>
        <v>42963.354166668454</v>
      </c>
      <c r="D2232" s="27">
        <v>494</v>
      </c>
      <c r="E2232" s="27">
        <v>507.5</v>
      </c>
      <c r="F2232" s="27">
        <v>147.5</v>
      </c>
      <c r="G2232" s="2">
        <v>28.4</v>
      </c>
      <c r="H2232" s="27">
        <v>67.099999999999994</v>
      </c>
      <c r="I2232" s="2">
        <v>1.6</v>
      </c>
      <c r="J2232" s="2">
        <v>3.1</v>
      </c>
      <c r="K2232" s="27">
        <v>93.5</v>
      </c>
      <c r="L2232" s="2">
        <v>21.2</v>
      </c>
      <c r="M2232" s="27">
        <v>939.3</v>
      </c>
      <c r="N2232" s="53">
        <v>-96.354535707234277</v>
      </c>
      <c r="O2232" s="27">
        <v>0</v>
      </c>
    </row>
    <row r="2233" spans="1:15" x14ac:dyDescent="0.2">
      <c r="A2233" s="7">
        <f t="shared" si="102"/>
        <v>227.85416666845413</v>
      </c>
      <c r="B2233" s="8">
        <f t="shared" si="104"/>
        <v>42963.354166668454</v>
      </c>
      <c r="C2233" s="9">
        <f t="shared" si="103"/>
        <v>42963.361111112899</v>
      </c>
      <c r="D2233" s="27">
        <v>525.5</v>
      </c>
      <c r="E2233" s="27">
        <v>521.5</v>
      </c>
      <c r="F2233" s="27">
        <v>151.9</v>
      </c>
      <c r="G2233" s="2">
        <v>28.4</v>
      </c>
      <c r="H2233" s="27">
        <v>66.5</v>
      </c>
      <c r="I2233" s="2">
        <v>1.7</v>
      </c>
      <c r="J2233" s="2">
        <v>3.1</v>
      </c>
      <c r="K2233" s="27">
        <v>84.2</v>
      </c>
      <c r="L2233" s="2">
        <v>14.7</v>
      </c>
      <c r="M2233" s="27">
        <v>939.4</v>
      </c>
      <c r="N2233" s="53">
        <v>-98.181997035250561</v>
      </c>
      <c r="O2233" s="27">
        <v>0</v>
      </c>
    </row>
    <row r="2234" spans="1:15" x14ac:dyDescent="0.2">
      <c r="A2234" s="7">
        <f t="shared" si="102"/>
        <v>227.86111111289938</v>
      </c>
      <c r="B2234" s="8">
        <f t="shared" si="104"/>
        <v>42963.361111112899</v>
      </c>
      <c r="C2234" s="9">
        <f t="shared" si="103"/>
        <v>42963.368055557345</v>
      </c>
      <c r="D2234" s="27">
        <v>557.70000000000005</v>
      </c>
      <c r="E2234" s="27">
        <v>538.20000000000005</v>
      </c>
      <c r="F2234" s="27">
        <v>155.5</v>
      </c>
      <c r="G2234" s="2">
        <v>29</v>
      </c>
      <c r="H2234" s="27">
        <v>64.5</v>
      </c>
      <c r="I2234" s="2">
        <v>1.3</v>
      </c>
      <c r="J2234" s="2">
        <v>2.4</v>
      </c>
      <c r="K2234" s="27">
        <v>95</v>
      </c>
      <c r="L2234" s="2">
        <v>14.7</v>
      </c>
      <c r="M2234" s="27">
        <v>939.5</v>
      </c>
      <c r="N2234" s="53">
        <v>-99.129214521638801</v>
      </c>
      <c r="O2234" s="27">
        <v>0</v>
      </c>
    </row>
    <row r="2235" spans="1:15" x14ac:dyDescent="0.2">
      <c r="A2235" s="7">
        <f t="shared" si="102"/>
        <v>227.86805555734463</v>
      </c>
      <c r="B2235" s="8">
        <f t="shared" si="104"/>
        <v>42963.368055557345</v>
      </c>
      <c r="C2235" s="9">
        <f t="shared" si="103"/>
        <v>42963.37500000179</v>
      </c>
      <c r="D2235" s="27">
        <v>590</v>
      </c>
      <c r="E2235" s="27">
        <v>557.5</v>
      </c>
      <c r="F2235" s="27">
        <v>156</v>
      </c>
      <c r="G2235" s="2">
        <v>29.4</v>
      </c>
      <c r="H2235" s="27">
        <v>63</v>
      </c>
      <c r="I2235" s="2">
        <v>1.3</v>
      </c>
      <c r="J2235" s="2">
        <v>2.6</v>
      </c>
      <c r="K2235" s="27">
        <v>85.5</v>
      </c>
      <c r="L2235" s="2">
        <v>19.899999999999999</v>
      </c>
      <c r="M2235" s="27">
        <v>939.5</v>
      </c>
      <c r="N2235" s="53">
        <v>-100</v>
      </c>
      <c r="O2235" s="27">
        <v>0</v>
      </c>
    </row>
    <row r="2236" spans="1:15" x14ac:dyDescent="0.2">
      <c r="A2236" s="7">
        <f t="shared" si="102"/>
        <v>227.87500000178989</v>
      </c>
      <c r="B2236" s="8">
        <f t="shared" si="104"/>
        <v>42963.37500000179</v>
      </c>
      <c r="C2236" s="9">
        <f t="shared" si="103"/>
        <v>42963.381944446235</v>
      </c>
      <c r="D2236" s="27">
        <v>623.79999999999995</v>
      </c>
      <c r="E2236" s="27">
        <v>576.1</v>
      </c>
      <c r="F2236" s="27">
        <v>157.19999999999999</v>
      </c>
      <c r="G2236" s="2">
        <v>29.7</v>
      </c>
      <c r="H2236" s="27">
        <v>61.3</v>
      </c>
      <c r="I2236" s="2">
        <v>1.4</v>
      </c>
      <c r="J2236" s="2">
        <v>3.1</v>
      </c>
      <c r="K2236" s="27">
        <v>99.8</v>
      </c>
      <c r="L2236" s="2">
        <v>20</v>
      </c>
      <c r="M2236" s="27">
        <v>939.5</v>
      </c>
      <c r="N2236" s="53">
        <v>-100</v>
      </c>
      <c r="O2236" s="27">
        <v>0</v>
      </c>
    </row>
    <row r="2237" spans="1:15" x14ac:dyDescent="0.2">
      <c r="A2237" s="7">
        <f t="shared" si="102"/>
        <v>227.88194444623514</v>
      </c>
      <c r="B2237" s="8">
        <f t="shared" si="104"/>
        <v>42963.381944446235</v>
      </c>
      <c r="C2237" s="9">
        <f t="shared" si="103"/>
        <v>42963.38888889068</v>
      </c>
      <c r="D2237" s="27">
        <v>646.5</v>
      </c>
      <c r="E2237" s="27">
        <v>576.70000000000005</v>
      </c>
      <c r="F2237" s="27">
        <v>164.2</v>
      </c>
      <c r="G2237" s="2">
        <v>30.4</v>
      </c>
      <c r="H2237" s="27">
        <v>57.9</v>
      </c>
      <c r="I2237" s="2">
        <v>0.6</v>
      </c>
      <c r="J2237" s="2">
        <v>2.4</v>
      </c>
      <c r="K2237" s="27">
        <v>69.400000000000006</v>
      </c>
      <c r="L2237" s="2">
        <v>18.100000000000001</v>
      </c>
      <c r="M2237" s="27">
        <v>939.5</v>
      </c>
      <c r="N2237" s="53">
        <v>-100</v>
      </c>
      <c r="O2237" s="27">
        <v>0</v>
      </c>
    </row>
    <row r="2238" spans="1:15" x14ac:dyDescent="0.2">
      <c r="A2238" s="7">
        <f t="shared" si="102"/>
        <v>227.88888889068039</v>
      </c>
      <c r="B2238" s="8">
        <f t="shared" si="104"/>
        <v>42963.38888889068</v>
      </c>
      <c r="C2238" s="9">
        <f t="shared" si="103"/>
        <v>42963.395833335126</v>
      </c>
      <c r="D2238" s="27">
        <v>667.2</v>
      </c>
      <c r="E2238" s="27">
        <v>575.1</v>
      </c>
      <c r="F2238" s="27">
        <v>170.3</v>
      </c>
      <c r="G2238" s="2">
        <v>30.7</v>
      </c>
      <c r="H2238" s="27">
        <v>56.3</v>
      </c>
      <c r="I2238" s="2">
        <v>0.8</v>
      </c>
      <c r="J2238" s="2">
        <v>2.4</v>
      </c>
      <c r="K2238" s="27">
        <v>71.8</v>
      </c>
      <c r="L2238" s="2">
        <v>26</v>
      </c>
      <c r="M2238" s="27">
        <v>939.7</v>
      </c>
      <c r="N2238" s="53">
        <v>-100</v>
      </c>
      <c r="O2238" s="27">
        <v>0</v>
      </c>
    </row>
    <row r="2239" spans="1:15" x14ac:dyDescent="0.2">
      <c r="A2239" s="7">
        <f t="shared" si="102"/>
        <v>227.89583333512564</v>
      </c>
      <c r="B2239" s="8">
        <f t="shared" si="104"/>
        <v>42963.395833335126</v>
      </c>
      <c r="C2239" s="9">
        <f t="shared" si="103"/>
        <v>42963.402777779571</v>
      </c>
      <c r="D2239" s="27">
        <v>673</v>
      </c>
      <c r="E2239" s="27">
        <v>553.70000000000005</v>
      </c>
      <c r="F2239" s="27">
        <v>179.3</v>
      </c>
      <c r="G2239" s="2">
        <v>30.8</v>
      </c>
      <c r="H2239" s="27">
        <v>56.6</v>
      </c>
      <c r="I2239" s="2">
        <v>0.9</v>
      </c>
      <c r="J2239" s="2">
        <v>2.4</v>
      </c>
      <c r="K2239" s="27">
        <v>94.5</v>
      </c>
      <c r="L2239" s="2">
        <v>5</v>
      </c>
      <c r="M2239" s="27">
        <v>939.7</v>
      </c>
      <c r="N2239" s="53">
        <v>-98.709098141277764</v>
      </c>
      <c r="O2239" s="27">
        <v>0</v>
      </c>
    </row>
    <row r="2240" spans="1:15" x14ac:dyDescent="0.2">
      <c r="A2240" s="7">
        <f t="shared" si="102"/>
        <v>227.9027777795709</v>
      </c>
      <c r="B2240" s="8">
        <f t="shared" si="104"/>
        <v>42963.402777779571</v>
      </c>
      <c r="C2240" s="9">
        <f t="shared" si="103"/>
        <v>42963.409722224016</v>
      </c>
      <c r="D2240" s="27">
        <v>702.9</v>
      </c>
      <c r="E2240" s="27">
        <v>563.29999999999995</v>
      </c>
      <c r="F2240" s="27">
        <v>189.6</v>
      </c>
      <c r="G2240" s="2">
        <v>31.7</v>
      </c>
      <c r="H2240" s="27">
        <v>55</v>
      </c>
      <c r="I2240" s="2">
        <v>0.5</v>
      </c>
      <c r="J2240" s="2">
        <v>2.1</v>
      </c>
      <c r="K2240" s="27">
        <v>155</v>
      </c>
      <c r="L2240" s="2">
        <v>37.4</v>
      </c>
      <c r="M2240" s="27">
        <v>939.7</v>
      </c>
      <c r="N2240" s="53">
        <v>-96.061703270134217</v>
      </c>
      <c r="O2240" s="27">
        <v>0</v>
      </c>
    </row>
    <row r="2241" spans="1:15" x14ac:dyDescent="0.2">
      <c r="A2241" s="7">
        <f t="shared" si="102"/>
        <v>227.90972222401615</v>
      </c>
      <c r="B2241" s="8">
        <f t="shared" si="104"/>
        <v>42963.409722224016</v>
      </c>
      <c r="C2241" s="9">
        <f t="shared" si="103"/>
        <v>42963.416666668461</v>
      </c>
      <c r="D2241" s="27">
        <v>715</v>
      </c>
      <c r="E2241" s="27">
        <v>557.6</v>
      </c>
      <c r="F2241" s="27">
        <v>193.5</v>
      </c>
      <c r="G2241" s="2">
        <v>32.200000000000003</v>
      </c>
      <c r="H2241" s="27">
        <v>52.6</v>
      </c>
      <c r="I2241" s="2">
        <v>0.9</v>
      </c>
      <c r="J2241" s="2">
        <v>2.4</v>
      </c>
      <c r="K2241" s="27">
        <v>254.5</v>
      </c>
      <c r="L2241" s="2">
        <v>27</v>
      </c>
      <c r="M2241" s="27">
        <v>939.8</v>
      </c>
      <c r="N2241" s="53">
        <v>-95.094305834727265</v>
      </c>
      <c r="O2241" s="27">
        <v>0</v>
      </c>
    </row>
    <row r="2242" spans="1:15" x14ac:dyDescent="0.2">
      <c r="A2242" s="7">
        <f t="shared" si="102"/>
        <v>227.9166666684614</v>
      </c>
      <c r="B2242" s="8">
        <f t="shared" si="104"/>
        <v>42963.416666668461</v>
      </c>
      <c r="C2242" s="9">
        <f t="shared" si="103"/>
        <v>42963.423611112907</v>
      </c>
      <c r="D2242" s="27">
        <v>755.7</v>
      </c>
      <c r="E2242" s="27">
        <v>597.4</v>
      </c>
      <c r="F2242" s="27">
        <v>180</v>
      </c>
      <c r="G2242" s="2">
        <v>31.9</v>
      </c>
      <c r="H2242" s="27">
        <v>51</v>
      </c>
      <c r="I2242" s="2">
        <v>1.8</v>
      </c>
      <c r="J2242" s="2">
        <v>3.1</v>
      </c>
      <c r="K2242" s="27">
        <v>216.1</v>
      </c>
      <c r="L2242" s="2">
        <v>15.7</v>
      </c>
      <c r="M2242" s="27">
        <v>939.8</v>
      </c>
      <c r="N2242" s="53">
        <v>-100</v>
      </c>
      <c r="O2242" s="27">
        <v>0</v>
      </c>
    </row>
    <row r="2243" spans="1:15" x14ac:dyDescent="0.2">
      <c r="A2243" s="7">
        <f t="shared" si="102"/>
        <v>227.92361111290666</v>
      </c>
      <c r="B2243" s="8">
        <f t="shared" si="104"/>
        <v>42963.423611112907</v>
      </c>
      <c r="C2243" s="9">
        <f t="shared" si="103"/>
        <v>42963.430555557352</v>
      </c>
      <c r="D2243" s="27">
        <v>787.1</v>
      </c>
      <c r="E2243" s="27">
        <v>621.5</v>
      </c>
      <c r="F2243" s="27">
        <v>174.2</v>
      </c>
      <c r="G2243" s="2">
        <v>31.9</v>
      </c>
      <c r="H2243" s="27">
        <v>50.9</v>
      </c>
      <c r="I2243" s="2">
        <v>1.8</v>
      </c>
      <c r="J2243" s="2">
        <v>3.6</v>
      </c>
      <c r="K2243" s="27">
        <v>191.7</v>
      </c>
      <c r="L2243" s="2">
        <v>23.1</v>
      </c>
      <c r="M2243" s="27">
        <v>939.8</v>
      </c>
      <c r="N2243" s="53">
        <v>-100</v>
      </c>
      <c r="O2243" s="27">
        <v>0</v>
      </c>
    </row>
    <row r="2244" spans="1:15" x14ac:dyDescent="0.2">
      <c r="A2244" s="7">
        <f t="shared" si="102"/>
        <v>227.93055555735191</v>
      </c>
      <c r="B2244" s="8">
        <f t="shared" si="104"/>
        <v>42963.430555557352</v>
      </c>
      <c r="C2244" s="9">
        <f t="shared" si="103"/>
        <v>42963.437500001797</v>
      </c>
      <c r="D2244" s="27">
        <v>797.4</v>
      </c>
      <c r="E2244" s="27">
        <v>619.20000000000005</v>
      </c>
      <c r="F2244" s="27">
        <v>175.5</v>
      </c>
      <c r="G2244" s="2">
        <v>31.9</v>
      </c>
      <c r="H2244" s="27">
        <v>50.4</v>
      </c>
      <c r="I2244" s="2">
        <v>1.5</v>
      </c>
      <c r="J2244" s="2">
        <v>3.4</v>
      </c>
      <c r="K2244" s="27">
        <v>176.3</v>
      </c>
      <c r="L2244" s="2">
        <v>33.6</v>
      </c>
      <c r="M2244" s="27">
        <v>939.8</v>
      </c>
      <c r="N2244" s="53">
        <v>-100</v>
      </c>
      <c r="O2244" s="27">
        <v>0</v>
      </c>
    </row>
    <row r="2245" spans="1:15" x14ac:dyDescent="0.2">
      <c r="A2245" s="7">
        <f t="shared" si="102"/>
        <v>227.93750000179716</v>
      </c>
      <c r="B2245" s="8">
        <f t="shared" si="104"/>
        <v>42963.437500001797</v>
      </c>
      <c r="C2245" s="9">
        <f t="shared" si="103"/>
        <v>42963.444444446242</v>
      </c>
      <c r="D2245" s="27">
        <v>811.2</v>
      </c>
      <c r="E2245" s="27">
        <v>617.9</v>
      </c>
      <c r="F2245" s="27">
        <v>177.9</v>
      </c>
      <c r="G2245" s="2">
        <v>32.1</v>
      </c>
      <c r="H2245" s="27">
        <v>49.9</v>
      </c>
      <c r="I2245" s="2">
        <v>1.8</v>
      </c>
      <c r="J2245" s="2">
        <v>3.1</v>
      </c>
      <c r="K2245" s="27">
        <v>203.3</v>
      </c>
      <c r="L2245" s="2">
        <v>21</v>
      </c>
      <c r="M2245" s="27">
        <v>939.8</v>
      </c>
      <c r="N2245" s="53">
        <v>-100</v>
      </c>
      <c r="O2245" s="27">
        <v>0</v>
      </c>
    </row>
    <row r="2246" spans="1:15" x14ac:dyDescent="0.2">
      <c r="A2246" s="7">
        <f t="shared" si="102"/>
        <v>227.94444444624241</v>
      </c>
      <c r="B2246" s="8">
        <f t="shared" si="104"/>
        <v>42963.444444446242</v>
      </c>
      <c r="C2246" s="9">
        <f t="shared" si="103"/>
        <v>42963.451388890688</v>
      </c>
      <c r="D2246" s="27">
        <v>819.6</v>
      </c>
      <c r="E2246" s="27">
        <v>610.1</v>
      </c>
      <c r="F2246" s="27">
        <v>184</v>
      </c>
      <c r="G2246" s="2">
        <v>32.200000000000003</v>
      </c>
      <c r="H2246" s="27">
        <v>50.2</v>
      </c>
      <c r="I2246" s="2">
        <v>1.4</v>
      </c>
      <c r="J2246" s="2">
        <v>2.9</v>
      </c>
      <c r="K2246" s="27">
        <v>256.39999999999998</v>
      </c>
      <c r="L2246" s="2">
        <v>23.6</v>
      </c>
      <c r="M2246" s="27">
        <v>939.8</v>
      </c>
      <c r="N2246" s="53">
        <v>-100</v>
      </c>
      <c r="O2246" s="27">
        <v>0</v>
      </c>
    </row>
    <row r="2247" spans="1:15" x14ac:dyDescent="0.2">
      <c r="A2247" s="7">
        <f t="shared" si="102"/>
        <v>227.95138889068767</v>
      </c>
      <c r="B2247" s="8">
        <f t="shared" si="104"/>
        <v>42963.451388890688</v>
      </c>
      <c r="C2247" s="9">
        <f t="shared" si="103"/>
        <v>42963.458333335133</v>
      </c>
      <c r="D2247" s="27">
        <v>831.1</v>
      </c>
      <c r="E2247" s="27">
        <v>608.9</v>
      </c>
      <c r="F2247" s="27">
        <v>190</v>
      </c>
      <c r="G2247" s="2">
        <v>32.5</v>
      </c>
      <c r="H2247" s="27">
        <v>51.1</v>
      </c>
      <c r="I2247" s="2">
        <v>0.7</v>
      </c>
      <c r="J2247" s="2">
        <v>2.9</v>
      </c>
      <c r="K2247" s="27">
        <v>216.5</v>
      </c>
      <c r="L2247" s="2">
        <v>28.6</v>
      </c>
      <c r="M2247" s="27">
        <v>939.8</v>
      </c>
      <c r="N2247" s="53">
        <v>-100</v>
      </c>
      <c r="O2247" s="27">
        <v>0</v>
      </c>
    </row>
    <row r="2248" spans="1:15" x14ac:dyDescent="0.2">
      <c r="A2248" s="7">
        <f t="shared" si="102"/>
        <v>227.95833333513292</v>
      </c>
      <c r="B2248" s="8">
        <f t="shared" si="104"/>
        <v>42963.458333335133</v>
      </c>
      <c r="C2248" s="9">
        <f t="shared" si="103"/>
        <v>42963.465277779578</v>
      </c>
      <c r="D2248" s="27">
        <v>852</v>
      </c>
      <c r="E2248" s="27">
        <v>621.6</v>
      </c>
      <c r="F2248" s="27">
        <v>190.6</v>
      </c>
      <c r="G2248" s="2">
        <v>32.700000000000003</v>
      </c>
      <c r="H2248" s="27">
        <v>50.2</v>
      </c>
      <c r="I2248" s="2">
        <v>1.4</v>
      </c>
      <c r="J2248" s="2">
        <v>3.1</v>
      </c>
      <c r="K2248" s="27">
        <v>168.8</v>
      </c>
      <c r="L2248" s="2">
        <v>22.5</v>
      </c>
      <c r="M2248" s="27">
        <v>939.7</v>
      </c>
      <c r="N2248" s="53">
        <v>-100</v>
      </c>
      <c r="O2248" s="27">
        <v>0</v>
      </c>
    </row>
    <row r="2249" spans="1:15" x14ac:dyDescent="0.2">
      <c r="A2249" s="7">
        <f t="shared" si="102"/>
        <v>227.96527777957817</v>
      </c>
      <c r="B2249" s="8">
        <f t="shared" si="104"/>
        <v>42963.465277779578</v>
      </c>
      <c r="C2249" s="9">
        <f t="shared" si="103"/>
        <v>42963.472222224023</v>
      </c>
      <c r="D2249" s="27">
        <v>851.1</v>
      </c>
      <c r="E2249" s="27">
        <v>609.4</v>
      </c>
      <c r="F2249" s="27">
        <v>194.7</v>
      </c>
      <c r="G2249" s="2">
        <v>32.6</v>
      </c>
      <c r="H2249" s="27">
        <v>50.5</v>
      </c>
      <c r="I2249" s="2">
        <v>1.4</v>
      </c>
      <c r="J2249" s="2">
        <v>2.9</v>
      </c>
      <c r="K2249" s="27">
        <v>202.7</v>
      </c>
      <c r="L2249" s="2">
        <v>53</v>
      </c>
      <c r="M2249" s="27">
        <v>939.7</v>
      </c>
      <c r="N2249" s="53">
        <v>-100</v>
      </c>
      <c r="O2249" s="27">
        <v>0</v>
      </c>
    </row>
    <row r="2250" spans="1:15" x14ac:dyDescent="0.2">
      <c r="A2250" s="7">
        <f t="shared" si="102"/>
        <v>227.97222222402343</v>
      </c>
      <c r="B2250" s="8">
        <f t="shared" si="104"/>
        <v>42963.472222224023</v>
      </c>
      <c r="C2250" s="9">
        <f t="shared" si="103"/>
        <v>42963.479166668469</v>
      </c>
      <c r="D2250" s="27">
        <v>859</v>
      </c>
      <c r="E2250" s="27">
        <v>609.9</v>
      </c>
      <c r="F2250" s="27">
        <v>196.2</v>
      </c>
      <c r="G2250" s="2">
        <v>33</v>
      </c>
      <c r="H2250" s="27">
        <v>50.1</v>
      </c>
      <c r="I2250" s="2">
        <v>1.6</v>
      </c>
      <c r="J2250" s="2">
        <v>4.4000000000000004</v>
      </c>
      <c r="K2250" s="27">
        <v>192.4</v>
      </c>
      <c r="L2250" s="2">
        <v>31.7</v>
      </c>
      <c r="M2250" s="27">
        <v>939.6</v>
      </c>
      <c r="N2250" s="53">
        <v>-100</v>
      </c>
      <c r="O2250" s="27">
        <v>0</v>
      </c>
    </row>
    <row r="2251" spans="1:15" x14ac:dyDescent="0.2">
      <c r="A2251" s="7">
        <f t="shared" si="102"/>
        <v>227.97916666846868</v>
      </c>
      <c r="B2251" s="8">
        <f t="shared" si="104"/>
        <v>42963.479166668469</v>
      </c>
      <c r="C2251" s="9">
        <f t="shared" si="103"/>
        <v>42963.486111112914</v>
      </c>
      <c r="D2251" s="27">
        <v>862.5</v>
      </c>
      <c r="E2251" s="27">
        <v>604.29999999999995</v>
      </c>
      <c r="F2251" s="27">
        <v>198.5</v>
      </c>
      <c r="G2251" s="2">
        <v>32.799999999999997</v>
      </c>
      <c r="H2251" s="27">
        <v>49.8</v>
      </c>
      <c r="I2251" s="2">
        <v>1.6</v>
      </c>
      <c r="J2251" s="2">
        <v>3.9</v>
      </c>
      <c r="K2251" s="27">
        <v>212.9</v>
      </c>
      <c r="L2251" s="2">
        <v>30.6</v>
      </c>
      <c r="M2251" s="27">
        <v>939.6</v>
      </c>
      <c r="N2251" s="53">
        <v>-100</v>
      </c>
      <c r="O2251" s="27">
        <v>0</v>
      </c>
    </row>
    <row r="2252" spans="1:15" x14ac:dyDescent="0.2">
      <c r="A2252" s="7">
        <f t="shared" si="102"/>
        <v>227.98611111291393</v>
      </c>
      <c r="B2252" s="8">
        <f t="shared" si="104"/>
        <v>42963.486111112914</v>
      </c>
      <c r="C2252" s="9">
        <f t="shared" si="103"/>
        <v>42963.493055557359</v>
      </c>
      <c r="D2252" s="27">
        <v>865.4</v>
      </c>
      <c r="E2252" s="27">
        <v>601</v>
      </c>
      <c r="F2252" s="27">
        <v>205.1</v>
      </c>
      <c r="G2252" s="2">
        <v>33.1</v>
      </c>
      <c r="H2252" s="27">
        <v>49.6</v>
      </c>
      <c r="I2252" s="2">
        <v>1.4</v>
      </c>
      <c r="J2252" s="2">
        <v>2.9</v>
      </c>
      <c r="K2252" s="27">
        <v>166.8</v>
      </c>
      <c r="L2252" s="2">
        <v>30.5</v>
      </c>
      <c r="M2252" s="27">
        <v>939.5</v>
      </c>
      <c r="N2252" s="53">
        <v>-100</v>
      </c>
      <c r="O2252" s="27">
        <v>0</v>
      </c>
    </row>
    <row r="2253" spans="1:15" x14ac:dyDescent="0.2">
      <c r="A2253" s="7">
        <f t="shared" si="102"/>
        <v>227.99305555735918</v>
      </c>
      <c r="B2253" s="8">
        <f t="shared" si="104"/>
        <v>42963.493055557359</v>
      </c>
      <c r="C2253" s="9">
        <f t="shared" si="103"/>
        <v>42963.500000001804</v>
      </c>
      <c r="D2253" s="27">
        <v>866.8</v>
      </c>
      <c r="E2253" s="27">
        <v>599.4</v>
      </c>
      <c r="F2253" s="27">
        <v>205.2</v>
      </c>
      <c r="G2253" s="2">
        <v>33.4</v>
      </c>
      <c r="H2253" s="27">
        <v>49.1</v>
      </c>
      <c r="I2253" s="2">
        <v>2</v>
      </c>
      <c r="J2253" s="2">
        <v>4.4000000000000004</v>
      </c>
      <c r="K2253" s="27">
        <v>191.6</v>
      </c>
      <c r="L2253" s="2">
        <v>22.2</v>
      </c>
      <c r="M2253" s="27">
        <v>939.4</v>
      </c>
      <c r="N2253" s="53">
        <v>-100</v>
      </c>
      <c r="O2253" s="27">
        <v>0</v>
      </c>
    </row>
    <row r="2254" spans="1:15" x14ac:dyDescent="0.2">
      <c r="A2254" s="7">
        <f t="shared" si="102"/>
        <v>228.00000000180444</v>
      </c>
      <c r="B2254" s="8">
        <f t="shared" si="104"/>
        <v>42963.500000001804</v>
      </c>
      <c r="C2254" s="9">
        <f t="shared" si="103"/>
        <v>42963.50694444625</v>
      </c>
      <c r="D2254" s="27">
        <v>869.4</v>
      </c>
      <c r="E2254" s="27">
        <v>601.29999999999995</v>
      </c>
      <c r="F2254" s="27">
        <v>204.2</v>
      </c>
      <c r="G2254" s="2">
        <v>33.4</v>
      </c>
      <c r="H2254" s="27">
        <v>49.7</v>
      </c>
      <c r="I2254" s="2">
        <v>1.7</v>
      </c>
      <c r="J2254" s="2">
        <v>4.0999999999999996</v>
      </c>
      <c r="K2254" s="27">
        <v>176.9</v>
      </c>
      <c r="L2254" s="2">
        <v>17.600000000000001</v>
      </c>
      <c r="M2254" s="27">
        <v>939.2</v>
      </c>
      <c r="N2254" s="53">
        <v>-100</v>
      </c>
      <c r="O2254" s="27">
        <v>0</v>
      </c>
    </row>
    <row r="2255" spans="1:15" x14ac:dyDescent="0.2">
      <c r="A2255" s="7">
        <f t="shared" si="102"/>
        <v>228.00694444624969</v>
      </c>
      <c r="B2255" s="8">
        <f t="shared" si="104"/>
        <v>42963.50694444625</v>
      </c>
      <c r="C2255" s="9">
        <f t="shared" si="103"/>
        <v>42963.513888890695</v>
      </c>
      <c r="D2255" s="27">
        <v>869.4</v>
      </c>
      <c r="E2255" s="27">
        <v>602.79999999999995</v>
      </c>
      <c r="F2255" s="27">
        <v>202.2</v>
      </c>
      <c r="G2255" s="2">
        <v>33.5</v>
      </c>
      <c r="H2255" s="27">
        <v>49.5</v>
      </c>
      <c r="I2255" s="2">
        <v>1.8</v>
      </c>
      <c r="J2255" s="2">
        <v>3.6</v>
      </c>
      <c r="K2255" s="27">
        <v>208.2</v>
      </c>
      <c r="L2255" s="2">
        <v>29.9</v>
      </c>
      <c r="M2255" s="27">
        <v>939.2</v>
      </c>
      <c r="N2255" s="53">
        <v>-100</v>
      </c>
      <c r="O2255" s="27">
        <v>0</v>
      </c>
    </row>
    <row r="2256" spans="1:15" x14ac:dyDescent="0.2">
      <c r="A2256" s="7">
        <f t="shared" si="102"/>
        <v>228.01388889069494</v>
      </c>
      <c r="B2256" s="8">
        <f t="shared" si="104"/>
        <v>42963.513888890695</v>
      </c>
      <c r="C2256" s="9">
        <f t="shared" si="103"/>
        <v>42963.52083333514</v>
      </c>
      <c r="D2256" s="27">
        <v>870.3</v>
      </c>
      <c r="E2256" s="27">
        <v>603.6</v>
      </c>
      <c r="F2256" s="27">
        <v>197.4</v>
      </c>
      <c r="G2256" s="2">
        <v>33.1</v>
      </c>
      <c r="H2256" s="27">
        <v>49.1</v>
      </c>
      <c r="I2256" s="2">
        <v>2.4</v>
      </c>
      <c r="J2256" s="2">
        <v>4.5999999999999996</v>
      </c>
      <c r="K2256" s="27">
        <v>260</v>
      </c>
      <c r="L2256" s="2">
        <v>23</v>
      </c>
      <c r="M2256" s="27">
        <v>939.2</v>
      </c>
      <c r="N2256" s="53">
        <v>-100</v>
      </c>
      <c r="O2256" s="27">
        <v>0</v>
      </c>
    </row>
    <row r="2257" spans="1:15" x14ac:dyDescent="0.2">
      <c r="A2257" s="7">
        <f t="shared" si="102"/>
        <v>228.0208333351402</v>
      </c>
      <c r="B2257" s="8">
        <f t="shared" si="104"/>
        <v>42963.52083333514</v>
      </c>
      <c r="C2257" s="9">
        <f t="shared" si="103"/>
        <v>42963.527777779585</v>
      </c>
      <c r="D2257" s="27">
        <v>862.4</v>
      </c>
      <c r="E2257" s="27">
        <v>598.1</v>
      </c>
      <c r="F2257" s="27">
        <v>199.6</v>
      </c>
      <c r="G2257" s="2">
        <v>33.700000000000003</v>
      </c>
      <c r="H2257" s="27">
        <v>46.5</v>
      </c>
      <c r="I2257" s="2">
        <v>1.8</v>
      </c>
      <c r="J2257" s="2">
        <v>3.9</v>
      </c>
      <c r="K2257" s="27">
        <v>280.2</v>
      </c>
      <c r="L2257" s="2">
        <v>37.299999999999997</v>
      </c>
      <c r="M2257" s="27">
        <v>939.1</v>
      </c>
      <c r="N2257" s="53">
        <v>-100</v>
      </c>
      <c r="O2257" s="27">
        <v>0</v>
      </c>
    </row>
    <row r="2258" spans="1:15" x14ac:dyDescent="0.2">
      <c r="A2258" s="7">
        <f t="shared" si="102"/>
        <v>228.02777777958545</v>
      </c>
      <c r="B2258" s="8">
        <f t="shared" si="104"/>
        <v>42963.527777779585</v>
      </c>
      <c r="C2258" s="9">
        <f t="shared" si="103"/>
        <v>42963.534722224031</v>
      </c>
      <c r="D2258" s="27">
        <v>851</v>
      </c>
      <c r="E2258" s="27">
        <v>584.9</v>
      </c>
      <c r="F2258" s="27">
        <v>205.5</v>
      </c>
      <c r="G2258" s="2">
        <v>33.9</v>
      </c>
      <c r="H2258" s="27">
        <v>47.2</v>
      </c>
      <c r="I2258" s="2">
        <v>2.2999999999999998</v>
      </c>
      <c r="J2258" s="2">
        <v>4.4000000000000004</v>
      </c>
      <c r="K2258" s="27">
        <v>297.60000000000002</v>
      </c>
      <c r="L2258" s="2">
        <v>38</v>
      </c>
      <c r="M2258" s="27">
        <v>939</v>
      </c>
      <c r="N2258" s="53">
        <v>-100</v>
      </c>
      <c r="O2258" s="27">
        <v>0</v>
      </c>
    </row>
    <row r="2259" spans="1:15" x14ac:dyDescent="0.2">
      <c r="A2259" s="7">
        <f t="shared" si="102"/>
        <v>228.0347222240307</v>
      </c>
      <c r="B2259" s="8">
        <f t="shared" si="104"/>
        <v>42963.534722224031</v>
      </c>
      <c r="C2259" s="9">
        <f t="shared" si="103"/>
        <v>42963.541666668476</v>
      </c>
      <c r="D2259" s="27">
        <v>835.5</v>
      </c>
      <c r="E2259" s="27">
        <v>558.5</v>
      </c>
      <c r="F2259" s="27">
        <v>222</v>
      </c>
      <c r="G2259" s="2">
        <v>34</v>
      </c>
      <c r="H2259" s="27">
        <v>49.3</v>
      </c>
      <c r="I2259" s="2">
        <v>2.2000000000000002</v>
      </c>
      <c r="J2259" s="2">
        <v>4.5999999999999996</v>
      </c>
      <c r="K2259" s="27">
        <v>222.5</v>
      </c>
      <c r="L2259" s="2">
        <v>25.7</v>
      </c>
      <c r="M2259" s="27">
        <v>938.9</v>
      </c>
      <c r="N2259" s="53">
        <v>-100</v>
      </c>
      <c r="O2259" s="27">
        <v>0</v>
      </c>
    </row>
    <row r="2260" spans="1:15" x14ac:dyDescent="0.2">
      <c r="A2260" s="7">
        <f t="shared" si="102"/>
        <v>228.04166666847595</v>
      </c>
      <c r="B2260" s="8">
        <f t="shared" si="104"/>
        <v>42963.541666668476</v>
      </c>
      <c r="C2260" s="9">
        <f t="shared" si="103"/>
        <v>42963.548611112921</v>
      </c>
      <c r="D2260" s="27">
        <v>848</v>
      </c>
      <c r="E2260" s="27">
        <v>583</v>
      </c>
      <c r="F2260" s="27">
        <v>211.6</v>
      </c>
      <c r="G2260" s="2">
        <v>34</v>
      </c>
      <c r="H2260" s="27">
        <v>48.6</v>
      </c>
      <c r="I2260" s="2">
        <v>2.2000000000000002</v>
      </c>
      <c r="J2260" s="2">
        <v>3.9</v>
      </c>
      <c r="K2260" s="27">
        <v>226.6</v>
      </c>
      <c r="L2260" s="2">
        <v>18.5</v>
      </c>
      <c r="M2260" s="27">
        <v>938.8</v>
      </c>
      <c r="N2260" s="53">
        <v>-100</v>
      </c>
      <c r="O2260" s="27">
        <v>0</v>
      </c>
    </row>
    <row r="2261" spans="1:15" x14ac:dyDescent="0.2">
      <c r="A2261" s="7">
        <f t="shared" si="102"/>
        <v>228.04861111292121</v>
      </c>
      <c r="B2261" s="8">
        <f t="shared" si="104"/>
        <v>42963.548611112921</v>
      </c>
      <c r="C2261" s="9">
        <f t="shared" si="103"/>
        <v>42963.555555557366</v>
      </c>
      <c r="D2261" s="27">
        <v>832.8</v>
      </c>
      <c r="E2261" s="27">
        <v>581.1</v>
      </c>
      <c r="F2261" s="27">
        <v>203.2</v>
      </c>
      <c r="G2261" s="2">
        <v>34.1</v>
      </c>
      <c r="H2261" s="27">
        <v>50.1</v>
      </c>
      <c r="I2261" s="2">
        <v>2.2000000000000002</v>
      </c>
      <c r="J2261" s="2">
        <v>3.4</v>
      </c>
      <c r="K2261" s="27">
        <v>237.5</v>
      </c>
      <c r="L2261" s="2">
        <v>26.9</v>
      </c>
      <c r="M2261" s="27">
        <v>938.7</v>
      </c>
      <c r="N2261" s="53">
        <v>-100</v>
      </c>
      <c r="O2261" s="27">
        <v>0</v>
      </c>
    </row>
    <row r="2262" spans="1:15" x14ac:dyDescent="0.2">
      <c r="A2262" s="7">
        <f t="shared" si="102"/>
        <v>228.05555555736646</v>
      </c>
      <c r="B2262" s="8">
        <f t="shared" si="104"/>
        <v>42963.555555557366</v>
      </c>
      <c r="C2262" s="9">
        <f t="shared" si="103"/>
        <v>42963.562500001812</v>
      </c>
      <c r="D2262" s="27">
        <v>820.2</v>
      </c>
      <c r="E2262" s="27">
        <v>577.9</v>
      </c>
      <c r="F2262" s="27">
        <v>201.5</v>
      </c>
      <c r="G2262" s="2">
        <v>34.200000000000003</v>
      </c>
      <c r="H2262" s="27">
        <v>50.4</v>
      </c>
      <c r="I2262" s="2">
        <v>2.6</v>
      </c>
      <c r="J2262" s="2">
        <v>4.9000000000000004</v>
      </c>
      <c r="K2262" s="27">
        <v>223.2</v>
      </c>
      <c r="L2262" s="2">
        <v>42.1</v>
      </c>
      <c r="M2262" s="27">
        <v>938.6</v>
      </c>
      <c r="N2262" s="53">
        <v>-100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228.06250000181171</v>
      </c>
      <c r="B2263" s="8">
        <f t="shared" si="104"/>
        <v>42963.562500001812</v>
      </c>
      <c r="C2263" s="9">
        <f t="shared" ref="C2263:C2326" si="106">IF(B2263="","",B2263+TIMEVALUE("0:10"))</f>
        <v>42963.569444446257</v>
      </c>
      <c r="D2263" s="27">
        <v>810.8</v>
      </c>
      <c r="E2263" s="27">
        <v>583.70000000000005</v>
      </c>
      <c r="F2263" s="27">
        <v>195.7</v>
      </c>
      <c r="G2263" s="2">
        <v>34.1</v>
      </c>
      <c r="H2263" s="27">
        <v>50.3</v>
      </c>
      <c r="I2263" s="2">
        <v>2.2000000000000002</v>
      </c>
      <c r="J2263" s="2">
        <v>4.5999999999999996</v>
      </c>
      <c r="K2263" s="27">
        <v>193.5</v>
      </c>
      <c r="L2263" s="2">
        <v>28.3</v>
      </c>
      <c r="M2263" s="27">
        <v>938.5</v>
      </c>
      <c r="N2263" s="53">
        <v>-100</v>
      </c>
      <c r="O2263" s="27">
        <v>0</v>
      </c>
    </row>
    <row r="2264" spans="1:15" x14ac:dyDescent="0.2">
      <c r="A2264" s="7">
        <f t="shared" si="105"/>
        <v>228.06944444625697</v>
      </c>
      <c r="B2264" s="8">
        <f t="shared" si="104"/>
        <v>42963.569444446257</v>
      </c>
      <c r="C2264" s="9">
        <f t="shared" si="106"/>
        <v>42963.576388890702</v>
      </c>
      <c r="D2264" s="27">
        <v>810.2</v>
      </c>
      <c r="E2264" s="27">
        <v>595.79999999999995</v>
      </c>
      <c r="F2264" s="27">
        <v>192.1</v>
      </c>
      <c r="G2264" s="2">
        <v>34.4</v>
      </c>
      <c r="H2264" s="27">
        <v>48.1</v>
      </c>
      <c r="I2264" s="2">
        <v>2.5</v>
      </c>
      <c r="J2264" s="2">
        <v>4.0999999999999996</v>
      </c>
      <c r="K2264" s="27">
        <v>203</v>
      </c>
      <c r="L2264" s="2">
        <v>16.899999999999999</v>
      </c>
      <c r="M2264" s="27">
        <v>938.4</v>
      </c>
      <c r="N2264" s="53">
        <v>-100</v>
      </c>
      <c r="O2264" s="27">
        <v>0</v>
      </c>
    </row>
    <row r="2265" spans="1:15" x14ac:dyDescent="0.2">
      <c r="A2265" s="7">
        <f t="shared" si="105"/>
        <v>228.07638889070222</v>
      </c>
      <c r="B2265" s="8">
        <f t="shared" ref="B2265:B2328" si="107">B2264+TIMEVALUE("0:10")</f>
        <v>42963.576388890702</v>
      </c>
      <c r="C2265" s="9">
        <f t="shared" si="106"/>
        <v>42963.583333335147</v>
      </c>
      <c r="D2265" s="27">
        <v>785.5</v>
      </c>
      <c r="E2265" s="27">
        <v>584.79999999999995</v>
      </c>
      <c r="F2265" s="27">
        <v>189.6</v>
      </c>
      <c r="G2265" s="2">
        <v>34.299999999999997</v>
      </c>
      <c r="H2265" s="27">
        <v>48.9</v>
      </c>
      <c r="I2265" s="2">
        <v>2.1</v>
      </c>
      <c r="J2265" s="2">
        <v>4.5999999999999996</v>
      </c>
      <c r="K2265" s="27">
        <v>200.4</v>
      </c>
      <c r="L2265" s="2">
        <v>24.8</v>
      </c>
      <c r="M2265" s="27">
        <v>938.3</v>
      </c>
      <c r="N2265" s="53">
        <v>-100</v>
      </c>
      <c r="O2265" s="27">
        <v>0</v>
      </c>
    </row>
    <row r="2266" spans="1:15" x14ac:dyDescent="0.2">
      <c r="A2266" s="7">
        <f t="shared" si="105"/>
        <v>228.08333333514747</v>
      </c>
      <c r="B2266" s="8">
        <f t="shared" si="107"/>
        <v>42963.583333335147</v>
      </c>
      <c r="C2266" s="9">
        <f t="shared" si="106"/>
        <v>42963.590277779593</v>
      </c>
      <c r="D2266" s="27">
        <v>774.9</v>
      </c>
      <c r="E2266" s="27">
        <v>591.20000000000005</v>
      </c>
      <c r="F2266" s="27">
        <v>184.2</v>
      </c>
      <c r="G2266" s="2">
        <v>34.5</v>
      </c>
      <c r="H2266" s="27">
        <v>48.6</v>
      </c>
      <c r="I2266" s="2">
        <v>2.2999999999999998</v>
      </c>
      <c r="J2266" s="2">
        <v>4.4000000000000004</v>
      </c>
      <c r="K2266" s="27">
        <v>187.6</v>
      </c>
      <c r="L2266" s="2">
        <v>19.100000000000001</v>
      </c>
      <c r="M2266" s="27">
        <v>938.2</v>
      </c>
      <c r="N2266" s="53">
        <v>-100</v>
      </c>
      <c r="O2266" s="27">
        <v>0</v>
      </c>
    </row>
    <row r="2267" spans="1:15" x14ac:dyDescent="0.2">
      <c r="A2267" s="7">
        <f t="shared" si="105"/>
        <v>228.09027777959272</v>
      </c>
      <c r="B2267" s="8">
        <f t="shared" si="107"/>
        <v>42963.590277779593</v>
      </c>
      <c r="C2267" s="9">
        <f t="shared" si="106"/>
        <v>42963.597222224038</v>
      </c>
      <c r="D2267" s="27">
        <v>739.3</v>
      </c>
      <c r="E2267" s="27">
        <v>571.5</v>
      </c>
      <c r="F2267" s="27">
        <v>180.7</v>
      </c>
      <c r="G2267" s="2">
        <v>34</v>
      </c>
      <c r="H2267" s="27">
        <v>49.3</v>
      </c>
      <c r="I2267" s="2">
        <v>2.6</v>
      </c>
      <c r="J2267" s="2">
        <v>4.9000000000000004</v>
      </c>
      <c r="K2267" s="27">
        <v>180.9</v>
      </c>
      <c r="L2267" s="2">
        <v>16.899999999999999</v>
      </c>
      <c r="M2267" s="27">
        <v>938</v>
      </c>
      <c r="N2267" s="53">
        <v>-100</v>
      </c>
      <c r="O2267" s="27">
        <v>0</v>
      </c>
    </row>
    <row r="2268" spans="1:15" x14ac:dyDescent="0.2">
      <c r="A2268" s="7">
        <f t="shared" si="105"/>
        <v>228.09722222403798</v>
      </c>
      <c r="B2268" s="8">
        <f t="shared" si="107"/>
        <v>42963.597222224038</v>
      </c>
      <c r="C2268" s="9">
        <f t="shared" si="106"/>
        <v>42963.604166668483</v>
      </c>
      <c r="D2268" s="27">
        <v>725.4</v>
      </c>
      <c r="E2268" s="27">
        <v>573.70000000000005</v>
      </c>
      <c r="F2268" s="27">
        <v>178.7</v>
      </c>
      <c r="G2268" s="2">
        <v>34</v>
      </c>
      <c r="H2268" s="27">
        <v>49.1</v>
      </c>
      <c r="I2268" s="2">
        <v>2.8</v>
      </c>
      <c r="J2268" s="2">
        <v>4.5999999999999996</v>
      </c>
      <c r="K2268" s="27">
        <v>177.5</v>
      </c>
      <c r="L2268" s="2">
        <v>26.9</v>
      </c>
      <c r="M2268" s="27">
        <v>937.9</v>
      </c>
      <c r="N2268" s="53">
        <v>-100</v>
      </c>
      <c r="O2268" s="27">
        <v>0</v>
      </c>
    </row>
    <row r="2269" spans="1:15" x14ac:dyDescent="0.2">
      <c r="A2269" s="7">
        <f t="shared" si="105"/>
        <v>228.10416666848323</v>
      </c>
      <c r="B2269" s="8">
        <f t="shared" si="107"/>
        <v>42963.604166668483</v>
      </c>
      <c r="C2269" s="9">
        <f t="shared" si="106"/>
        <v>42963.611111112928</v>
      </c>
      <c r="D2269" s="27">
        <v>705.2</v>
      </c>
      <c r="E2269" s="27">
        <v>569.29999999999995</v>
      </c>
      <c r="F2269" s="27">
        <v>176.3</v>
      </c>
      <c r="G2269" s="2">
        <v>34.200000000000003</v>
      </c>
      <c r="H2269" s="27">
        <v>49.1</v>
      </c>
      <c r="I2269" s="2">
        <v>2.5</v>
      </c>
      <c r="J2269" s="2">
        <v>4.4000000000000004</v>
      </c>
      <c r="K2269" s="27">
        <v>187.8</v>
      </c>
      <c r="L2269" s="2">
        <v>22.7</v>
      </c>
      <c r="M2269" s="27">
        <v>937.8</v>
      </c>
      <c r="N2269" s="53">
        <v>-100</v>
      </c>
      <c r="O2269" s="27">
        <v>0</v>
      </c>
    </row>
    <row r="2270" spans="1:15" x14ac:dyDescent="0.2">
      <c r="A2270" s="7">
        <f t="shared" si="105"/>
        <v>228.11111111292848</v>
      </c>
      <c r="B2270" s="8">
        <f t="shared" si="107"/>
        <v>42963.611111112928</v>
      </c>
      <c r="C2270" s="9">
        <f t="shared" si="106"/>
        <v>42963.618055557374</v>
      </c>
      <c r="D2270" s="27">
        <v>679</v>
      </c>
      <c r="E2270" s="27">
        <v>559.9</v>
      </c>
      <c r="F2270" s="27">
        <v>172.9</v>
      </c>
      <c r="G2270" s="2">
        <v>34.1</v>
      </c>
      <c r="H2270" s="27">
        <v>49.8</v>
      </c>
      <c r="I2270" s="2">
        <v>2.8</v>
      </c>
      <c r="J2270" s="2">
        <v>4.9000000000000004</v>
      </c>
      <c r="K2270" s="27">
        <v>184.9</v>
      </c>
      <c r="L2270" s="2">
        <v>13.2</v>
      </c>
      <c r="M2270" s="27">
        <v>937.7</v>
      </c>
      <c r="N2270" s="53">
        <v>-100</v>
      </c>
      <c r="O2270" s="27">
        <v>0</v>
      </c>
    </row>
    <row r="2271" spans="1:15" x14ac:dyDescent="0.2">
      <c r="A2271" s="7">
        <f t="shared" si="105"/>
        <v>228.11805555737374</v>
      </c>
      <c r="B2271" s="8">
        <f t="shared" si="107"/>
        <v>42963.618055557374</v>
      </c>
      <c r="C2271" s="9">
        <f t="shared" si="106"/>
        <v>42963.625000001819</v>
      </c>
      <c r="D2271" s="27">
        <v>667.4</v>
      </c>
      <c r="E2271" s="27">
        <v>569.9</v>
      </c>
      <c r="F2271" s="27">
        <v>166.7</v>
      </c>
      <c r="G2271" s="2">
        <v>34.200000000000003</v>
      </c>
      <c r="H2271" s="27">
        <v>48.3</v>
      </c>
      <c r="I2271" s="2">
        <v>2</v>
      </c>
      <c r="J2271" s="2">
        <v>4.0999999999999996</v>
      </c>
      <c r="K2271" s="27">
        <v>203.6</v>
      </c>
      <c r="L2271" s="2">
        <v>26.5</v>
      </c>
      <c r="M2271" s="27">
        <v>937.6</v>
      </c>
      <c r="N2271" s="53">
        <v>-100</v>
      </c>
      <c r="O2271" s="27">
        <v>0</v>
      </c>
    </row>
    <row r="2272" spans="1:15" x14ac:dyDescent="0.2">
      <c r="A2272" s="7">
        <f t="shared" si="105"/>
        <v>228.12500000181899</v>
      </c>
      <c r="B2272" s="8">
        <f t="shared" si="107"/>
        <v>42963.625000001819</v>
      </c>
      <c r="C2272" s="9">
        <f t="shared" si="106"/>
        <v>42963.631944446264</v>
      </c>
      <c r="D2272" s="27">
        <v>637.6</v>
      </c>
      <c r="E2272" s="27">
        <v>558.20000000000005</v>
      </c>
      <c r="F2272" s="27">
        <v>162.80000000000001</v>
      </c>
      <c r="G2272" s="2">
        <v>34.6</v>
      </c>
      <c r="H2272" s="27">
        <v>47.9</v>
      </c>
      <c r="I2272" s="2">
        <v>2.4</v>
      </c>
      <c r="J2272" s="2">
        <v>4.5999999999999996</v>
      </c>
      <c r="K2272" s="27">
        <v>200</v>
      </c>
      <c r="L2272" s="2">
        <v>21.6</v>
      </c>
      <c r="M2272" s="27">
        <v>937.4</v>
      </c>
      <c r="N2272" s="53">
        <v>-100</v>
      </c>
      <c r="O2272" s="27">
        <v>0</v>
      </c>
    </row>
    <row r="2273" spans="1:15" x14ac:dyDescent="0.2">
      <c r="A2273" s="7">
        <f t="shared" si="105"/>
        <v>228.13194444626424</v>
      </c>
      <c r="B2273" s="8">
        <f t="shared" si="107"/>
        <v>42963.631944446264</v>
      </c>
      <c r="C2273" s="9">
        <f t="shared" si="106"/>
        <v>42963.638888890709</v>
      </c>
      <c r="D2273" s="27">
        <v>610.4</v>
      </c>
      <c r="E2273" s="27">
        <v>549.6</v>
      </c>
      <c r="F2273" s="27">
        <v>159.5</v>
      </c>
      <c r="G2273" s="2">
        <v>34.700000000000003</v>
      </c>
      <c r="H2273" s="27">
        <v>49.1</v>
      </c>
      <c r="I2273" s="2">
        <v>2.4</v>
      </c>
      <c r="J2273" s="2">
        <v>4.4000000000000004</v>
      </c>
      <c r="K2273" s="27">
        <v>194.1</v>
      </c>
      <c r="L2273" s="2">
        <v>17.8</v>
      </c>
      <c r="M2273" s="27">
        <v>937.3</v>
      </c>
      <c r="N2273" s="53">
        <v>-98.319130062411091</v>
      </c>
      <c r="O2273" s="27">
        <v>0</v>
      </c>
    </row>
    <row r="2274" spans="1:15" x14ac:dyDescent="0.2">
      <c r="A2274" s="7">
        <f t="shared" si="105"/>
        <v>228.1388888907095</v>
      </c>
      <c r="B2274" s="8">
        <f t="shared" si="107"/>
        <v>42963.638888890709</v>
      </c>
      <c r="C2274" s="9">
        <f t="shared" si="106"/>
        <v>42963.645833335155</v>
      </c>
      <c r="D2274" s="27">
        <v>586.70000000000005</v>
      </c>
      <c r="E2274" s="27">
        <v>546.9</v>
      </c>
      <c r="F2274" s="27">
        <v>154.4</v>
      </c>
      <c r="G2274" s="2">
        <v>34.700000000000003</v>
      </c>
      <c r="H2274" s="27">
        <v>48.6</v>
      </c>
      <c r="I2274" s="2">
        <v>2.6</v>
      </c>
      <c r="J2274" s="2">
        <v>4.0999999999999996</v>
      </c>
      <c r="K2274" s="27">
        <v>202.5</v>
      </c>
      <c r="L2274" s="2">
        <v>16.399999999999999</v>
      </c>
      <c r="M2274" s="27">
        <v>937.2</v>
      </c>
      <c r="N2274" s="53">
        <v>-98.194150730166712</v>
      </c>
      <c r="O2274" s="27">
        <v>0</v>
      </c>
    </row>
    <row r="2275" spans="1:15" x14ac:dyDescent="0.2">
      <c r="A2275" s="7">
        <f t="shared" si="105"/>
        <v>228.14583333515475</v>
      </c>
      <c r="B2275" s="8">
        <f t="shared" si="107"/>
        <v>42963.645833335155</v>
      </c>
      <c r="C2275" s="9">
        <f t="shared" si="106"/>
        <v>42963.6527777796</v>
      </c>
      <c r="D2275" s="27">
        <v>554.20000000000005</v>
      </c>
      <c r="E2275" s="27">
        <v>532.5</v>
      </c>
      <c r="F2275" s="27">
        <v>149.5</v>
      </c>
      <c r="G2275" s="2">
        <v>34.4</v>
      </c>
      <c r="H2275" s="27">
        <v>49.1</v>
      </c>
      <c r="I2275" s="2">
        <v>2.4</v>
      </c>
      <c r="J2275" s="2">
        <v>4.0999999999999996</v>
      </c>
      <c r="K2275" s="27">
        <v>206.9</v>
      </c>
      <c r="L2275" s="2">
        <v>31.3</v>
      </c>
      <c r="M2275" s="27">
        <v>937.1</v>
      </c>
      <c r="N2275" s="53">
        <v>-96.577086317134217</v>
      </c>
      <c r="O2275" s="27">
        <v>0</v>
      </c>
    </row>
    <row r="2276" spans="1:15" x14ac:dyDescent="0.2">
      <c r="A2276" s="7">
        <f t="shared" si="105"/>
        <v>228.1527777796</v>
      </c>
      <c r="B2276" s="8">
        <f t="shared" si="107"/>
        <v>42963.6527777796</v>
      </c>
      <c r="C2276" s="9">
        <f t="shared" si="106"/>
        <v>42963.659722224045</v>
      </c>
      <c r="D2276" s="27">
        <v>530.79999999999995</v>
      </c>
      <c r="E2276" s="27">
        <v>528.9</v>
      </c>
      <c r="F2276" s="27">
        <v>144.69999999999999</v>
      </c>
      <c r="G2276" s="2">
        <v>34</v>
      </c>
      <c r="H2276" s="27">
        <v>49.5</v>
      </c>
      <c r="I2276" s="2">
        <v>3.2</v>
      </c>
      <c r="J2276" s="2">
        <v>4.9000000000000004</v>
      </c>
      <c r="K2276" s="27">
        <v>180.5</v>
      </c>
      <c r="L2276" s="2">
        <v>18.100000000000001</v>
      </c>
      <c r="M2276" s="27">
        <v>937</v>
      </c>
      <c r="N2276" s="53">
        <v>-98.356858338933989</v>
      </c>
      <c r="O2276" s="27">
        <v>0</v>
      </c>
    </row>
    <row r="2277" spans="1:15" x14ac:dyDescent="0.2">
      <c r="A2277" s="7">
        <f t="shared" si="105"/>
        <v>228.15972222404525</v>
      </c>
      <c r="B2277" s="8">
        <f t="shared" si="107"/>
        <v>42963.659722224045</v>
      </c>
      <c r="C2277" s="9">
        <f t="shared" si="106"/>
        <v>42963.666666668491</v>
      </c>
      <c r="D2277" s="27">
        <v>498.3</v>
      </c>
      <c r="E2277" s="27">
        <v>510.8</v>
      </c>
      <c r="F2277" s="27">
        <v>141.80000000000001</v>
      </c>
      <c r="G2277" s="2">
        <v>34.200000000000003</v>
      </c>
      <c r="H2277" s="27">
        <v>49.5</v>
      </c>
      <c r="I2277" s="2">
        <v>3</v>
      </c>
      <c r="J2277" s="2">
        <v>5.0999999999999996</v>
      </c>
      <c r="K2277" s="27">
        <v>201.5</v>
      </c>
      <c r="L2277" s="2">
        <v>17.8</v>
      </c>
      <c r="M2277" s="27">
        <v>937</v>
      </c>
      <c r="N2277" s="53">
        <v>-96.702188789960189</v>
      </c>
      <c r="O2277" s="27">
        <v>0</v>
      </c>
    </row>
    <row r="2278" spans="1:15" x14ac:dyDescent="0.2">
      <c r="A2278" s="7">
        <f t="shared" si="105"/>
        <v>228.16666666849051</v>
      </c>
      <c r="B2278" s="8">
        <f t="shared" si="107"/>
        <v>42963.666666668491</v>
      </c>
      <c r="C2278" s="9">
        <f t="shared" si="106"/>
        <v>42963.673611112936</v>
      </c>
      <c r="D2278" s="27">
        <v>463.9</v>
      </c>
      <c r="E2278" s="27">
        <v>488.9</v>
      </c>
      <c r="F2278" s="27">
        <v>139.19999999999999</v>
      </c>
      <c r="G2278" s="2">
        <v>34.200000000000003</v>
      </c>
      <c r="H2278" s="27">
        <v>49.3</v>
      </c>
      <c r="I2278" s="2">
        <v>2.8</v>
      </c>
      <c r="J2278" s="2">
        <v>4.5999999999999996</v>
      </c>
      <c r="K2278" s="27">
        <v>193.7</v>
      </c>
      <c r="L2278" s="2">
        <v>17</v>
      </c>
      <c r="M2278" s="27">
        <v>936.9</v>
      </c>
      <c r="N2278" s="53">
        <v>-93.778066752090808</v>
      </c>
      <c r="O2278" s="27">
        <v>0</v>
      </c>
    </row>
    <row r="2279" spans="1:15" x14ac:dyDescent="0.2">
      <c r="A2279" s="7">
        <f t="shared" si="105"/>
        <v>228.17361111293576</v>
      </c>
      <c r="B2279" s="8">
        <f t="shared" si="107"/>
        <v>42963.673611112936</v>
      </c>
      <c r="C2279" s="9">
        <f t="shared" si="106"/>
        <v>42963.680555557381</v>
      </c>
      <c r="D2279" s="27">
        <v>432.1</v>
      </c>
      <c r="E2279" s="27">
        <v>470.6</v>
      </c>
      <c r="F2279" s="27">
        <v>135.30000000000001</v>
      </c>
      <c r="G2279" s="2">
        <v>34.200000000000003</v>
      </c>
      <c r="H2279" s="27">
        <v>49.7</v>
      </c>
      <c r="I2279" s="2">
        <v>2.8</v>
      </c>
      <c r="J2279" s="2">
        <v>4.5999999999999996</v>
      </c>
      <c r="K2279" s="27">
        <v>209.8</v>
      </c>
      <c r="L2279" s="2">
        <v>13.6</v>
      </c>
      <c r="M2279" s="27">
        <v>936.9</v>
      </c>
      <c r="N2279" s="53">
        <v>-92.726651327236482</v>
      </c>
      <c r="O2279" s="27">
        <v>0</v>
      </c>
    </row>
    <row r="2280" spans="1:15" x14ac:dyDescent="0.2">
      <c r="A2280" s="7">
        <f t="shared" si="105"/>
        <v>228.18055555738101</v>
      </c>
      <c r="B2280" s="8">
        <f t="shared" si="107"/>
        <v>42963.680555557381</v>
      </c>
      <c r="C2280" s="9">
        <f t="shared" si="106"/>
        <v>42963.687500001826</v>
      </c>
      <c r="D2280" s="27">
        <v>400</v>
      </c>
      <c r="E2280" s="27">
        <v>454</v>
      </c>
      <c r="F2280" s="27">
        <v>130.4</v>
      </c>
      <c r="G2280" s="2">
        <v>34.4</v>
      </c>
      <c r="H2280" s="27">
        <v>49.3</v>
      </c>
      <c r="I2280" s="2">
        <v>2.1</v>
      </c>
      <c r="J2280" s="2">
        <v>4.0999999999999996</v>
      </c>
      <c r="K2280" s="27">
        <v>215.4</v>
      </c>
      <c r="L2280" s="2">
        <v>17.3</v>
      </c>
      <c r="M2280" s="27">
        <v>936.8</v>
      </c>
      <c r="N2280" s="53">
        <v>-89.83985826994558</v>
      </c>
      <c r="O2280" s="27">
        <v>0</v>
      </c>
    </row>
    <row r="2281" spans="1:15" x14ac:dyDescent="0.2">
      <c r="A2281" s="7">
        <f t="shared" si="105"/>
        <v>228.18750000182627</v>
      </c>
      <c r="B2281" s="8">
        <f t="shared" si="107"/>
        <v>42963.687500001826</v>
      </c>
      <c r="C2281" s="9">
        <f t="shared" si="106"/>
        <v>42963.694444446272</v>
      </c>
      <c r="D2281" s="27">
        <v>366.9</v>
      </c>
      <c r="E2281" s="27">
        <v>434.8</v>
      </c>
      <c r="F2281" s="27">
        <v>124.2</v>
      </c>
      <c r="G2281" s="2">
        <v>34.1</v>
      </c>
      <c r="H2281" s="27">
        <v>49.6</v>
      </c>
      <c r="I2281" s="2">
        <v>2.4</v>
      </c>
      <c r="J2281" s="2">
        <v>4.5999999999999996</v>
      </c>
      <c r="K2281" s="27">
        <v>207.6</v>
      </c>
      <c r="L2281" s="2">
        <v>14.8</v>
      </c>
      <c r="M2281" s="27">
        <v>936.8</v>
      </c>
      <c r="N2281" s="53">
        <v>-88.364501099250731</v>
      </c>
      <c r="O2281" s="27">
        <v>0</v>
      </c>
    </row>
    <row r="2282" spans="1:15" x14ac:dyDescent="0.2">
      <c r="A2282" s="7">
        <f t="shared" si="105"/>
        <v>228.19444444627152</v>
      </c>
      <c r="B2282" s="8">
        <f t="shared" si="107"/>
        <v>42963.694444446272</v>
      </c>
      <c r="C2282" s="9">
        <f t="shared" si="106"/>
        <v>42963.701388890717</v>
      </c>
      <c r="D2282" s="27">
        <v>332.3</v>
      </c>
      <c r="E2282" s="27">
        <v>413</v>
      </c>
      <c r="F2282" s="27">
        <v>118.1</v>
      </c>
      <c r="G2282" s="2">
        <v>33.9</v>
      </c>
      <c r="H2282" s="27">
        <v>50.4</v>
      </c>
      <c r="I2282" s="2">
        <v>2.5</v>
      </c>
      <c r="J2282" s="2">
        <v>4.5999999999999996</v>
      </c>
      <c r="K2282" s="27">
        <v>190.4</v>
      </c>
      <c r="L2282" s="2">
        <v>30</v>
      </c>
      <c r="M2282" s="27">
        <v>936.8</v>
      </c>
      <c r="N2282" s="53">
        <v>-83.463687087370545</v>
      </c>
      <c r="O2282" s="27">
        <v>0</v>
      </c>
    </row>
    <row r="2283" spans="1:15" x14ac:dyDescent="0.2">
      <c r="A2283" s="7">
        <f t="shared" si="105"/>
        <v>228.20138889071677</v>
      </c>
      <c r="B2283" s="8">
        <f t="shared" si="107"/>
        <v>42963.701388890717</v>
      </c>
      <c r="C2283" s="9">
        <f t="shared" si="106"/>
        <v>42963.708333335162</v>
      </c>
      <c r="D2283" s="27">
        <v>297.60000000000002</v>
      </c>
      <c r="E2283" s="27">
        <v>388.3</v>
      </c>
      <c r="F2283" s="27">
        <v>111.9</v>
      </c>
      <c r="G2283" s="2">
        <v>33.700000000000003</v>
      </c>
      <c r="H2283" s="27">
        <v>50.6</v>
      </c>
      <c r="I2283" s="2">
        <v>2.4</v>
      </c>
      <c r="J2283" s="2">
        <v>4.0999999999999996</v>
      </c>
      <c r="K2283" s="27">
        <v>192.3</v>
      </c>
      <c r="L2283" s="2">
        <v>12.9</v>
      </c>
      <c r="M2283" s="27">
        <v>936.7</v>
      </c>
      <c r="N2283" s="53">
        <v>-77.780377610604432</v>
      </c>
      <c r="O2283" s="27">
        <v>0</v>
      </c>
    </row>
    <row r="2284" spans="1:15" x14ac:dyDescent="0.2">
      <c r="A2284" s="7">
        <f t="shared" si="105"/>
        <v>228.20833333516202</v>
      </c>
      <c r="B2284" s="8">
        <f t="shared" si="107"/>
        <v>42963.708333335162</v>
      </c>
      <c r="C2284" s="9">
        <f t="shared" si="106"/>
        <v>42963.715277779607</v>
      </c>
      <c r="D2284" s="27">
        <v>261.7</v>
      </c>
      <c r="E2284" s="27">
        <v>357.6</v>
      </c>
      <c r="F2284" s="27">
        <v>105.7</v>
      </c>
      <c r="G2284" s="2">
        <v>33.799999999999997</v>
      </c>
      <c r="H2284" s="27">
        <v>51.2</v>
      </c>
      <c r="I2284" s="2">
        <v>2.6</v>
      </c>
      <c r="J2284" s="2">
        <v>4.4000000000000004</v>
      </c>
      <c r="K2284" s="27">
        <v>198.1</v>
      </c>
      <c r="L2284" s="2">
        <v>17.600000000000001</v>
      </c>
      <c r="M2284" s="27">
        <v>936.7</v>
      </c>
      <c r="N2284" s="53">
        <v>-69.908550807969164</v>
      </c>
      <c r="O2284" s="27">
        <v>0</v>
      </c>
    </row>
    <row r="2285" spans="1:15" x14ac:dyDescent="0.2">
      <c r="A2285" s="7">
        <f t="shared" si="105"/>
        <v>228.21527777960728</v>
      </c>
      <c r="B2285" s="8">
        <f t="shared" si="107"/>
        <v>42963.715277779607</v>
      </c>
      <c r="C2285" s="9">
        <f t="shared" si="106"/>
        <v>42963.722222224053</v>
      </c>
      <c r="D2285" s="27">
        <v>226.4</v>
      </c>
      <c r="E2285" s="27">
        <v>322.39999999999998</v>
      </c>
      <c r="F2285" s="27">
        <v>98.9</v>
      </c>
      <c r="G2285" s="2">
        <v>33.5</v>
      </c>
      <c r="H2285" s="27">
        <v>51.2</v>
      </c>
      <c r="I2285" s="2">
        <v>2.8</v>
      </c>
      <c r="J2285" s="2">
        <v>4.5999999999999996</v>
      </c>
      <c r="K2285" s="27">
        <v>190.7</v>
      </c>
      <c r="L2285" s="2">
        <v>10</v>
      </c>
      <c r="M2285" s="27">
        <v>936.7</v>
      </c>
      <c r="N2285" s="53">
        <v>-62.858110582125619</v>
      </c>
      <c r="O2285" s="27">
        <v>0</v>
      </c>
    </row>
    <row r="2286" spans="1:15" x14ac:dyDescent="0.2">
      <c r="A2286" s="7">
        <f t="shared" si="105"/>
        <v>228.22222222405253</v>
      </c>
      <c r="B2286" s="8">
        <f t="shared" si="107"/>
        <v>42963.722222224053</v>
      </c>
      <c r="C2286" s="9">
        <f t="shared" si="106"/>
        <v>42963.729166668498</v>
      </c>
      <c r="D2286" s="27">
        <v>192.4</v>
      </c>
      <c r="E2286" s="27">
        <v>285.5</v>
      </c>
      <c r="F2286" s="27">
        <v>91</v>
      </c>
      <c r="G2286" s="2">
        <v>33.4</v>
      </c>
      <c r="H2286" s="27">
        <v>51.2</v>
      </c>
      <c r="I2286" s="2">
        <v>2.6</v>
      </c>
      <c r="J2286" s="2">
        <v>4.0999999999999996</v>
      </c>
      <c r="K2286" s="27">
        <v>190.9</v>
      </c>
      <c r="L2286" s="2">
        <v>9.9</v>
      </c>
      <c r="M2286" s="27">
        <v>936.7</v>
      </c>
      <c r="N2286" s="53">
        <v>-56.348394531165013</v>
      </c>
      <c r="O2286" s="27">
        <v>0</v>
      </c>
    </row>
    <row r="2287" spans="1:15" x14ac:dyDescent="0.2">
      <c r="A2287" s="7">
        <f t="shared" si="105"/>
        <v>228.22916666849778</v>
      </c>
      <c r="B2287" s="8">
        <f t="shared" si="107"/>
        <v>42963.729166668498</v>
      </c>
      <c r="C2287" s="9">
        <f t="shared" si="106"/>
        <v>42963.736111112943</v>
      </c>
      <c r="D2287" s="27">
        <v>156.1</v>
      </c>
      <c r="E2287" s="27">
        <v>235</v>
      </c>
      <c r="F2287" s="27">
        <v>82.7</v>
      </c>
      <c r="G2287" s="2">
        <v>33.200000000000003</v>
      </c>
      <c r="H2287" s="27">
        <v>50.9</v>
      </c>
      <c r="I2287" s="2">
        <v>2.5</v>
      </c>
      <c r="J2287" s="2">
        <v>3.9</v>
      </c>
      <c r="K2287" s="27">
        <v>198</v>
      </c>
      <c r="L2287" s="2">
        <v>10.5</v>
      </c>
      <c r="M2287" s="27">
        <v>936.7</v>
      </c>
      <c r="N2287" s="53">
        <v>-45.147908875177563</v>
      </c>
      <c r="O2287" s="27">
        <v>0</v>
      </c>
    </row>
    <row r="2288" spans="1:15" x14ac:dyDescent="0.2">
      <c r="A2288" s="7">
        <f t="shared" si="105"/>
        <v>228.23611111294304</v>
      </c>
      <c r="B2288" s="8">
        <f t="shared" si="107"/>
        <v>42963.736111112943</v>
      </c>
      <c r="C2288" s="9">
        <f t="shared" si="106"/>
        <v>42963.743055557388</v>
      </c>
      <c r="D2288" s="27">
        <v>125.1</v>
      </c>
      <c r="E2288" s="27">
        <v>192.8</v>
      </c>
      <c r="F2288" s="27">
        <v>73.400000000000006</v>
      </c>
      <c r="G2288" s="2">
        <v>33.1</v>
      </c>
      <c r="H2288" s="27">
        <v>50.1</v>
      </c>
      <c r="I2288" s="2">
        <v>2.1</v>
      </c>
      <c r="J2288" s="2">
        <v>3.4</v>
      </c>
      <c r="K2288" s="27">
        <v>209.7</v>
      </c>
      <c r="L2288" s="2">
        <v>13.7</v>
      </c>
      <c r="M2288" s="27">
        <v>936.7</v>
      </c>
      <c r="N2288" s="53">
        <v>-34.785654413907167</v>
      </c>
      <c r="O2288" s="27">
        <v>0</v>
      </c>
    </row>
    <row r="2289" spans="1:15" x14ac:dyDescent="0.2">
      <c r="A2289" s="7">
        <f t="shared" si="105"/>
        <v>228.24305555738829</v>
      </c>
      <c r="B2289" s="8">
        <f t="shared" si="107"/>
        <v>42963.743055557388</v>
      </c>
      <c r="C2289" s="9">
        <f t="shared" si="106"/>
        <v>42963.750000001834</v>
      </c>
      <c r="D2289" s="27">
        <v>97.7</v>
      </c>
      <c r="E2289" s="27">
        <v>153.69999999999999</v>
      </c>
      <c r="F2289" s="27">
        <v>63</v>
      </c>
      <c r="G2289" s="2">
        <v>33</v>
      </c>
      <c r="H2289" s="27">
        <v>49</v>
      </c>
      <c r="I2289" s="2">
        <v>2.1</v>
      </c>
      <c r="J2289" s="2">
        <v>3.6</v>
      </c>
      <c r="K2289" s="27">
        <v>201</v>
      </c>
      <c r="L2289" s="2">
        <v>9.5</v>
      </c>
      <c r="M2289" s="27">
        <v>936.7</v>
      </c>
      <c r="N2289" s="53">
        <v>-26.847296765475875</v>
      </c>
      <c r="O2289" s="27">
        <v>0</v>
      </c>
    </row>
    <row r="2290" spans="1:15" x14ac:dyDescent="0.2">
      <c r="A2290" s="7">
        <f t="shared" si="105"/>
        <v>228.25000000183354</v>
      </c>
      <c r="B2290" s="8">
        <f t="shared" si="107"/>
        <v>42963.750000001834</v>
      </c>
      <c r="C2290" s="9">
        <f t="shared" si="106"/>
        <v>42963.756944446279</v>
      </c>
      <c r="D2290" s="27">
        <v>71.3</v>
      </c>
      <c r="E2290" s="27">
        <v>111.1</v>
      </c>
      <c r="F2290" s="27">
        <v>51.9</v>
      </c>
      <c r="G2290" s="2">
        <v>33</v>
      </c>
      <c r="H2290" s="27">
        <v>48.9</v>
      </c>
      <c r="I2290" s="2">
        <v>1.7</v>
      </c>
      <c r="J2290" s="2">
        <v>3.1</v>
      </c>
      <c r="K2290" s="27">
        <v>205.8</v>
      </c>
      <c r="L2290" s="2">
        <v>7.4</v>
      </c>
      <c r="M2290" s="27">
        <v>936.8</v>
      </c>
      <c r="N2290" s="53">
        <v>-12.327937402859931</v>
      </c>
      <c r="O2290" s="27">
        <v>0</v>
      </c>
    </row>
    <row r="2291" spans="1:15" x14ac:dyDescent="0.2">
      <c r="A2291" s="7">
        <f t="shared" si="105"/>
        <v>228.25694444627879</v>
      </c>
      <c r="B2291" s="8">
        <f t="shared" si="107"/>
        <v>42963.756944446279</v>
      </c>
      <c r="C2291" s="9">
        <f t="shared" si="106"/>
        <v>42963.763888890724</v>
      </c>
      <c r="D2291" s="27">
        <v>44.9</v>
      </c>
      <c r="E2291" s="27">
        <v>60.3</v>
      </c>
      <c r="F2291" s="27">
        <v>38.1</v>
      </c>
      <c r="G2291" s="2">
        <v>32.5</v>
      </c>
      <c r="H2291" s="27">
        <v>50.8</v>
      </c>
      <c r="I2291" s="2">
        <v>1.6</v>
      </c>
      <c r="J2291" s="2">
        <v>2.6</v>
      </c>
      <c r="K2291" s="27">
        <v>194.2</v>
      </c>
      <c r="L2291" s="2">
        <v>8.1999999999999993</v>
      </c>
      <c r="M2291" s="27">
        <v>936.7</v>
      </c>
      <c r="N2291" s="53">
        <v>4.6704235667011247</v>
      </c>
      <c r="O2291" s="27">
        <v>0</v>
      </c>
    </row>
    <row r="2292" spans="1:15" x14ac:dyDescent="0.2">
      <c r="A2292" s="7">
        <f t="shared" si="105"/>
        <v>228.26388889072405</v>
      </c>
      <c r="B2292" s="8">
        <f t="shared" si="107"/>
        <v>42963.763888890724</v>
      </c>
      <c r="C2292" s="9">
        <f t="shared" si="106"/>
        <v>42963.770833335169</v>
      </c>
      <c r="D2292" s="27">
        <v>23</v>
      </c>
      <c r="E2292" s="27">
        <v>21</v>
      </c>
      <c r="F2292" s="27">
        <v>23.5</v>
      </c>
      <c r="G2292" s="2">
        <v>32</v>
      </c>
      <c r="H2292" s="27">
        <v>53</v>
      </c>
      <c r="I2292" s="2">
        <v>1.8</v>
      </c>
      <c r="J2292" s="2">
        <v>2.6</v>
      </c>
      <c r="K2292" s="27">
        <v>192.5</v>
      </c>
      <c r="L2292" s="2">
        <v>4.2</v>
      </c>
      <c r="M2292" s="27">
        <v>936.7</v>
      </c>
      <c r="N2292" s="53">
        <v>26.712233928827821</v>
      </c>
      <c r="O2292" s="27">
        <v>0</v>
      </c>
    </row>
    <row r="2293" spans="1:15" x14ac:dyDescent="0.2">
      <c r="A2293" s="7">
        <f t="shared" si="105"/>
        <v>228.2708333351693</v>
      </c>
      <c r="B2293" s="8">
        <f t="shared" si="107"/>
        <v>42963.770833335169</v>
      </c>
      <c r="C2293" s="9">
        <f t="shared" si="106"/>
        <v>42963.777777779615</v>
      </c>
      <c r="D2293" s="27">
        <v>8.1</v>
      </c>
      <c r="E2293" s="27">
        <v>2.6</v>
      </c>
      <c r="F2293" s="27">
        <v>10.5</v>
      </c>
      <c r="G2293" s="2">
        <v>31.7</v>
      </c>
      <c r="H2293" s="27">
        <v>53.9</v>
      </c>
      <c r="I2293" s="2">
        <v>1.4</v>
      </c>
      <c r="J2293" s="2">
        <v>2.4</v>
      </c>
      <c r="K2293" s="27">
        <v>202.6</v>
      </c>
      <c r="L2293" s="2">
        <v>5</v>
      </c>
      <c r="M2293" s="27">
        <v>936.6</v>
      </c>
      <c r="N2293" s="53">
        <v>47.528682764448199</v>
      </c>
      <c r="O2293" s="27">
        <v>0</v>
      </c>
    </row>
    <row r="2294" spans="1:15" x14ac:dyDescent="0.2">
      <c r="A2294" s="7">
        <f t="shared" si="105"/>
        <v>228.27777777961455</v>
      </c>
      <c r="B2294" s="8">
        <f t="shared" si="107"/>
        <v>42963.777777779615</v>
      </c>
      <c r="C2294" s="9">
        <f t="shared" si="106"/>
        <v>42963.78472222406</v>
      </c>
      <c r="D2294" s="27">
        <v>0</v>
      </c>
      <c r="E2294" s="27">
        <v>0</v>
      </c>
      <c r="F2294" s="27">
        <v>1.6</v>
      </c>
      <c r="G2294" s="2">
        <v>31.9</v>
      </c>
      <c r="H2294" s="27">
        <v>53.2</v>
      </c>
      <c r="I2294" s="2">
        <v>0.3</v>
      </c>
      <c r="J2294" s="2">
        <v>1.6</v>
      </c>
      <c r="K2294" s="27">
        <v>210.5</v>
      </c>
      <c r="L2294" s="2">
        <v>0</v>
      </c>
      <c r="M2294" s="27">
        <v>936.6</v>
      </c>
      <c r="N2294" s="53">
        <v>77.958746760281315</v>
      </c>
      <c r="O2294" s="27">
        <v>0</v>
      </c>
    </row>
    <row r="2295" spans="1:15" x14ac:dyDescent="0.2">
      <c r="A2295" s="7">
        <f t="shared" si="105"/>
        <v>228.28472222405981</v>
      </c>
      <c r="B2295" s="8">
        <f t="shared" si="107"/>
        <v>42963.78472222406</v>
      </c>
      <c r="C2295" s="9">
        <f t="shared" si="106"/>
        <v>42963.791666668505</v>
      </c>
      <c r="D2295" s="27">
        <v>0</v>
      </c>
      <c r="E2295" s="27">
        <v>0</v>
      </c>
      <c r="F2295" s="27">
        <v>0</v>
      </c>
      <c r="G2295" s="2">
        <v>31.7</v>
      </c>
      <c r="H2295" s="27">
        <v>54.5</v>
      </c>
      <c r="I2295" s="2">
        <v>0.9</v>
      </c>
      <c r="J2295" s="2">
        <v>1.9</v>
      </c>
      <c r="K2295" s="27">
        <v>210.6</v>
      </c>
      <c r="L2295" s="2">
        <v>0.4</v>
      </c>
      <c r="M2295" s="27">
        <v>936.6</v>
      </c>
      <c r="N2295" s="53">
        <v>0</v>
      </c>
      <c r="O2295" s="27">
        <v>0</v>
      </c>
    </row>
    <row r="2296" spans="1:15" x14ac:dyDescent="0.2">
      <c r="A2296" s="7">
        <f t="shared" si="105"/>
        <v>228.29166666850506</v>
      </c>
      <c r="B2296" s="8">
        <f t="shared" si="107"/>
        <v>42963.791666668505</v>
      </c>
      <c r="C2296" s="9">
        <f t="shared" si="106"/>
        <v>42963.79861111295</v>
      </c>
      <c r="D2296" s="27">
        <v>0</v>
      </c>
      <c r="E2296" s="27">
        <v>0</v>
      </c>
      <c r="F2296" s="27">
        <v>0</v>
      </c>
      <c r="G2296" s="2">
        <v>31.6</v>
      </c>
      <c r="H2296" s="27">
        <v>55.5</v>
      </c>
      <c r="I2296" s="2">
        <v>0.5</v>
      </c>
      <c r="J2296" s="2">
        <v>1.6</v>
      </c>
      <c r="K2296" s="27">
        <v>208.7</v>
      </c>
      <c r="L2296" s="2">
        <v>0</v>
      </c>
      <c r="M2296" s="27">
        <v>936.6</v>
      </c>
      <c r="N2296" s="53">
        <v>0</v>
      </c>
      <c r="O2296" s="27">
        <v>0</v>
      </c>
    </row>
    <row r="2297" spans="1:15" x14ac:dyDescent="0.2">
      <c r="A2297" s="7">
        <f t="shared" si="105"/>
        <v>228.29861111295031</v>
      </c>
      <c r="B2297" s="8">
        <f t="shared" si="107"/>
        <v>42963.79861111295</v>
      </c>
      <c r="C2297" s="9">
        <f t="shared" si="106"/>
        <v>42963.805555557396</v>
      </c>
      <c r="D2297" s="27">
        <v>0</v>
      </c>
      <c r="E2297" s="27">
        <v>0</v>
      </c>
      <c r="F2297" s="27">
        <v>0</v>
      </c>
      <c r="G2297" s="2">
        <v>31.4</v>
      </c>
      <c r="H2297" s="27">
        <v>56.5</v>
      </c>
      <c r="I2297" s="2">
        <v>0.6</v>
      </c>
      <c r="J2297" s="2">
        <v>1.6</v>
      </c>
      <c r="K2297" s="27">
        <v>213</v>
      </c>
      <c r="L2297" s="2">
        <v>2.9</v>
      </c>
      <c r="M2297" s="27">
        <v>936.6</v>
      </c>
      <c r="N2297" s="53">
        <v>0</v>
      </c>
      <c r="O2297" s="27">
        <v>0</v>
      </c>
    </row>
    <row r="2298" spans="1:15" x14ac:dyDescent="0.2">
      <c r="A2298" s="7">
        <f t="shared" si="105"/>
        <v>228.30555555739556</v>
      </c>
      <c r="B2298" s="8">
        <f t="shared" si="107"/>
        <v>42963.805555557396</v>
      </c>
      <c r="C2298" s="9">
        <f t="shared" si="106"/>
        <v>42963.812500001841</v>
      </c>
      <c r="D2298" s="27">
        <v>0</v>
      </c>
      <c r="E2298" s="27">
        <v>0</v>
      </c>
      <c r="F2298" s="27">
        <v>0</v>
      </c>
      <c r="G2298" s="2">
        <v>31.4</v>
      </c>
      <c r="H2298" s="27">
        <v>56.2</v>
      </c>
      <c r="I2298" s="2">
        <v>0.8</v>
      </c>
      <c r="J2298" s="2">
        <v>1.9</v>
      </c>
      <c r="K2298" s="27">
        <v>230.6</v>
      </c>
      <c r="L2298" s="2">
        <v>5.5</v>
      </c>
      <c r="M2298" s="27">
        <v>936.6</v>
      </c>
      <c r="N2298" s="53">
        <v>0</v>
      </c>
      <c r="O2298" s="27">
        <v>0</v>
      </c>
    </row>
    <row r="2299" spans="1:15" x14ac:dyDescent="0.2">
      <c r="A2299" s="7">
        <f t="shared" si="105"/>
        <v>228.31250000184082</v>
      </c>
      <c r="B2299" s="8">
        <f t="shared" si="107"/>
        <v>42963.812500001841</v>
      </c>
      <c r="C2299" s="9">
        <f t="shared" si="106"/>
        <v>42963.819444446286</v>
      </c>
      <c r="D2299" s="27">
        <v>0</v>
      </c>
      <c r="E2299" s="27">
        <v>0</v>
      </c>
      <c r="F2299" s="27">
        <v>0</v>
      </c>
      <c r="G2299" s="2">
        <v>31.2</v>
      </c>
      <c r="H2299" s="27">
        <v>57.5</v>
      </c>
      <c r="I2299" s="2">
        <v>0.1</v>
      </c>
      <c r="J2299" s="2">
        <v>1.9</v>
      </c>
      <c r="K2299" s="27">
        <v>217.2</v>
      </c>
      <c r="L2299" s="2">
        <v>4.0999999999999996</v>
      </c>
      <c r="M2299" s="27">
        <v>936.6</v>
      </c>
      <c r="N2299" s="53">
        <v>0</v>
      </c>
      <c r="O2299" s="27">
        <v>0</v>
      </c>
    </row>
    <row r="2300" spans="1:15" x14ac:dyDescent="0.2">
      <c r="A2300" s="7">
        <f t="shared" si="105"/>
        <v>228.31944444628607</v>
      </c>
      <c r="B2300" s="8">
        <f t="shared" si="107"/>
        <v>42963.819444446286</v>
      </c>
      <c r="C2300" s="9">
        <f t="shared" si="106"/>
        <v>42963.826388890731</v>
      </c>
      <c r="D2300" s="27">
        <v>0</v>
      </c>
      <c r="E2300" s="27">
        <v>0</v>
      </c>
      <c r="F2300" s="27">
        <v>0</v>
      </c>
      <c r="G2300" s="2">
        <v>30.7</v>
      </c>
      <c r="H2300" s="27">
        <v>59.1</v>
      </c>
      <c r="I2300" s="2">
        <v>0.2</v>
      </c>
      <c r="J2300" s="2">
        <v>1.6</v>
      </c>
      <c r="K2300" s="27">
        <v>204.3</v>
      </c>
      <c r="L2300" s="2">
        <v>0</v>
      </c>
      <c r="M2300" s="27">
        <v>936.6</v>
      </c>
      <c r="N2300" s="53">
        <v>0</v>
      </c>
      <c r="O2300" s="27">
        <v>0</v>
      </c>
    </row>
    <row r="2301" spans="1:15" x14ac:dyDescent="0.2">
      <c r="A2301" s="7">
        <f t="shared" si="105"/>
        <v>228.32638889073132</v>
      </c>
      <c r="B2301" s="8">
        <f t="shared" si="107"/>
        <v>42963.826388890731</v>
      </c>
      <c r="C2301" s="9">
        <f t="shared" si="106"/>
        <v>42963.833333335177</v>
      </c>
      <c r="D2301" s="27">
        <v>0</v>
      </c>
      <c r="E2301" s="27">
        <v>0</v>
      </c>
      <c r="F2301" s="27">
        <v>0</v>
      </c>
      <c r="G2301" s="2">
        <v>30.6</v>
      </c>
      <c r="H2301" s="27">
        <v>60.5</v>
      </c>
      <c r="I2301" s="2">
        <v>0.8</v>
      </c>
      <c r="J2301" s="2">
        <v>1.9</v>
      </c>
      <c r="K2301" s="27">
        <v>214.7</v>
      </c>
      <c r="L2301" s="2">
        <v>4.4000000000000004</v>
      </c>
      <c r="M2301" s="27">
        <v>936.7</v>
      </c>
      <c r="N2301" s="53">
        <v>0</v>
      </c>
      <c r="O2301" s="27">
        <v>0</v>
      </c>
    </row>
    <row r="2302" spans="1:15" x14ac:dyDescent="0.2">
      <c r="A2302" s="7">
        <f t="shared" si="105"/>
        <v>228.33333333517658</v>
      </c>
      <c r="B2302" s="8">
        <f t="shared" si="107"/>
        <v>42963.833333335177</v>
      </c>
      <c r="C2302" s="9">
        <f t="shared" si="106"/>
        <v>42963.840277779622</v>
      </c>
      <c r="D2302" s="27">
        <v>0</v>
      </c>
      <c r="E2302" s="27">
        <v>0</v>
      </c>
      <c r="F2302" s="27">
        <v>0</v>
      </c>
      <c r="G2302" s="2">
        <v>30.5</v>
      </c>
      <c r="H2302" s="27">
        <v>60.3</v>
      </c>
      <c r="I2302" s="2">
        <v>1.2</v>
      </c>
      <c r="J2302" s="2">
        <v>1.9</v>
      </c>
      <c r="K2302" s="27">
        <v>254.3</v>
      </c>
      <c r="L2302" s="2">
        <v>18.100000000000001</v>
      </c>
      <c r="M2302" s="27">
        <v>936.7</v>
      </c>
      <c r="N2302" s="53">
        <v>0</v>
      </c>
      <c r="O2302" s="27">
        <v>0</v>
      </c>
    </row>
    <row r="2303" spans="1:15" x14ac:dyDescent="0.2">
      <c r="A2303" s="7">
        <f t="shared" si="105"/>
        <v>228.34027777962183</v>
      </c>
      <c r="B2303" s="8">
        <f t="shared" si="107"/>
        <v>42963.840277779622</v>
      </c>
      <c r="C2303" s="9">
        <f t="shared" si="106"/>
        <v>42963.847222224067</v>
      </c>
      <c r="D2303" s="27">
        <v>0</v>
      </c>
      <c r="E2303" s="27">
        <v>0</v>
      </c>
      <c r="F2303" s="27">
        <v>0</v>
      </c>
      <c r="G2303" s="2">
        <v>30.3</v>
      </c>
      <c r="H2303" s="27">
        <v>60.4</v>
      </c>
      <c r="I2303" s="2">
        <v>0.6</v>
      </c>
      <c r="J2303" s="2">
        <v>1.6</v>
      </c>
      <c r="K2303" s="27">
        <v>264.7</v>
      </c>
      <c r="L2303" s="2">
        <v>0</v>
      </c>
      <c r="M2303" s="27">
        <v>936.7</v>
      </c>
      <c r="N2303" s="53">
        <v>0</v>
      </c>
      <c r="O2303" s="27">
        <v>0</v>
      </c>
    </row>
    <row r="2304" spans="1:15" x14ac:dyDescent="0.2">
      <c r="A2304" s="7">
        <f t="shared" si="105"/>
        <v>228.34722222406708</v>
      </c>
      <c r="B2304" s="8">
        <f t="shared" si="107"/>
        <v>42963.847222224067</v>
      </c>
      <c r="C2304" s="9">
        <f t="shared" si="106"/>
        <v>42963.854166668512</v>
      </c>
      <c r="D2304" s="27">
        <v>0</v>
      </c>
      <c r="E2304" s="27">
        <v>0</v>
      </c>
      <c r="F2304" s="27">
        <v>0</v>
      </c>
      <c r="G2304" s="2">
        <v>29.6</v>
      </c>
      <c r="H2304" s="27">
        <v>64.099999999999994</v>
      </c>
      <c r="I2304" s="2">
        <v>1</v>
      </c>
      <c r="J2304" s="2">
        <v>1.9</v>
      </c>
      <c r="K2304" s="27">
        <v>304.8</v>
      </c>
      <c r="L2304" s="2">
        <v>14.8</v>
      </c>
      <c r="M2304" s="27">
        <v>936.8</v>
      </c>
      <c r="N2304" s="53">
        <v>0</v>
      </c>
      <c r="O2304" s="27">
        <v>0</v>
      </c>
    </row>
    <row r="2305" spans="1:15" x14ac:dyDescent="0.2">
      <c r="A2305" s="7">
        <f t="shared" si="105"/>
        <v>228.35416666851233</v>
      </c>
      <c r="B2305" s="8">
        <f t="shared" si="107"/>
        <v>42963.854166668512</v>
      </c>
      <c r="C2305" s="9">
        <f t="shared" si="106"/>
        <v>42963.861111112958</v>
      </c>
      <c r="D2305" s="27">
        <v>0</v>
      </c>
      <c r="E2305" s="27">
        <v>0</v>
      </c>
      <c r="F2305" s="27">
        <v>0</v>
      </c>
      <c r="G2305" s="2">
        <v>29.1</v>
      </c>
      <c r="H2305" s="27">
        <v>64.900000000000006</v>
      </c>
      <c r="I2305" s="2">
        <v>1.3</v>
      </c>
      <c r="J2305" s="2">
        <v>1.9</v>
      </c>
      <c r="K2305" s="27">
        <v>311.5</v>
      </c>
      <c r="L2305" s="2">
        <v>2.2000000000000002</v>
      </c>
      <c r="M2305" s="27">
        <v>936.8</v>
      </c>
      <c r="N2305" s="53">
        <v>0</v>
      </c>
      <c r="O2305" s="27">
        <v>0</v>
      </c>
    </row>
    <row r="2306" spans="1:15" x14ac:dyDescent="0.2">
      <c r="A2306" s="7">
        <f t="shared" si="105"/>
        <v>228.36111111295759</v>
      </c>
      <c r="B2306" s="8">
        <f t="shared" si="107"/>
        <v>42963.861111112958</v>
      </c>
      <c r="C2306" s="9">
        <f t="shared" si="106"/>
        <v>42963.868055557403</v>
      </c>
      <c r="D2306" s="27">
        <v>0</v>
      </c>
      <c r="E2306" s="27">
        <v>0</v>
      </c>
      <c r="F2306" s="27">
        <v>0</v>
      </c>
      <c r="G2306" s="2">
        <v>29.4</v>
      </c>
      <c r="H2306" s="27">
        <v>63.8</v>
      </c>
      <c r="I2306" s="2">
        <v>1.1000000000000001</v>
      </c>
      <c r="J2306" s="2">
        <v>1.9</v>
      </c>
      <c r="K2306" s="27">
        <v>306.10000000000002</v>
      </c>
      <c r="L2306" s="2">
        <v>0.1</v>
      </c>
      <c r="M2306" s="27">
        <v>936.8</v>
      </c>
      <c r="N2306" s="53">
        <v>0</v>
      </c>
      <c r="O2306" s="27">
        <v>0</v>
      </c>
    </row>
    <row r="2307" spans="1:15" x14ac:dyDescent="0.2">
      <c r="A2307" s="7">
        <f t="shared" si="105"/>
        <v>228.36805555740284</v>
      </c>
      <c r="B2307" s="8">
        <f t="shared" si="107"/>
        <v>42963.868055557403</v>
      </c>
      <c r="C2307" s="9">
        <f t="shared" si="106"/>
        <v>42963.875000001848</v>
      </c>
      <c r="D2307" s="27">
        <v>0</v>
      </c>
      <c r="E2307" s="27">
        <v>0</v>
      </c>
      <c r="F2307" s="27">
        <v>0</v>
      </c>
      <c r="G2307" s="2">
        <v>29.4</v>
      </c>
      <c r="H2307" s="27">
        <v>63.5</v>
      </c>
      <c r="I2307" s="2">
        <v>0.8</v>
      </c>
      <c r="J2307" s="2">
        <v>1.4</v>
      </c>
      <c r="K2307" s="27">
        <v>306</v>
      </c>
      <c r="L2307" s="2">
        <v>0</v>
      </c>
      <c r="M2307" s="27">
        <v>936.7</v>
      </c>
      <c r="N2307" s="53">
        <v>0</v>
      </c>
      <c r="O2307" s="27">
        <v>0</v>
      </c>
    </row>
    <row r="2308" spans="1:15" x14ac:dyDescent="0.2">
      <c r="A2308" s="7">
        <f t="shared" si="105"/>
        <v>228.37500000184809</v>
      </c>
      <c r="B2308" s="8">
        <f t="shared" si="107"/>
        <v>42963.875000001848</v>
      </c>
      <c r="C2308" s="9">
        <f t="shared" si="106"/>
        <v>42963.881944446293</v>
      </c>
      <c r="D2308" s="27">
        <v>0</v>
      </c>
      <c r="E2308" s="27">
        <v>0</v>
      </c>
      <c r="F2308" s="27">
        <v>0</v>
      </c>
      <c r="G2308" s="2">
        <v>29.4</v>
      </c>
      <c r="H2308" s="27">
        <v>63.8</v>
      </c>
      <c r="I2308" s="2">
        <v>0.3</v>
      </c>
      <c r="J2308" s="2">
        <v>1.1000000000000001</v>
      </c>
      <c r="K2308" s="27">
        <v>306</v>
      </c>
      <c r="L2308" s="2">
        <v>0</v>
      </c>
      <c r="M2308" s="27">
        <v>936.6</v>
      </c>
      <c r="N2308" s="53">
        <v>0</v>
      </c>
      <c r="O2308" s="27">
        <v>0</v>
      </c>
    </row>
    <row r="2309" spans="1:15" x14ac:dyDescent="0.2">
      <c r="A2309" s="7">
        <f t="shared" si="105"/>
        <v>228.38194444629335</v>
      </c>
      <c r="B2309" s="8">
        <f t="shared" si="107"/>
        <v>42963.881944446293</v>
      </c>
      <c r="C2309" s="9">
        <f t="shared" si="106"/>
        <v>42963.888888890739</v>
      </c>
      <c r="D2309" s="27">
        <v>0</v>
      </c>
      <c r="E2309" s="27">
        <v>0</v>
      </c>
      <c r="F2309" s="27">
        <v>0</v>
      </c>
      <c r="G2309" s="2">
        <v>29.1</v>
      </c>
      <c r="H2309" s="27">
        <v>64.2</v>
      </c>
      <c r="I2309" s="2">
        <v>0.6</v>
      </c>
      <c r="J2309" s="2">
        <v>1.1000000000000001</v>
      </c>
      <c r="K2309" s="27">
        <v>306.10000000000002</v>
      </c>
      <c r="L2309" s="2">
        <v>0</v>
      </c>
      <c r="M2309" s="27">
        <v>936.6</v>
      </c>
      <c r="N2309" s="53">
        <v>0</v>
      </c>
      <c r="O2309" s="27">
        <v>0</v>
      </c>
    </row>
    <row r="2310" spans="1:15" x14ac:dyDescent="0.2">
      <c r="A2310" s="7">
        <f t="shared" si="105"/>
        <v>228.3888888907386</v>
      </c>
      <c r="B2310" s="8">
        <f t="shared" si="107"/>
        <v>42963.888888890739</v>
      </c>
      <c r="C2310" s="9">
        <f t="shared" si="106"/>
        <v>42963.895833335184</v>
      </c>
      <c r="D2310" s="27">
        <v>0</v>
      </c>
      <c r="E2310" s="27">
        <v>0</v>
      </c>
      <c r="F2310" s="27">
        <v>0</v>
      </c>
      <c r="G2310" s="2">
        <v>28.8</v>
      </c>
      <c r="H2310" s="27">
        <v>65.400000000000006</v>
      </c>
      <c r="I2310" s="2">
        <v>0.1</v>
      </c>
      <c r="J2310" s="2">
        <v>1.1000000000000001</v>
      </c>
      <c r="K2310" s="27">
        <v>306.10000000000002</v>
      </c>
      <c r="L2310" s="2">
        <v>0</v>
      </c>
      <c r="M2310" s="27">
        <v>936.6</v>
      </c>
      <c r="N2310" s="53">
        <v>0</v>
      </c>
      <c r="O2310" s="27">
        <v>0</v>
      </c>
    </row>
    <row r="2311" spans="1:15" x14ac:dyDescent="0.2">
      <c r="A2311" s="7">
        <f t="shared" si="105"/>
        <v>228.39583333518385</v>
      </c>
      <c r="B2311" s="8">
        <f t="shared" si="107"/>
        <v>42963.895833335184</v>
      </c>
      <c r="C2311" s="9">
        <f t="shared" si="106"/>
        <v>42963.902777779629</v>
      </c>
      <c r="D2311" s="27">
        <v>0</v>
      </c>
      <c r="E2311" s="27">
        <v>0</v>
      </c>
      <c r="F2311" s="27">
        <v>0</v>
      </c>
      <c r="G2311" s="2">
        <v>28.7</v>
      </c>
      <c r="H2311" s="27">
        <v>65.400000000000006</v>
      </c>
      <c r="I2311" s="2">
        <v>0.9</v>
      </c>
      <c r="J2311" s="2">
        <v>1.4</v>
      </c>
      <c r="K2311" s="27">
        <v>306.10000000000002</v>
      </c>
      <c r="L2311" s="2">
        <v>0</v>
      </c>
      <c r="M2311" s="27">
        <v>936.5</v>
      </c>
      <c r="N2311" s="53">
        <v>0</v>
      </c>
      <c r="O2311" s="27">
        <v>0</v>
      </c>
    </row>
    <row r="2312" spans="1:15" x14ac:dyDescent="0.2">
      <c r="A2312" s="7">
        <f t="shared" si="105"/>
        <v>228.4027777796291</v>
      </c>
      <c r="B2312" s="8">
        <f t="shared" si="107"/>
        <v>42963.902777779629</v>
      </c>
      <c r="C2312" s="9">
        <f t="shared" si="106"/>
        <v>42963.909722224074</v>
      </c>
      <c r="D2312" s="27">
        <v>0</v>
      </c>
      <c r="E2312" s="27">
        <v>0</v>
      </c>
      <c r="F2312" s="27">
        <v>0</v>
      </c>
      <c r="G2312" s="2">
        <v>28.4</v>
      </c>
      <c r="H2312" s="27">
        <v>67.5</v>
      </c>
      <c r="I2312" s="2">
        <v>1</v>
      </c>
      <c r="J2312" s="2">
        <v>1.4</v>
      </c>
      <c r="K2312" s="27">
        <v>306.10000000000002</v>
      </c>
      <c r="L2312" s="2">
        <v>0.1</v>
      </c>
      <c r="M2312" s="27">
        <v>936.5</v>
      </c>
      <c r="N2312" s="53">
        <v>0</v>
      </c>
      <c r="O2312" s="27">
        <v>0</v>
      </c>
    </row>
    <row r="2313" spans="1:15" x14ac:dyDescent="0.2">
      <c r="A2313" s="7">
        <f t="shared" si="105"/>
        <v>228.40972222407436</v>
      </c>
      <c r="B2313" s="8">
        <f t="shared" si="107"/>
        <v>42963.909722224074</v>
      </c>
      <c r="C2313" s="9">
        <f t="shared" si="106"/>
        <v>42963.91666666852</v>
      </c>
      <c r="D2313" s="27">
        <v>0</v>
      </c>
      <c r="E2313" s="27">
        <v>0</v>
      </c>
      <c r="F2313" s="27">
        <v>0</v>
      </c>
      <c r="G2313" s="2">
        <v>28.3</v>
      </c>
      <c r="H2313" s="27">
        <v>65.5</v>
      </c>
      <c r="I2313" s="2">
        <v>0.4</v>
      </c>
      <c r="J2313" s="2">
        <v>1.1000000000000001</v>
      </c>
      <c r="K2313" s="27">
        <v>306.10000000000002</v>
      </c>
      <c r="L2313" s="2">
        <v>0</v>
      </c>
      <c r="M2313" s="27">
        <v>936.4</v>
      </c>
      <c r="N2313" s="53">
        <v>0</v>
      </c>
      <c r="O2313" s="27">
        <v>0</v>
      </c>
    </row>
    <row r="2314" spans="1:15" x14ac:dyDescent="0.2">
      <c r="A2314" s="7">
        <f t="shared" si="105"/>
        <v>228.41666666851961</v>
      </c>
      <c r="B2314" s="8">
        <f t="shared" si="107"/>
        <v>42963.91666666852</v>
      </c>
      <c r="C2314" s="9">
        <f t="shared" si="106"/>
        <v>42963.923611112965</v>
      </c>
      <c r="D2314" s="27">
        <v>0</v>
      </c>
      <c r="E2314" s="27">
        <v>0</v>
      </c>
      <c r="F2314" s="27">
        <v>0</v>
      </c>
      <c r="G2314" s="2">
        <v>28.2</v>
      </c>
      <c r="H2314" s="27">
        <v>66.599999999999994</v>
      </c>
      <c r="I2314" s="2">
        <v>0</v>
      </c>
      <c r="J2314" s="2">
        <v>0.7</v>
      </c>
      <c r="K2314" s="27">
        <v>306.10000000000002</v>
      </c>
      <c r="L2314" s="2">
        <v>0</v>
      </c>
      <c r="M2314" s="27">
        <v>936.4</v>
      </c>
      <c r="N2314" s="53">
        <v>0</v>
      </c>
      <c r="O2314" s="27">
        <v>0</v>
      </c>
    </row>
    <row r="2315" spans="1:15" x14ac:dyDescent="0.2">
      <c r="A2315" s="7">
        <f t="shared" si="105"/>
        <v>228.42361111296486</v>
      </c>
      <c r="B2315" s="8">
        <f t="shared" si="107"/>
        <v>42963.923611112965</v>
      </c>
      <c r="C2315" s="9">
        <f t="shared" si="106"/>
        <v>42963.93055555741</v>
      </c>
      <c r="D2315" s="27">
        <v>0</v>
      </c>
      <c r="E2315" s="27">
        <v>0</v>
      </c>
      <c r="F2315" s="27">
        <v>0</v>
      </c>
      <c r="G2315" s="2">
        <v>28.2</v>
      </c>
      <c r="H2315" s="27">
        <v>67.2</v>
      </c>
      <c r="I2315" s="2">
        <v>0</v>
      </c>
      <c r="J2315" s="2">
        <v>0</v>
      </c>
      <c r="K2315" s="27">
        <v>0</v>
      </c>
      <c r="L2315" s="2">
        <v>0</v>
      </c>
      <c r="M2315" s="27">
        <v>936.3</v>
      </c>
      <c r="N2315" s="53">
        <v>0</v>
      </c>
      <c r="O2315" s="27">
        <v>0</v>
      </c>
    </row>
    <row r="2316" spans="1:15" x14ac:dyDescent="0.2">
      <c r="A2316" s="7">
        <f t="shared" si="105"/>
        <v>228.43055555741012</v>
      </c>
      <c r="B2316" s="8">
        <f t="shared" si="107"/>
        <v>42963.93055555741</v>
      </c>
      <c r="C2316" s="9">
        <f t="shared" si="106"/>
        <v>42963.937500001855</v>
      </c>
      <c r="D2316" s="27">
        <v>0</v>
      </c>
      <c r="E2316" s="27">
        <v>0</v>
      </c>
      <c r="F2316" s="27">
        <v>0</v>
      </c>
      <c r="G2316" s="2">
        <v>27.7</v>
      </c>
      <c r="H2316" s="27">
        <v>72.099999999999994</v>
      </c>
      <c r="I2316" s="2">
        <v>0</v>
      </c>
      <c r="J2316" s="2">
        <v>0.7</v>
      </c>
      <c r="K2316" s="27">
        <v>306.10000000000002</v>
      </c>
      <c r="L2316" s="2">
        <v>0</v>
      </c>
      <c r="M2316" s="27">
        <v>936.4</v>
      </c>
      <c r="N2316" s="53">
        <v>0</v>
      </c>
      <c r="O2316" s="27">
        <v>0</v>
      </c>
    </row>
    <row r="2317" spans="1:15" x14ac:dyDescent="0.2">
      <c r="A2317" s="7">
        <f t="shared" si="105"/>
        <v>228.43750000185537</v>
      </c>
      <c r="B2317" s="8">
        <f t="shared" si="107"/>
        <v>42963.937500001855</v>
      </c>
      <c r="C2317" s="9">
        <f t="shared" si="106"/>
        <v>42963.944444446301</v>
      </c>
      <c r="D2317" s="27">
        <v>0</v>
      </c>
      <c r="E2317" s="27">
        <v>0</v>
      </c>
      <c r="F2317" s="27">
        <v>0</v>
      </c>
      <c r="G2317" s="2">
        <v>27.5</v>
      </c>
      <c r="H2317" s="27">
        <v>72.7</v>
      </c>
      <c r="I2317" s="2">
        <v>0</v>
      </c>
      <c r="J2317" s="2">
        <v>0</v>
      </c>
      <c r="K2317" s="27">
        <v>0</v>
      </c>
      <c r="L2317" s="2">
        <v>0</v>
      </c>
      <c r="M2317" s="27">
        <v>936.4</v>
      </c>
      <c r="N2317" s="53">
        <v>0</v>
      </c>
      <c r="O2317" s="27">
        <v>0</v>
      </c>
    </row>
    <row r="2318" spans="1:15" x14ac:dyDescent="0.2">
      <c r="A2318" s="7">
        <f t="shared" si="105"/>
        <v>228.44444444630062</v>
      </c>
      <c r="B2318" s="8">
        <f t="shared" si="107"/>
        <v>42963.944444446301</v>
      </c>
      <c r="C2318" s="9">
        <f t="shared" si="106"/>
        <v>42963.951388890746</v>
      </c>
      <c r="D2318" s="27">
        <v>0</v>
      </c>
      <c r="E2318" s="27">
        <v>0</v>
      </c>
      <c r="F2318" s="27">
        <v>0</v>
      </c>
      <c r="G2318" s="2">
        <v>27.8</v>
      </c>
      <c r="H2318" s="27">
        <v>70.8</v>
      </c>
      <c r="I2318" s="2">
        <v>0</v>
      </c>
      <c r="J2318" s="2">
        <v>0</v>
      </c>
      <c r="K2318" s="27">
        <v>0</v>
      </c>
      <c r="L2318" s="2">
        <v>0</v>
      </c>
      <c r="M2318" s="27">
        <v>936.4</v>
      </c>
      <c r="N2318" s="53">
        <v>0</v>
      </c>
      <c r="O2318" s="27">
        <v>0</v>
      </c>
    </row>
    <row r="2319" spans="1:15" x14ac:dyDescent="0.2">
      <c r="A2319" s="7">
        <f t="shared" si="105"/>
        <v>228.45138889074587</v>
      </c>
      <c r="B2319" s="8">
        <f t="shared" si="107"/>
        <v>42963.951388890746</v>
      </c>
      <c r="C2319" s="9">
        <f t="shared" si="106"/>
        <v>42963.958333335191</v>
      </c>
      <c r="D2319" s="27">
        <v>0</v>
      </c>
      <c r="E2319" s="27">
        <v>0</v>
      </c>
      <c r="F2319" s="27">
        <v>0</v>
      </c>
      <c r="G2319" s="2">
        <v>27.5</v>
      </c>
      <c r="H2319" s="27">
        <v>73.7</v>
      </c>
      <c r="I2319" s="2">
        <v>0</v>
      </c>
      <c r="J2319" s="2">
        <v>0</v>
      </c>
      <c r="K2319" s="27">
        <v>0</v>
      </c>
      <c r="L2319" s="2">
        <v>0</v>
      </c>
      <c r="M2319" s="27">
        <v>936.4</v>
      </c>
      <c r="N2319" s="53">
        <v>0</v>
      </c>
      <c r="O2319" s="27">
        <v>0</v>
      </c>
    </row>
    <row r="2320" spans="1:15" x14ac:dyDescent="0.2">
      <c r="A2320" s="7">
        <f t="shared" si="105"/>
        <v>228.45833333519113</v>
      </c>
      <c r="B2320" s="8">
        <f t="shared" si="107"/>
        <v>42963.958333335191</v>
      </c>
      <c r="C2320" s="9">
        <f t="shared" si="106"/>
        <v>42963.965277779636</v>
      </c>
      <c r="D2320" s="27">
        <v>0</v>
      </c>
      <c r="E2320" s="27">
        <v>0</v>
      </c>
      <c r="F2320" s="27">
        <v>0</v>
      </c>
      <c r="G2320" s="2">
        <v>27.3</v>
      </c>
      <c r="H2320" s="27">
        <v>73.400000000000006</v>
      </c>
      <c r="I2320" s="2">
        <v>0</v>
      </c>
      <c r="J2320" s="2">
        <v>0</v>
      </c>
      <c r="K2320" s="27">
        <v>0</v>
      </c>
      <c r="L2320" s="2">
        <v>0</v>
      </c>
      <c r="M2320" s="27">
        <v>936.4</v>
      </c>
      <c r="N2320" s="53">
        <v>0</v>
      </c>
      <c r="O2320" s="27">
        <v>0</v>
      </c>
    </row>
    <row r="2321" spans="1:15" x14ac:dyDescent="0.2">
      <c r="A2321" s="7">
        <f t="shared" si="105"/>
        <v>228.46527777963638</v>
      </c>
      <c r="B2321" s="8">
        <f t="shared" si="107"/>
        <v>42963.965277779636</v>
      </c>
      <c r="C2321" s="9">
        <f t="shared" si="106"/>
        <v>42963.972222224082</v>
      </c>
      <c r="D2321" s="27">
        <v>0</v>
      </c>
      <c r="E2321" s="27">
        <v>0</v>
      </c>
      <c r="F2321" s="27">
        <v>0</v>
      </c>
      <c r="G2321" s="2">
        <v>27.4</v>
      </c>
      <c r="H2321" s="27">
        <v>73.8</v>
      </c>
      <c r="I2321" s="2">
        <v>0</v>
      </c>
      <c r="J2321" s="2">
        <v>0.7</v>
      </c>
      <c r="K2321" s="27">
        <v>306.10000000000002</v>
      </c>
      <c r="L2321" s="2">
        <v>0</v>
      </c>
      <c r="M2321" s="27">
        <v>936.5</v>
      </c>
      <c r="N2321" s="53">
        <v>0</v>
      </c>
      <c r="O2321" s="27">
        <v>0</v>
      </c>
    </row>
    <row r="2322" spans="1:15" x14ac:dyDescent="0.2">
      <c r="A2322" s="7">
        <f t="shared" si="105"/>
        <v>228.47222222408163</v>
      </c>
      <c r="B2322" s="8">
        <f t="shared" si="107"/>
        <v>42963.972222224082</v>
      </c>
      <c r="C2322" s="9">
        <f t="shared" si="106"/>
        <v>42963.979166668527</v>
      </c>
      <c r="D2322" s="27">
        <v>0</v>
      </c>
      <c r="E2322" s="27">
        <v>0</v>
      </c>
      <c r="F2322" s="27">
        <v>0</v>
      </c>
      <c r="G2322" s="2">
        <v>27.1</v>
      </c>
      <c r="H2322" s="27">
        <v>73.400000000000006</v>
      </c>
      <c r="I2322" s="2">
        <v>0.3</v>
      </c>
      <c r="J2322" s="2">
        <v>1.4</v>
      </c>
      <c r="K2322" s="27">
        <v>16.2</v>
      </c>
      <c r="L2322" s="2">
        <v>23.5</v>
      </c>
      <c r="M2322" s="27">
        <v>936.5</v>
      </c>
      <c r="N2322" s="53">
        <v>0</v>
      </c>
      <c r="O2322" s="27">
        <v>0</v>
      </c>
    </row>
    <row r="2323" spans="1:15" x14ac:dyDescent="0.2">
      <c r="A2323" s="7">
        <f t="shared" si="105"/>
        <v>228.47916666852689</v>
      </c>
      <c r="B2323" s="8">
        <f t="shared" si="107"/>
        <v>42963.979166668527</v>
      </c>
      <c r="C2323" s="9">
        <f t="shared" si="106"/>
        <v>42963.986111112972</v>
      </c>
      <c r="D2323" s="27">
        <v>0</v>
      </c>
      <c r="E2323" s="27">
        <v>0</v>
      </c>
      <c r="F2323" s="27">
        <v>0</v>
      </c>
      <c r="G2323" s="2">
        <v>27.2</v>
      </c>
      <c r="H2323" s="27">
        <v>73.2</v>
      </c>
      <c r="I2323" s="2">
        <v>0</v>
      </c>
      <c r="J2323" s="2">
        <v>1.4</v>
      </c>
      <c r="K2323" s="27">
        <v>12.5</v>
      </c>
      <c r="L2323" s="2">
        <v>2.9</v>
      </c>
      <c r="M2323" s="27">
        <v>936.5</v>
      </c>
      <c r="N2323" s="53">
        <v>0</v>
      </c>
      <c r="O2323" s="27">
        <v>0</v>
      </c>
    </row>
    <row r="2324" spans="1:15" x14ac:dyDescent="0.2">
      <c r="A2324" s="7">
        <f t="shared" si="105"/>
        <v>228.48611111297214</v>
      </c>
      <c r="B2324" s="8">
        <f t="shared" si="107"/>
        <v>42963.986111112972</v>
      </c>
      <c r="C2324" s="9">
        <f t="shared" si="106"/>
        <v>42963.993055557417</v>
      </c>
      <c r="D2324" s="27">
        <v>0</v>
      </c>
      <c r="E2324" s="27">
        <v>0</v>
      </c>
      <c r="F2324" s="27">
        <v>0</v>
      </c>
      <c r="G2324" s="2">
        <v>27.1</v>
      </c>
      <c r="H2324" s="27">
        <v>74.3</v>
      </c>
      <c r="I2324" s="2">
        <v>0</v>
      </c>
      <c r="J2324" s="2">
        <v>0</v>
      </c>
      <c r="K2324" s="27">
        <v>0</v>
      </c>
      <c r="L2324" s="2">
        <v>0</v>
      </c>
      <c r="M2324" s="27">
        <v>936.5</v>
      </c>
      <c r="N2324" s="53">
        <v>0</v>
      </c>
      <c r="O2324" s="27">
        <v>0</v>
      </c>
    </row>
    <row r="2325" spans="1:15" x14ac:dyDescent="0.2">
      <c r="A2325" s="11">
        <f t="shared" si="105"/>
        <v>228.49305555741739</v>
      </c>
      <c r="B2325" s="12">
        <f t="shared" si="107"/>
        <v>42963.993055557417</v>
      </c>
      <c r="C2325" s="13">
        <f t="shared" si="106"/>
        <v>42964.000000001863</v>
      </c>
      <c r="D2325" s="30">
        <v>0</v>
      </c>
      <c r="E2325" s="30">
        <v>0</v>
      </c>
      <c r="F2325" s="30">
        <v>0</v>
      </c>
      <c r="G2325" s="31">
        <v>26.7</v>
      </c>
      <c r="H2325" s="30">
        <v>74.2</v>
      </c>
      <c r="I2325" s="31">
        <v>0</v>
      </c>
      <c r="J2325" s="31">
        <v>0</v>
      </c>
      <c r="K2325" s="30">
        <v>0</v>
      </c>
      <c r="L2325" s="31">
        <v>0</v>
      </c>
      <c r="M2325" s="30">
        <v>936.4</v>
      </c>
      <c r="N2325" s="54">
        <v>0</v>
      </c>
      <c r="O2325" s="30">
        <v>0</v>
      </c>
    </row>
    <row r="2326" spans="1:15" x14ac:dyDescent="0.2">
      <c r="A2326" s="7">
        <f t="shared" si="105"/>
        <v>228.50000000186265</v>
      </c>
      <c r="B2326" s="8">
        <f t="shared" si="107"/>
        <v>42964.000000001863</v>
      </c>
      <c r="C2326" s="9">
        <f t="shared" si="106"/>
        <v>42964.006944446308</v>
      </c>
      <c r="D2326" s="27">
        <v>0</v>
      </c>
      <c r="E2326" s="27">
        <v>0</v>
      </c>
      <c r="F2326" s="27">
        <v>0</v>
      </c>
      <c r="G2326" s="2">
        <v>26.6</v>
      </c>
      <c r="H2326" s="27">
        <v>74.5</v>
      </c>
      <c r="I2326" s="2">
        <v>0</v>
      </c>
      <c r="J2326" s="2">
        <v>0</v>
      </c>
      <c r="K2326" s="27">
        <v>0</v>
      </c>
      <c r="L2326" s="2">
        <v>0</v>
      </c>
      <c r="M2326" s="27">
        <v>936.4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228.5069444463079</v>
      </c>
      <c r="B2327" s="8">
        <f t="shared" si="107"/>
        <v>42964.006944446308</v>
      </c>
      <c r="C2327" s="9">
        <f t="shared" ref="C2327:C2390" si="109">IF(B2327="","",B2327+TIMEVALUE("0:10"))</f>
        <v>42964.013888890753</v>
      </c>
      <c r="D2327" s="27">
        <v>0</v>
      </c>
      <c r="E2327" s="27">
        <v>0</v>
      </c>
      <c r="F2327" s="27">
        <v>0</v>
      </c>
      <c r="G2327" s="2">
        <v>26.5</v>
      </c>
      <c r="H2327" s="27">
        <v>75.8</v>
      </c>
      <c r="I2327" s="2">
        <v>0</v>
      </c>
      <c r="J2327" s="2">
        <v>0.7</v>
      </c>
      <c r="K2327" s="27">
        <v>8.8000000000000007</v>
      </c>
      <c r="L2327" s="2">
        <v>0</v>
      </c>
      <c r="M2327" s="27">
        <v>936.3</v>
      </c>
      <c r="N2327" s="53">
        <v>0</v>
      </c>
      <c r="O2327" s="27">
        <v>0</v>
      </c>
    </row>
    <row r="2328" spans="1:15" x14ac:dyDescent="0.2">
      <c r="A2328" s="7">
        <f t="shared" si="108"/>
        <v>228.51388889075315</v>
      </c>
      <c r="B2328" s="8">
        <f t="shared" si="107"/>
        <v>42964.013888890753</v>
      </c>
      <c r="C2328" s="9">
        <f t="shared" si="109"/>
        <v>42964.020833335198</v>
      </c>
      <c r="D2328" s="27">
        <v>0</v>
      </c>
      <c r="E2328" s="27">
        <v>0</v>
      </c>
      <c r="F2328" s="27">
        <v>0</v>
      </c>
      <c r="G2328" s="2">
        <v>26.2</v>
      </c>
      <c r="H2328" s="27">
        <v>77.900000000000006</v>
      </c>
      <c r="I2328" s="2">
        <v>0</v>
      </c>
      <c r="J2328" s="2">
        <v>0.7</v>
      </c>
      <c r="K2328" s="27">
        <v>8.8000000000000007</v>
      </c>
      <c r="L2328" s="2">
        <v>0</v>
      </c>
      <c r="M2328" s="27">
        <v>936.2</v>
      </c>
      <c r="N2328" s="53">
        <v>0</v>
      </c>
      <c r="O2328" s="27">
        <v>0</v>
      </c>
    </row>
    <row r="2329" spans="1:15" x14ac:dyDescent="0.2">
      <c r="A2329" s="7">
        <f t="shared" si="108"/>
        <v>228.5208333351984</v>
      </c>
      <c r="B2329" s="8">
        <f t="shared" ref="B2329:B2392" si="110">B2328+TIMEVALUE("0:10")</f>
        <v>42964.020833335198</v>
      </c>
      <c r="C2329" s="9">
        <f t="shared" si="109"/>
        <v>42964.027777779644</v>
      </c>
      <c r="D2329" s="27">
        <v>0</v>
      </c>
      <c r="E2329" s="27">
        <v>0</v>
      </c>
      <c r="F2329" s="27">
        <v>0</v>
      </c>
      <c r="G2329" s="2">
        <v>26.3</v>
      </c>
      <c r="H2329" s="27">
        <v>78.3</v>
      </c>
      <c r="I2329" s="2">
        <v>0.2</v>
      </c>
      <c r="J2329" s="2">
        <v>1.1000000000000001</v>
      </c>
      <c r="K2329" s="27">
        <v>8.8000000000000007</v>
      </c>
      <c r="L2329" s="2">
        <v>0</v>
      </c>
      <c r="M2329" s="27">
        <v>936.2</v>
      </c>
      <c r="N2329" s="53">
        <v>0</v>
      </c>
      <c r="O2329" s="27">
        <v>0</v>
      </c>
    </row>
    <row r="2330" spans="1:15" x14ac:dyDescent="0.2">
      <c r="A2330" s="7">
        <f t="shared" si="108"/>
        <v>228.52777777964366</v>
      </c>
      <c r="B2330" s="8">
        <f t="shared" si="110"/>
        <v>42964.027777779644</v>
      </c>
      <c r="C2330" s="9">
        <f t="shared" si="109"/>
        <v>42964.034722224089</v>
      </c>
      <c r="D2330" s="27">
        <v>0</v>
      </c>
      <c r="E2330" s="27">
        <v>0</v>
      </c>
      <c r="F2330" s="27">
        <v>0</v>
      </c>
      <c r="G2330" s="2">
        <v>26.2</v>
      </c>
      <c r="H2330" s="27">
        <v>78.3</v>
      </c>
      <c r="I2330" s="2">
        <v>0.1</v>
      </c>
      <c r="J2330" s="2">
        <v>0.7</v>
      </c>
      <c r="K2330" s="27">
        <v>8.8000000000000007</v>
      </c>
      <c r="L2330" s="2">
        <v>0</v>
      </c>
      <c r="M2330" s="27">
        <v>936.1</v>
      </c>
      <c r="N2330" s="53">
        <v>0</v>
      </c>
      <c r="O2330" s="27">
        <v>0</v>
      </c>
    </row>
    <row r="2331" spans="1:15" x14ac:dyDescent="0.2">
      <c r="A2331" s="7">
        <f t="shared" si="108"/>
        <v>228.53472222408891</v>
      </c>
      <c r="B2331" s="8">
        <f t="shared" si="110"/>
        <v>42964.034722224089</v>
      </c>
      <c r="C2331" s="9">
        <f t="shared" si="109"/>
        <v>42964.041666668534</v>
      </c>
      <c r="D2331" s="27">
        <v>0</v>
      </c>
      <c r="E2331" s="27">
        <v>0</v>
      </c>
      <c r="F2331" s="27">
        <v>0</v>
      </c>
      <c r="G2331" s="2">
        <v>26.1</v>
      </c>
      <c r="H2331" s="27">
        <v>78.599999999999994</v>
      </c>
      <c r="I2331" s="2">
        <v>0.1</v>
      </c>
      <c r="J2331" s="2">
        <v>1.4</v>
      </c>
      <c r="K2331" s="27">
        <v>8.8000000000000007</v>
      </c>
      <c r="L2331" s="2">
        <v>0</v>
      </c>
      <c r="M2331" s="27">
        <v>936.1</v>
      </c>
      <c r="N2331" s="53">
        <v>0</v>
      </c>
      <c r="O2331" s="27">
        <v>0</v>
      </c>
    </row>
    <row r="2332" spans="1:15" x14ac:dyDescent="0.2">
      <c r="A2332" s="7">
        <f t="shared" si="108"/>
        <v>228.54166666853416</v>
      </c>
      <c r="B2332" s="8">
        <f t="shared" si="110"/>
        <v>42964.041666668534</v>
      </c>
      <c r="C2332" s="9">
        <f t="shared" si="109"/>
        <v>42964.048611112979</v>
      </c>
      <c r="D2332" s="27">
        <v>0</v>
      </c>
      <c r="E2332" s="27">
        <v>0</v>
      </c>
      <c r="F2332" s="27">
        <v>0</v>
      </c>
      <c r="G2332" s="2">
        <v>26.2</v>
      </c>
      <c r="H2332" s="27">
        <v>79.599999999999994</v>
      </c>
      <c r="I2332" s="2">
        <v>0.8</v>
      </c>
      <c r="J2332" s="2">
        <v>1.6</v>
      </c>
      <c r="K2332" s="27">
        <v>34</v>
      </c>
      <c r="L2332" s="2">
        <v>16</v>
      </c>
      <c r="M2332" s="27">
        <v>936.1</v>
      </c>
      <c r="N2332" s="53">
        <v>0</v>
      </c>
      <c r="O2332" s="27">
        <v>0</v>
      </c>
    </row>
    <row r="2333" spans="1:15" x14ac:dyDescent="0.2">
      <c r="A2333" s="7">
        <f t="shared" si="108"/>
        <v>228.54861111297942</v>
      </c>
      <c r="B2333" s="8">
        <f t="shared" si="110"/>
        <v>42964.048611112979</v>
      </c>
      <c r="C2333" s="9">
        <f t="shared" si="109"/>
        <v>42964.055555557425</v>
      </c>
      <c r="D2333" s="27">
        <v>0</v>
      </c>
      <c r="E2333" s="27">
        <v>0</v>
      </c>
      <c r="F2333" s="27">
        <v>0</v>
      </c>
      <c r="G2333" s="2">
        <v>26.1</v>
      </c>
      <c r="H2333" s="27">
        <v>80.7</v>
      </c>
      <c r="I2333" s="2">
        <v>0.8</v>
      </c>
      <c r="J2333" s="2">
        <v>1.9</v>
      </c>
      <c r="K2333" s="27">
        <v>31.7</v>
      </c>
      <c r="L2333" s="2">
        <v>11.3</v>
      </c>
      <c r="M2333" s="27">
        <v>936</v>
      </c>
      <c r="N2333" s="53">
        <v>0</v>
      </c>
      <c r="O2333" s="27">
        <v>0</v>
      </c>
    </row>
    <row r="2334" spans="1:15" x14ac:dyDescent="0.2">
      <c r="A2334" s="7">
        <f t="shared" si="108"/>
        <v>228.55555555742467</v>
      </c>
      <c r="B2334" s="8">
        <f t="shared" si="110"/>
        <v>42964.055555557425</v>
      </c>
      <c r="C2334" s="9">
        <f t="shared" si="109"/>
        <v>42964.06250000187</v>
      </c>
      <c r="D2334" s="27">
        <v>0</v>
      </c>
      <c r="E2334" s="27">
        <v>0</v>
      </c>
      <c r="F2334" s="27">
        <v>0</v>
      </c>
      <c r="G2334" s="2">
        <v>26</v>
      </c>
      <c r="H2334" s="27">
        <v>81.2</v>
      </c>
      <c r="I2334" s="2">
        <v>0.6</v>
      </c>
      <c r="J2334" s="2">
        <v>1.6</v>
      </c>
      <c r="K2334" s="27">
        <v>26.3</v>
      </c>
      <c r="L2334" s="2">
        <v>0.1</v>
      </c>
      <c r="M2334" s="27">
        <v>936</v>
      </c>
      <c r="N2334" s="53">
        <v>0</v>
      </c>
      <c r="O2334" s="27">
        <v>0</v>
      </c>
    </row>
    <row r="2335" spans="1:15" x14ac:dyDescent="0.2">
      <c r="A2335" s="7">
        <f t="shared" si="108"/>
        <v>228.56250000186992</v>
      </c>
      <c r="B2335" s="8">
        <f t="shared" si="110"/>
        <v>42964.06250000187</v>
      </c>
      <c r="C2335" s="9">
        <f t="shared" si="109"/>
        <v>42964.069444446315</v>
      </c>
      <c r="D2335" s="27">
        <v>0</v>
      </c>
      <c r="E2335" s="27">
        <v>0</v>
      </c>
      <c r="F2335" s="27">
        <v>0</v>
      </c>
      <c r="G2335" s="2">
        <v>25.8</v>
      </c>
      <c r="H2335" s="27">
        <v>81.599999999999994</v>
      </c>
      <c r="I2335" s="2">
        <v>0.2</v>
      </c>
      <c r="J2335" s="2">
        <v>1.1000000000000001</v>
      </c>
      <c r="K2335" s="27">
        <v>26.3</v>
      </c>
      <c r="L2335" s="2">
        <v>0</v>
      </c>
      <c r="M2335" s="27">
        <v>936</v>
      </c>
      <c r="N2335" s="53">
        <v>0</v>
      </c>
      <c r="O2335" s="27">
        <v>0</v>
      </c>
    </row>
    <row r="2336" spans="1:15" x14ac:dyDescent="0.2">
      <c r="A2336" s="7">
        <f t="shared" si="108"/>
        <v>228.56944444631517</v>
      </c>
      <c r="B2336" s="8">
        <f t="shared" si="110"/>
        <v>42964.069444446315</v>
      </c>
      <c r="C2336" s="9">
        <f t="shared" si="109"/>
        <v>42964.07638889076</v>
      </c>
      <c r="D2336" s="27">
        <v>0</v>
      </c>
      <c r="E2336" s="27">
        <v>0</v>
      </c>
      <c r="F2336" s="27">
        <v>0</v>
      </c>
      <c r="G2336" s="2">
        <v>25.6</v>
      </c>
      <c r="H2336" s="27">
        <v>82.5</v>
      </c>
      <c r="I2336" s="2">
        <v>0.2</v>
      </c>
      <c r="J2336" s="2">
        <v>1.6</v>
      </c>
      <c r="K2336" s="27">
        <v>26.2</v>
      </c>
      <c r="L2336" s="2">
        <v>0</v>
      </c>
      <c r="M2336" s="27">
        <v>936</v>
      </c>
      <c r="N2336" s="53">
        <v>0</v>
      </c>
      <c r="O2336" s="27">
        <v>0</v>
      </c>
    </row>
    <row r="2337" spans="1:15" x14ac:dyDescent="0.2">
      <c r="A2337" s="7">
        <f t="shared" si="108"/>
        <v>228.57638889076043</v>
      </c>
      <c r="B2337" s="8">
        <f t="shared" si="110"/>
        <v>42964.07638889076</v>
      </c>
      <c r="C2337" s="9">
        <f t="shared" si="109"/>
        <v>42964.083333335206</v>
      </c>
      <c r="D2337" s="27">
        <v>0</v>
      </c>
      <c r="E2337" s="27">
        <v>0</v>
      </c>
      <c r="F2337" s="27">
        <v>0</v>
      </c>
      <c r="G2337" s="2">
        <v>25.6</v>
      </c>
      <c r="H2337" s="27">
        <v>82.2</v>
      </c>
      <c r="I2337" s="2">
        <v>1.2</v>
      </c>
      <c r="J2337" s="2">
        <v>2.1</v>
      </c>
      <c r="K2337" s="27">
        <v>25.9</v>
      </c>
      <c r="L2337" s="2">
        <v>3.6</v>
      </c>
      <c r="M2337" s="27">
        <v>936</v>
      </c>
      <c r="N2337" s="53">
        <v>0</v>
      </c>
      <c r="O2337" s="27">
        <v>0</v>
      </c>
    </row>
    <row r="2338" spans="1:15" x14ac:dyDescent="0.2">
      <c r="A2338" s="7">
        <f t="shared" si="108"/>
        <v>228.58333333520568</v>
      </c>
      <c r="B2338" s="8">
        <f t="shared" si="110"/>
        <v>42964.083333335206</v>
      </c>
      <c r="C2338" s="9">
        <f t="shared" si="109"/>
        <v>42964.090277779651</v>
      </c>
      <c r="D2338" s="27">
        <v>0</v>
      </c>
      <c r="E2338" s="27">
        <v>0</v>
      </c>
      <c r="F2338" s="27">
        <v>0</v>
      </c>
      <c r="G2338" s="2">
        <v>25.7</v>
      </c>
      <c r="H2338" s="27">
        <v>81.400000000000006</v>
      </c>
      <c r="I2338" s="2">
        <v>1.5</v>
      </c>
      <c r="J2338" s="2">
        <v>2.4</v>
      </c>
      <c r="K2338" s="27">
        <v>27.3</v>
      </c>
      <c r="L2338" s="2">
        <v>5.0999999999999996</v>
      </c>
      <c r="M2338" s="27">
        <v>936</v>
      </c>
      <c r="N2338" s="53">
        <v>0</v>
      </c>
      <c r="O2338" s="27">
        <v>0</v>
      </c>
    </row>
    <row r="2339" spans="1:15" x14ac:dyDescent="0.2">
      <c r="A2339" s="7">
        <f t="shared" si="108"/>
        <v>228.59027777965093</v>
      </c>
      <c r="B2339" s="8">
        <f t="shared" si="110"/>
        <v>42964.090277779651</v>
      </c>
      <c r="C2339" s="9">
        <f t="shared" si="109"/>
        <v>42964.097222224096</v>
      </c>
      <c r="D2339" s="27">
        <v>0</v>
      </c>
      <c r="E2339" s="27">
        <v>0</v>
      </c>
      <c r="F2339" s="27">
        <v>0</v>
      </c>
      <c r="G2339" s="2">
        <v>25.6</v>
      </c>
      <c r="H2339" s="27">
        <v>81.5</v>
      </c>
      <c r="I2339" s="2">
        <v>1.3</v>
      </c>
      <c r="J2339" s="2">
        <v>2.6</v>
      </c>
      <c r="K2339" s="27">
        <v>29.7</v>
      </c>
      <c r="L2339" s="2">
        <v>8</v>
      </c>
      <c r="M2339" s="27">
        <v>936</v>
      </c>
      <c r="N2339" s="53">
        <v>0</v>
      </c>
      <c r="O2339" s="27">
        <v>0</v>
      </c>
    </row>
    <row r="2340" spans="1:15" x14ac:dyDescent="0.2">
      <c r="A2340" s="7">
        <f t="shared" si="108"/>
        <v>228.59722222409619</v>
      </c>
      <c r="B2340" s="8">
        <f t="shared" si="110"/>
        <v>42964.097222224096</v>
      </c>
      <c r="C2340" s="9">
        <f t="shared" si="109"/>
        <v>42964.104166668541</v>
      </c>
      <c r="D2340" s="27">
        <v>0</v>
      </c>
      <c r="E2340" s="27">
        <v>0</v>
      </c>
      <c r="F2340" s="27">
        <v>0</v>
      </c>
      <c r="G2340" s="2">
        <v>25.6</v>
      </c>
      <c r="H2340" s="27">
        <v>81.7</v>
      </c>
      <c r="I2340" s="2">
        <v>1.1000000000000001</v>
      </c>
      <c r="J2340" s="2">
        <v>2.4</v>
      </c>
      <c r="K2340" s="27">
        <v>37.299999999999997</v>
      </c>
      <c r="L2340" s="2">
        <v>8.1999999999999993</v>
      </c>
      <c r="M2340" s="27">
        <v>935.9</v>
      </c>
      <c r="N2340" s="53">
        <v>0</v>
      </c>
      <c r="O2340" s="27">
        <v>0</v>
      </c>
    </row>
    <row r="2341" spans="1:15" x14ac:dyDescent="0.2">
      <c r="A2341" s="7">
        <f t="shared" si="108"/>
        <v>228.60416666854144</v>
      </c>
      <c r="B2341" s="8">
        <f t="shared" si="110"/>
        <v>42964.104166668541</v>
      </c>
      <c r="C2341" s="9">
        <f t="shared" si="109"/>
        <v>42964.111111112987</v>
      </c>
      <c r="D2341" s="27">
        <v>0</v>
      </c>
      <c r="E2341" s="27">
        <v>0</v>
      </c>
      <c r="F2341" s="27">
        <v>0</v>
      </c>
      <c r="G2341" s="2">
        <v>25.5</v>
      </c>
      <c r="H2341" s="27">
        <v>82.2</v>
      </c>
      <c r="I2341" s="2">
        <v>0.1</v>
      </c>
      <c r="J2341" s="2">
        <v>1.4</v>
      </c>
      <c r="K2341" s="27">
        <v>31.9</v>
      </c>
      <c r="L2341" s="2">
        <v>0</v>
      </c>
      <c r="M2341" s="27">
        <v>935.9</v>
      </c>
      <c r="N2341" s="53">
        <v>0</v>
      </c>
      <c r="O2341" s="27">
        <v>0</v>
      </c>
    </row>
    <row r="2342" spans="1:15" x14ac:dyDescent="0.2">
      <c r="A2342" s="7">
        <f t="shared" si="108"/>
        <v>228.61111111298669</v>
      </c>
      <c r="B2342" s="8">
        <f t="shared" si="110"/>
        <v>42964.111111112987</v>
      </c>
      <c r="C2342" s="9">
        <f t="shared" si="109"/>
        <v>42964.118055557432</v>
      </c>
      <c r="D2342" s="27">
        <v>0</v>
      </c>
      <c r="E2342" s="27">
        <v>0</v>
      </c>
      <c r="F2342" s="27">
        <v>0</v>
      </c>
      <c r="G2342" s="2">
        <v>25.1</v>
      </c>
      <c r="H2342" s="27">
        <v>83.9</v>
      </c>
      <c r="I2342" s="2">
        <v>0</v>
      </c>
      <c r="J2342" s="2">
        <v>0.7</v>
      </c>
      <c r="K2342" s="27">
        <v>32</v>
      </c>
      <c r="L2342" s="2">
        <v>0</v>
      </c>
      <c r="M2342" s="27">
        <v>935.9</v>
      </c>
      <c r="N2342" s="53">
        <v>0</v>
      </c>
      <c r="O2342" s="27">
        <v>0</v>
      </c>
    </row>
    <row r="2343" spans="1:15" x14ac:dyDescent="0.2">
      <c r="A2343" s="7">
        <f t="shared" si="108"/>
        <v>228.61805555743194</v>
      </c>
      <c r="B2343" s="8">
        <f t="shared" si="110"/>
        <v>42964.118055557432</v>
      </c>
      <c r="C2343" s="9">
        <f t="shared" si="109"/>
        <v>42964.125000001877</v>
      </c>
      <c r="D2343" s="27">
        <v>0</v>
      </c>
      <c r="E2343" s="27">
        <v>0</v>
      </c>
      <c r="F2343" s="27">
        <v>0</v>
      </c>
      <c r="G2343" s="2">
        <v>24.9</v>
      </c>
      <c r="H2343" s="27">
        <v>85.1</v>
      </c>
      <c r="I2343" s="2">
        <v>0.9</v>
      </c>
      <c r="J2343" s="2">
        <v>2.1</v>
      </c>
      <c r="K2343" s="27">
        <v>30.6</v>
      </c>
      <c r="L2343" s="2">
        <v>1.7</v>
      </c>
      <c r="M2343" s="27">
        <v>935.9</v>
      </c>
      <c r="N2343" s="53">
        <v>0</v>
      </c>
      <c r="O2343" s="27">
        <v>0</v>
      </c>
    </row>
    <row r="2344" spans="1:15" x14ac:dyDescent="0.2">
      <c r="A2344" s="7">
        <f t="shared" si="108"/>
        <v>228.6250000018772</v>
      </c>
      <c r="B2344" s="8">
        <f t="shared" si="110"/>
        <v>42964.125000001877</v>
      </c>
      <c r="C2344" s="9">
        <f t="shared" si="109"/>
        <v>42964.131944446322</v>
      </c>
      <c r="D2344" s="27">
        <v>0</v>
      </c>
      <c r="E2344" s="27">
        <v>0</v>
      </c>
      <c r="F2344" s="27">
        <v>0</v>
      </c>
      <c r="G2344" s="2">
        <v>24.9</v>
      </c>
      <c r="H2344" s="27">
        <v>84.4</v>
      </c>
      <c r="I2344" s="2">
        <v>1.4</v>
      </c>
      <c r="J2344" s="2">
        <v>2.4</v>
      </c>
      <c r="K2344" s="27">
        <v>36</v>
      </c>
      <c r="L2344" s="2">
        <v>5.8</v>
      </c>
      <c r="M2344" s="27">
        <v>935.7</v>
      </c>
      <c r="N2344" s="53">
        <v>0</v>
      </c>
      <c r="O2344" s="27">
        <v>0</v>
      </c>
    </row>
    <row r="2345" spans="1:15" x14ac:dyDescent="0.2">
      <c r="A2345" s="7">
        <f t="shared" si="108"/>
        <v>228.63194444632245</v>
      </c>
      <c r="B2345" s="8">
        <f t="shared" si="110"/>
        <v>42964.131944446322</v>
      </c>
      <c r="C2345" s="9">
        <f t="shared" si="109"/>
        <v>42964.138888890768</v>
      </c>
      <c r="D2345" s="27">
        <v>0</v>
      </c>
      <c r="E2345" s="27">
        <v>0</v>
      </c>
      <c r="F2345" s="27">
        <v>0</v>
      </c>
      <c r="G2345" s="2">
        <v>25</v>
      </c>
      <c r="H2345" s="27">
        <v>83</v>
      </c>
      <c r="I2345" s="2">
        <v>1.1000000000000001</v>
      </c>
      <c r="J2345" s="2">
        <v>1.9</v>
      </c>
      <c r="K2345" s="27">
        <v>34.6</v>
      </c>
      <c r="L2345" s="2">
        <v>1.7</v>
      </c>
      <c r="M2345" s="27">
        <v>935.7</v>
      </c>
      <c r="N2345" s="53">
        <v>0</v>
      </c>
      <c r="O2345" s="27">
        <v>0</v>
      </c>
    </row>
    <row r="2346" spans="1:15" x14ac:dyDescent="0.2">
      <c r="A2346" s="7">
        <f t="shared" si="108"/>
        <v>228.6388888907677</v>
      </c>
      <c r="B2346" s="8">
        <f t="shared" si="110"/>
        <v>42964.138888890768</v>
      </c>
      <c r="C2346" s="9">
        <f t="shared" si="109"/>
        <v>42964.145833335213</v>
      </c>
      <c r="D2346" s="27">
        <v>0</v>
      </c>
      <c r="E2346" s="27">
        <v>0</v>
      </c>
      <c r="F2346" s="27">
        <v>0</v>
      </c>
      <c r="G2346" s="2">
        <v>24.9</v>
      </c>
      <c r="H2346" s="27">
        <v>82</v>
      </c>
      <c r="I2346" s="2">
        <v>0.4</v>
      </c>
      <c r="J2346" s="2">
        <v>1.9</v>
      </c>
      <c r="K2346" s="27">
        <v>26.8</v>
      </c>
      <c r="L2346" s="2">
        <v>0.7</v>
      </c>
      <c r="M2346" s="27">
        <v>935.6</v>
      </c>
      <c r="N2346" s="53">
        <v>0</v>
      </c>
      <c r="O2346" s="27">
        <v>0</v>
      </c>
    </row>
    <row r="2347" spans="1:15" x14ac:dyDescent="0.2">
      <c r="A2347" s="7">
        <f t="shared" si="108"/>
        <v>228.64583333521296</v>
      </c>
      <c r="B2347" s="8">
        <f t="shared" si="110"/>
        <v>42964.145833335213</v>
      </c>
      <c r="C2347" s="9">
        <f t="shared" si="109"/>
        <v>42964.152777779658</v>
      </c>
      <c r="D2347" s="27">
        <v>0</v>
      </c>
      <c r="E2347" s="27">
        <v>0</v>
      </c>
      <c r="F2347" s="27">
        <v>0</v>
      </c>
      <c r="G2347" s="2">
        <v>24.9</v>
      </c>
      <c r="H2347" s="27">
        <v>81.099999999999994</v>
      </c>
      <c r="I2347" s="2">
        <v>0.5</v>
      </c>
      <c r="J2347" s="2">
        <v>1.1000000000000001</v>
      </c>
      <c r="K2347" s="27">
        <v>26.5</v>
      </c>
      <c r="L2347" s="2">
        <v>0.1</v>
      </c>
      <c r="M2347" s="27">
        <v>935.7</v>
      </c>
      <c r="N2347" s="53">
        <v>0</v>
      </c>
      <c r="O2347" s="27">
        <v>0</v>
      </c>
    </row>
    <row r="2348" spans="1:15" x14ac:dyDescent="0.2">
      <c r="A2348" s="7">
        <f t="shared" si="108"/>
        <v>228.65277777965821</v>
      </c>
      <c r="B2348" s="8">
        <f t="shared" si="110"/>
        <v>42964.152777779658</v>
      </c>
      <c r="C2348" s="9">
        <f t="shared" si="109"/>
        <v>42964.159722224103</v>
      </c>
      <c r="D2348" s="27">
        <v>0</v>
      </c>
      <c r="E2348" s="27">
        <v>0</v>
      </c>
      <c r="F2348" s="27">
        <v>0</v>
      </c>
      <c r="G2348" s="2">
        <v>24.6</v>
      </c>
      <c r="H2348" s="27">
        <v>82.8</v>
      </c>
      <c r="I2348" s="2">
        <v>0.9</v>
      </c>
      <c r="J2348" s="2">
        <v>1.6</v>
      </c>
      <c r="K2348" s="27">
        <v>26.5</v>
      </c>
      <c r="L2348" s="2">
        <v>0.1</v>
      </c>
      <c r="M2348" s="27">
        <v>935.6</v>
      </c>
      <c r="N2348" s="53">
        <v>0</v>
      </c>
      <c r="O2348" s="27">
        <v>0</v>
      </c>
    </row>
    <row r="2349" spans="1:15" x14ac:dyDescent="0.2">
      <c r="A2349" s="7">
        <f t="shared" si="108"/>
        <v>228.65972222410346</v>
      </c>
      <c r="B2349" s="8">
        <f t="shared" si="110"/>
        <v>42964.159722224103</v>
      </c>
      <c r="C2349" s="9">
        <f t="shared" si="109"/>
        <v>42964.166666668549</v>
      </c>
      <c r="D2349" s="27">
        <v>0</v>
      </c>
      <c r="E2349" s="27">
        <v>0</v>
      </c>
      <c r="F2349" s="27">
        <v>0</v>
      </c>
      <c r="G2349" s="2">
        <v>24.5</v>
      </c>
      <c r="H2349" s="27">
        <v>82.7</v>
      </c>
      <c r="I2349" s="2">
        <v>1.6</v>
      </c>
      <c r="J2349" s="2">
        <v>2.1</v>
      </c>
      <c r="K2349" s="27">
        <v>25.7</v>
      </c>
      <c r="L2349" s="2">
        <v>18.5</v>
      </c>
      <c r="M2349" s="27">
        <v>935.6</v>
      </c>
      <c r="N2349" s="53">
        <v>0</v>
      </c>
      <c r="O2349" s="27">
        <v>0</v>
      </c>
    </row>
    <row r="2350" spans="1:15" x14ac:dyDescent="0.2">
      <c r="A2350" s="7">
        <f t="shared" si="108"/>
        <v>228.66666666854871</v>
      </c>
      <c r="B2350" s="8">
        <f t="shared" si="110"/>
        <v>42964.166666668549</v>
      </c>
      <c r="C2350" s="9">
        <f t="shared" si="109"/>
        <v>42964.173611112994</v>
      </c>
      <c r="D2350" s="27">
        <v>0</v>
      </c>
      <c r="E2350" s="27">
        <v>0</v>
      </c>
      <c r="F2350" s="27">
        <v>0</v>
      </c>
      <c r="G2350" s="2">
        <v>24.6</v>
      </c>
      <c r="H2350" s="27">
        <v>82.5</v>
      </c>
      <c r="I2350" s="2">
        <v>1.3</v>
      </c>
      <c r="J2350" s="2">
        <v>1.6</v>
      </c>
      <c r="K2350" s="27">
        <v>6.7</v>
      </c>
      <c r="L2350" s="2">
        <v>31.7</v>
      </c>
      <c r="M2350" s="27">
        <v>935.6</v>
      </c>
      <c r="N2350" s="53">
        <v>0</v>
      </c>
      <c r="O2350" s="27">
        <v>0</v>
      </c>
    </row>
    <row r="2351" spans="1:15" x14ac:dyDescent="0.2">
      <c r="A2351" s="7">
        <f t="shared" si="108"/>
        <v>228.67361111299397</v>
      </c>
      <c r="B2351" s="8">
        <f t="shared" si="110"/>
        <v>42964.173611112994</v>
      </c>
      <c r="C2351" s="9">
        <f t="shared" si="109"/>
        <v>42964.180555557439</v>
      </c>
      <c r="D2351" s="27">
        <v>0</v>
      </c>
      <c r="E2351" s="27">
        <v>0</v>
      </c>
      <c r="F2351" s="27">
        <v>0</v>
      </c>
      <c r="G2351" s="2">
        <v>25</v>
      </c>
      <c r="H2351" s="27">
        <v>79.900000000000006</v>
      </c>
      <c r="I2351" s="2">
        <v>0.4</v>
      </c>
      <c r="J2351" s="2">
        <v>1.6</v>
      </c>
      <c r="K2351" s="27">
        <v>339.9</v>
      </c>
      <c r="L2351" s="2">
        <v>0.1</v>
      </c>
      <c r="M2351" s="27">
        <v>935.7</v>
      </c>
      <c r="N2351" s="53">
        <v>0</v>
      </c>
      <c r="O2351" s="27">
        <v>0</v>
      </c>
    </row>
    <row r="2352" spans="1:15" x14ac:dyDescent="0.2">
      <c r="A2352" s="7">
        <f t="shared" si="108"/>
        <v>228.68055555743922</v>
      </c>
      <c r="B2352" s="8">
        <f t="shared" si="110"/>
        <v>42964.180555557439</v>
      </c>
      <c r="C2352" s="9">
        <f t="shared" si="109"/>
        <v>42964.187500001884</v>
      </c>
      <c r="D2352" s="27">
        <v>0</v>
      </c>
      <c r="E2352" s="27">
        <v>0</v>
      </c>
      <c r="F2352" s="27">
        <v>0</v>
      </c>
      <c r="G2352" s="2">
        <v>25</v>
      </c>
      <c r="H2352" s="27">
        <v>80.099999999999994</v>
      </c>
      <c r="I2352" s="2">
        <v>0</v>
      </c>
      <c r="J2352" s="2">
        <v>0.7</v>
      </c>
      <c r="K2352" s="27">
        <v>339.9</v>
      </c>
      <c r="L2352" s="2">
        <v>0</v>
      </c>
      <c r="M2352" s="27">
        <v>935.8</v>
      </c>
      <c r="N2352" s="53">
        <v>0</v>
      </c>
      <c r="O2352" s="27">
        <v>0</v>
      </c>
    </row>
    <row r="2353" spans="1:15" x14ac:dyDescent="0.2">
      <c r="A2353" s="7">
        <f t="shared" si="108"/>
        <v>228.68750000188447</v>
      </c>
      <c r="B2353" s="8">
        <f t="shared" si="110"/>
        <v>42964.187500001884</v>
      </c>
      <c r="C2353" s="9">
        <f t="shared" si="109"/>
        <v>42964.19444444633</v>
      </c>
      <c r="D2353" s="27">
        <v>0</v>
      </c>
      <c r="E2353" s="27">
        <v>0</v>
      </c>
      <c r="F2353" s="27">
        <v>0</v>
      </c>
      <c r="G2353" s="2">
        <v>25</v>
      </c>
      <c r="H2353" s="27">
        <v>80.8</v>
      </c>
      <c r="I2353" s="2">
        <v>0</v>
      </c>
      <c r="J2353" s="2">
        <v>0</v>
      </c>
      <c r="K2353" s="27">
        <v>0</v>
      </c>
      <c r="L2353" s="2">
        <v>0</v>
      </c>
      <c r="M2353" s="27">
        <v>935.9</v>
      </c>
      <c r="N2353" s="53">
        <v>0</v>
      </c>
      <c r="O2353" s="27">
        <v>0</v>
      </c>
    </row>
    <row r="2354" spans="1:15" x14ac:dyDescent="0.2">
      <c r="A2354" s="7">
        <f t="shared" si="108"/>
        <v>228.69444444632973</v>
      </c>
      <c r="B2354" s="8">
        <f t="shared" si="110"/>
        <v>42964.19444444633</v>
      </c>
      <c r="C2354" s="9">
        <f t="shared" si="109"/>
        <v>42964.201388890775</v>
      </c>
      <c r="D2354" s="27">
        <v>0</v>
      </c>
      <c r="E2354" s="27">
        <v>0</v>
      </c>
      <c r="F2354" s="27">
        <v>0</v>
      </c>
      <c r="G2354" s="2">
        <v>24.7</v>
      </c>
      <c r="H2354" s="27">
        <v>82.5</v>
      </c>
      <c r="I2354" s="2">
        <v>0.3</v>
      </c>
      <c r="J2354" s="2">
        <v>1.1000000000000001</v>
      </c>
      <c r="K2354" s="27">
        <v>339.9</v>
      </c>
      <c r="L2354" s="2">
        <v>0</v>
      </c>
      <c r="M2354" s="27">
        <v>935.9</v>
      </c>
      <c r="N2354" s="53">
        <v>0</v>
      </c>
      <c r="O2354" s="27">
        <v>0</v>
      </c>
    </row>
    <row r="2355" spans="1:15" x14ac:dyDescent="0.2">
      <c r="A2355" s="7">
        <f t="shared" si="108"/>
        <v>228.70138889077498</v>
      </c>
      <c r="B2355" s="8">
        <f t="shared" si="110"/>
        <v>42964.201388890775</v>
      </c>
      <c r="C2355" s="9">
        <f t="shared" si="109"/>
        <v>42964.20833333522</v>
      </c>
      <c r="D2355" s="27">
        <v>0</v>
      </c>
      <c r="E2355" s="27">
        <v>0</v>
      </c>
      <c r="F2355" s="27">
        <v>0</v>
      </c>
      <c r="G2355" s="2">
        <v>24.5</v>
      </c>
      <c r="H2355" s="27">
        <v>83.4</v>
      </c>
      <c r="I2355" s="2">
        <v>1</v>
      </c>
      <c r="J2355" s="2">
        <v>1.4</v>
      </c>
      <c r="K2355" s="27">
        <v>339.9</v>
      </c>
      <c r="L2355" s="2">
        <v>0.1</v>
      </c>
      <c r="M2355" s="27">
        <v>935.9</v>
      </c>
      <c r="N2355" s="53">
        <v>0</v>
      </c>
      <c r="O2355" s="27">
        <v>0</v>
      </c>
    </row>
    <row r="2356" spans="1:15" x14ac:dyDescent="0.2">
      <c r="A2356" s="7">
        <f t="shared" si="108"/>
        <v>228.70833333522023</v>
      </c>
      <c r="B2356" s="8">
        <f t="shared" si="110"/>
        <v>42964.20833333522</v>
      </c>
      <c r="C2356" s="9">
        <f t="shared" si="109"/>
        <v>42964.215277779665</v>
      </c>
      <c r="D2356" s="27">
        <v>0</v>
      </c>
      <c r="E2356" s="27">
        <v>0</v>
      </c>
      <c r="F2356" s="27">
        <v>0</v>
      </c>
      <c r="G2356" s="2">
        <v>24.4</v>
      </c>
      <c r="H2356" s="27">
        <v>83</v>
      </c>
      <c r="I2356" s="2">
        <v>0.3</v>
      </c>
      <c r="J2356" s="2">
        <v>1.1000000000000001</v>
      </c>
      <c r="K2356" s="27">
        <v>340.5</v>
      </c>
      <c r="L2356" s="2">
        <v>0.3</v>
      </c>
      <c r="M2356" s="27">
        <v>936.1</v>
      </c>
      <c r="N2356" s="53">
        <v>0</v>
      </c>
      <c r="O2356" s="27">
        <v>0</v>
      </c>
    </row>
    <row r="2357" spans="1:15" x14ac:dyDescent="0.2">
      <c r="A2357" s="7">
        <f t="shared" si="108"/>
        <v>228.71527777966548</v>
      </c>
      <c r="B2357" s="8">
        <f t="shared" si="110"/>
        <v>42964.215277779665</v>
      </c>
      <c r="C2357" s="9">
        <f t="shared" si="109"/>
        <v>42964.222222224111</v>
      </c>
      <c r="D2357" s="27">
        <v>0</v>
      </c>
      <c r="E2357" s="27">
        <v>0</v>
      </c>
      <c r="F2357" s="27">
        <v>0</v>
      </c>
      <c r="G2357" s="2">
        <v>24.5</v>
      </c>
      <c r="H2357" s="27">
        <v>84</v>
      </c>
      <c r="I2357" s="2">
        <v>0.1</v>
      </c>
      <c r="J2357" s="2">
        <v>1.1000000000000001</v>
      </c>
      <c r="K2357" s="27">
        <v>347.4</v>
      </c>
      <c r="L2357" s="2">
        <v>0.9</v>
      </c>
      <c r="M2357" s="27">
        <v>936.2</v>
      </c>
      <c r="N2357" s="53">
        <v>0</v>
      </c>
      <c r="O2357" s="27">
        <v>0</v>
      </c>
    </row>
    <row r="2358" spans="1:15" x14ac:dyDescent="0.2">
      <c r="A2358" s="7">
        <f t="shared" si="108"/>
        <v>228.72222222411074</v>
      </c>
      <c r="B2358" s="8">
        <f t="shared" si="110"/>
        <v>42964.222222224111</v>
      </c>
      <c r="C2358" s="9">
        <f t="shared" si="109"/>
        <v>42964.229166668556</v>
      </c>
      <c r="D2358" s="27">
        <v>0</v>
      </c>
      <c r="E2358" s="27">
        <v>0</v>
      </c>
      <c r="F2358" s="27">
        <v>0</v>
      </c>
      <c r="G2358" s="2">
        <v>24.5</v>
      </c>
      <c r="H2358" s="27">
        <v>85.6</v>
      </c>
      <c r="I2358" s="2">
        <v>0.2</v>
      </c>
      <c r="J2358" s="2">
        <v>1.4</v>
      </c>
      <c r="K2358" s="27">
        <v>357.7</v>
      </c>
      <c r="L2358" s="2">
        <v>8.1</v>
      </c>
      <c r="M2358" s="27">
        <v>936.2</v>
      </c>
      <c r="N2358" s="53">
        <v>0</v>
      </c>
      <c r="O2358" s="27">
        <v>0</v>
      </c>
    </row>
    <row r="2359" spans="1:15" x14ac:dyDescent="0.2">
      <c r="A2359" s="7">
        <f t="shared" si="108"/>
        <v>228.72916666855599</v>
      </c>
      <c r="B2359" s="8">
        <f t="shared" si="110"/>
        <v>42964.229166668556</v>
      </c>
      <c r="C2359" s="9">
        <f t="shared" si="109"/>
        <v>42964.236111113001</v>
      </c>
      <c r="D2359" s="27">
        <v>0</v>
      </c>
      <c r="E2359" s="27">
        <v>0</v>
      </c>
      <c r="F2359" s="27">
        <v>0</v>
      </c>
      <c r="G2359" s="2">
        <v>24.3</v>
      </c>
      <c r="H2359" s="27">
        <v>84.7</v>
      </c>
      <c r="I2359" s="2">
        <v>0.6</v>
      </c>
      <c r="J2359" s="2">
        <v>1.6</v>
      </c>
      <c r="K2359" s="27">
        <v>41.3</v>
      </c>
      <c r="L2359" s="2">
        <v>0.1</v>
      </c>
      <c r="M2359" s="27">
        <v>936.2</v>
      </c>
      <c r="N2359" s="53">
        <v>0</v>
      </c>
      <c r="O2359" s="27">
        <v>0</v>
      </c>
    </row>
    <row r="2360" spans="1:15" x14ac:dyDescent="0.2">
      <c r="A2360" s="7">
        <f t="shared" si="108"/>
        <v>228.73611111300124</v>
      </c>
      <c r="B2360" s="8">
        <f t="shared" si="110"/>
        <v>42964.236111113001</v>
      </c>
      <c r="C2360" s="9">
        <f t="shared" si="109"/>
        <v>42964.243055557446</v>
      </c>
      <c r="D2360" s="27">
        <v>6.6</v>
      </c>
      <c r="E2360" s="27">
        <v>0</v>
      </c>
      <c r="F2360" s="27">
        <v>8</v>
      </c>
      <c r="G2360" s="2">
        <v>24.2</v>
      </c>
      <c r="H2360" s="27">
        <v>84.7</v>
      </c>
      <c r="I2360" s="2">
        <v>0.7</v>
      </c>
      <c r="J2360" s="2">
        <v>1.6</v>
      </c>
      <c r="K2360" s="27">
        <v>40.1</v>
      </c>
      <c r="L2360" s="2">
        <v>0.5</v>
      </c>
      <c r="M2360" s="27">
        <v>936.3</v>
      </c>
      <c r="N2360" s="53">
        <v>37.626424296527873</v>
      </c>
      <c r="O2360" s="27">
        <v>0</v>
      </c>
    </row>
    <row r="2361" spans="1:15" x14ac:dyDescent="0.2">
      <c r="A2361" s="7">
        <f t="shared" si="108"/>
        <v>228.7430555574465</v>
      </c>
      <c r="B2361" s="8">
        <f t="shared" si="110"/>
        <v>42964.243055557446</v>
      </c>
      <c r="C2361" s="9">
        <f t="shared" si="109"/>
        <v>42964.250000001892</v>
      </c>
      <c r="D2361" s="27">
        <v>17.899999999999999</v>
      </c>
      <c r="E2361" s="27">
        <v>0</v>
      </c>
      <c r="F2361" s="27">
        <v>19.2</v>
      </c>
      <c r="G2361" s="2">
        <v>24.2</v>
      </c>
      <c r="H2361" s="27">
        <v>85.2</v>
      </c>
      <c r="I2361" s="2">
        <v>0.6</v>
      </c>
      <c r="J2361" s="2">
        <v>1.6</v>
      </c>
      <c r="K2361" s="27">
        <v>30.7</v>
      </c>
      <c r="L2361" s="2">
        <v>7.1</v>
      </c>
      <c r="M2361" s="27">
        <v>936.4</v>
      </c>
      <c r="N2361" s="53">
        <v>18.361990139109572</v>
      </c>
      <c r="O2361" s="27">
        <v>0</v>
      </c>
    </row>
    <row r="2362" spans="1:15" x14ac:dyDescent="0.2">
      <c r="A2362" s="7">
        <f t="shared" si="108"/>
        <v>228.75000000189175</v>
      </c>
      <c r="B2362" s="8">
        <f t="shared" si="110"/>
        <v>42964.250000001892</v>
      </c>
      <c r="C2362" s="9">
        <f t="shared" si="109"/>
        <v>42964.256944446337</v>
      </c>
      <c r="D2362" s="27">
        <v>31.8</v>
      </c>
      <c r="E2362" s="27">
        <v>0</v>
      </c>
      <c r="F2362" s="27">
        <v>32.200000000000003</v>
      </c>
      <c r="G2362" s="2">
        <v>24.4</v>
      </c>
      <c r="H2362" s="27">
        <v>84.5</v>
      </c>
      <c r="I2362" s="2">
        <v>1.2</v>
      </c>
      <c r="J2362" s="2">
        <v>2.4</v>
      </c>
      <c r="K2362" s="27">
        <v>25</v>
      </c>
      <c r="L2362" s="2">
        <v>10.6</v>
      </c>
      <c r="M2362" s="27">
        <v>936.4</v>
      </c>
      <c r="N2362" s="53">
        <v>3.8009260348751743</v>
      </c>
      <c r="O2362" s="27">
        <v>0</v>
      </c>
    </row>
    <row r="2363" spans="1:15" x14ac:dyDescent="0.2">
      <c r="A2363" s="7">
        <f t="shared" si="108"/>
        <v>228.756944446337</v>
      </c>
      <c r="B2363" s="8">
        <f t="shared" si="110"/>
        <v>42964.256944446337</v>
      </c>
      <c r="C2363" s="9">
        <f t="shared" si="109"/>
        <v>42964.263888890782</v>
      </c>
      <c r="D2363" s="27">
        <v>47.1</v>
      </c>
      <c r="E2363" s="27">
        <v>0.6</v>
      </c>
      <c r="F2363" s="27">
        <v>46.4</v>
      </c>
      <c r="G2363" s="2">
        <v>24.7</v>
      </c>
      <c r="H2363" s="27">
        <v>82.6</v>
      </c>
      <c r="I2363" s="2">
        <v>1.4</v>
      </c>
      <c r="J2363" s="2">
        <v>2.9</v>
      </c>
      <c r="K2363" s="27">
        <v>21.7</v>
      </c>
      <c r="L2363" s="2">
        <v>12.9</v>
      </c>
      <c r="M2363" s="27">
        <v>936.5</v>
      </c>
      <c r="N2363" s="53">
        <v>-4.3980198602619396</v>
      </c>
      <c r="O2363" s="27">
        <v>0</v>
      </c>
    </row>
    <row r="2364" spans="1:15" x14ac:dyDescent="0.2">
      <c r="A2364" s="7">
        <f t="shared" si="108"/>
        <v>228.76388889078225</v>
      </c>
      <c r="B2364" s="8">
        <f t="shared" si="110"/>
        <v>42964.263888890782</v>
      </c>
      <c r="C2364" s="9">
        <f t="shared" si="109"/>
        <v>42964.270833335228</v>
      </c>
      <c r="D2364" s="27">
        <v>77.900000000000006</v>
      </c>
      <c r="E2364" s="27">
        <v>40.6</v>
      </c>
      <c r="F2364" s="27">
        <v>60.1</v>
      </c>
      <c r="G2364" s="2">
        <v>24.8</v>
      </c>
      <c r="H2364" s="27">
        <v>82.9</v>
      </c>
      <c r="I2364" s="2">
        <v>1.3</v>
      </c>
      <c r="J2364" s="2">
        <v>2.1</v>
      </c>
      <c r="K2364" s="27">
        <v>5.8</v>
      </c>
      <c r="L2364" s="2">
        <v>7.2</v>
      </c>
      <c r="M2364" s="27">
        <v>936.5</v>
      </c>
      <c r="N2364" s="53">
        <v>-61.100165444402045</v>
      </c>
      <c r="O2364" s="27">
        <v>0</v>
      </c>
    </row>
    <row r="2365" spans="1:15" x14ac:dyDescent="0.2">
      <c r="A2365" s="7">
        <f t="shared" si="108"/>
        <v>228.77083333522751</v>
      </c>
      <c r="B2365" s="8">
        <f t="shared" si="110"/>
        <v>42964.270833335228</v>
      </c>
      <c r="C2365" s="9">
        <f t="shared" si="109"/>
        <v>42964.277777779673</v>
      </c>
      <c r="D2365" s="27">
        <v>108.7</v>
      </c>
      <c r="E2365" s="27">
        <v>128.19999999999999</v>
      </c>
      <c r="F2365" s="27">
        <v>74.099999999999994</v>
      </c>
      <c r="G2365" s="2">
        <v>25.1</v>
      </c>
      <c r="H2365" s="27">
        <v>80.7</v>
      </c>
      <c r="I2365" s="2">
        <v>1.7</v>
      </c>
      <c r="J2365" s="2">
        <v>2.6</v>
      </c>
      <c r="K2365" s="27">
        <v>18.399999999999999</v>
      </c>
      <c r="L2365" s="2">
        <v>10.3</v>
      </c>
      <c r="M2365" s="27">
        <v>936.6</v>
      </c>
      <c r="N2365" s="53">
        <v>-36.558456652320757</v>
      </c>
      <c r="O2365" s="27">
        <v>0</v>
      </c>
    </row>
    <row r="2366" spans="1:15" x14ac:dyDescent="0.2">
      <c r="A2366" s="7">
        <f t="shared" si="108"/>
        <v>228.77777777967276</v>
      </c>
      <c r="B2366" s="8">
        <f t="shared" si="110"/>
        <v>42964.277777779673</v>
      </c>
      <c r="C2366" s="9">
        <f t="shared" si="109"/>
        <v>42964.284722224118</v>
      </c>
      <c r="D2366" s="27">
        <v>139.80000000000001</v>
      </c>
      <c r="E2366" s="27">
        <v>169.5</v>
      </c>
      <c r="F2366" s="27">
        <v>87.5</v>
      </c>
      <c r="G2366" s="2">
        <v>25.5</v>
      </c>
      <c r="H2366" s="27">
        <v>79.099999999999994</v>
      </c>
      <c r="I2366" s="2">
        <v>1.3</v>
      </c>
      <c r="J2366" s="2">
        <v>3.1</v>
      </c>
      <c r="K2366" s="27">
        <v>20.9</v>
      </c>
      <c r="L2366" s="2">
        <v>13.8</v>
      </c>
      <c r="M2366" s="27">
        <v>936.7</v>
      </c>
      <c r="N2366" s="53">
        <v>-44.063651332501792</v>
      </c>
      <c r="O2366" s="27">
        <v>0</v>
      </c>
    </row>
    <row r="2367" spans="1:15" x14ac:dyDescent="0.2">
      <c r="A2367" s="7">
        <f t="shared" si="108"/>
        <v>228.78472222411801</v>
      </c>
      <c r="B2367" s="8">
        <f t="shared" si="110"/>
        <v>42964.284722224118</v>
      </c>
      <c r="C2367" s="9">
        <f t="shared" si="109"/>
        <v>42964.291666668563</v>
      </c>
      <c r="D2367" s="27">
        <v>166</v>
      </c>
      <c r="E2367" s="27">
        <v>189.4</v>
      </c>
      <c r="F2367" s="27">
        <v>100.1</v>
      </c>
      <c r="G2367" s="2">
        <v>26.2</v>
      </c>
      <c r="H2367" s="27">
        <v>76.5</v>
      </c>
      <c r="I2367" s="2">
        <v>0.6</v>
      </c>
      <c r="J2367" s="2">
        <v>2.1</v>
      </c>
      <c r="K2367" s="27">
        <v>41.6</v>
      </c>
      <c r="L2367" s="2">
        <v>9.1</v>
      </c>
      <c r="M2367" s="27">
        <v>936.8</v>
      </c>
      <c r="N2367" s="53">
        <v>-46.295046858433125</v>
      </c>
      <c r="O2367" s="27">
        <v>0</v>
      </c>
    </row>
    <row r="2368" spans="1:15" x14ac:dyDescent="0.2">
      <c r="A2368" s="7">
        <f t="shared" si="108"/>
        <v>228.79166666856327</v>
      </c>
      <c r="B2368" s="8">
        <f t="shared" si="110"/>
        <v>42964.291666668563</v>
      </c>
      <c r="C2368" s="9">
        <f t="shared" si="109"/>
        <v>42964.298611113009</v>
      </c>
      <c r="D2368" s="27">
        <v>194.7</v>
      </c>
      <c r="E2368" s="27">
        <v>215.4</v>
      </c>
      <c r="F2368" s="27">
        <v>111.3</v>
      </c>
      <c r="G2368" s="2">
        <v>26.8</v>
      </c>
      <c r="H2368" s="27">
        <v>74.5</v>
      </c>
      <c r="I2368" s="2">
        <v>0.3</v>
      </c>
      <c r="J2368" s="2">
        <v>1.6</v>
      </c>
      <c r="K2368" s="27">
        <v>35.799999999999997</v>
      </c>
      <c r="L2368" s="2">
        <v>5.4</v>
      </c>
      <c r="M2368" s="27">
        <v>937</v>
      </c>
      <c r="N2368" s="53">
        <v>-50.16525448128354</v>
      </c>
      <c r="O2368" s="27">
        <v>0</v>
      </c>
    </row>
    <row r="2369" spans="1:15" x14ac:dyDescent="0.2">
      <c r="A2369" s="7">
        <f t="shared" si="108"/>
        <v>228.79861111300852</v>
      </c>
      <c r="B2369" s="8">
        <f t="shared" si="110"/>
        <v>42964.298611113009</v>
      </c>
      <c r="C2369" s="9">
        <f t="shared" si="109"/>
        <v>42964.305555557454</v>
      </c>
      <c r="D2369" s="27">
        <v>229.6</v>
      </c>
      <c r="E2369" s="27">
        <v>255.6</v>
      </c>
      <c r="F2369" s="27">
        <v>121</v>
      </c>
      <c r="G2369" s="2">
        <v>27.2</v>
      </c>
      <c r="H2369" s="27">
        <v>72.2</v>
      </c>
      <c r="I2369" s="2">
        <v>0.3</v>
      </c>
      <c r="J2369" s="2">
        <v>2.1</v>
      </c>
      <c r="K2369" s="27">
        <v>63.6</v>
      </c>
      <c r="L2369" s="2">
        <v>16.399999999999999</v>
      </c>
      <c r="M2369" s="27">
        <v>937</v>
      </c>
      <c r="N2369" s="53">
        <v>-56.322235745726886</v>
      </c>
      <c r="O2369" s="27">
        <v>0</v>
      </c>
    </row>
    <row r="2370" spans="1:15" x14ac:dyDescent="0.2">
      <c r="A2370" s="7">
        <f t="shared" si="108"/>
        <v>228.80555555745377</v>
      </c>
      <c r="B2370" s="8">
        <f t="shared" si="110"/>
        <v>42964.305555557454</v>
      </c>
      <c r="C2370" s="9">
        <f t="shared" si="109"/>
        <v>42964.312500001899</v>
      </c>
      <c r="D2370" s="27">
        <v>264.10000000000002</v>
      </c>
      <c r="E2370" s="27">
        <v>289.5</v>
      </c>
      <c r="F2370" s="27">
        <v>129.19999999999999</v>
      </c>
      <c r="G2370" s="2">
        <v>27.5</v>
      </c>
      <c r="H2370" s="27">
        <v>69.900000000000006</v>
      </c>
      <c r="I2370" s="2">
        <v>1</v>
      </c>
      <c r="J2370" s="2">
        <v>2.4</v>
      </c>
      <c r="K2370" s="27">
        <v>24.1</v>
      </c>
      <c r="L2370" s="2">
        <v>14.4</v>
      </c>
      <c r="M2370" s="27">
        <v>937</v>
      </c>
      <c r="N2370" s="53">
        <v>-63.754228098982651</v>
      </c>
      <c r="O2370" s="27">
        <v>0</v>
      </c>
    </row>
    <row r="2371" spans="1:15" x14ac:dyDescent="0.2">
      <c r="A2371" s="7">
        <f t="shared" si="108"/>
        <v>228.81250000189902</v>
      </c>
      <c r="B2371" s="8">
        <f t="shared" si="110"/>
        <v>42964.312500001899</v>
      </c>
      <c r="C2371" s="9">
        <f t="shared" si="109"/>
        <v>42964.319444446344</v>
      </c>
      <c r="D2371" s="27">
        <v>297.3</v>
      </c>
      <c r="E2371" s="27">
        <v>315.89999999999998</v>
      </c>
      <c r="F2371" s="27">
        <v>136.69999999999999</v>
      </c>
      <c r="G2371" s="2">
        <v>27.3</v>
      </c>
      <c r="H2371" s="27">
        <v>69</v>
      </c>
      <c r="I2371" s="2">
        <v>1.4</v>
      </c>
      <c r="J2371" s="2">
        <v>2.6</v>
      </c>
      <c r="K2371" s="27">
        <v>30.2</v>
      </c>
      <c r="L2371" s="2">
        <v>10.7</v>
      </c>
      <c r="M2371" s="27">
        <v>937.1</v>
      </c>
      <c r="N2371" s="53">
        <v>-70.973570485881339</v>
      </c>
      <c r="O2371" s="27">
        <v>0</v>
      </c>
    </row>
    <row r="2372" spans="1:15" x14ac:dyDescent="0.2">
      <c r="A2372" s="7">
        <f t="shared" si="108"/>
        <v>228.81944444634428</v>
      </c>
      <c r="B2372" s="8">
        <f t="shared" si="110"/>
        <v>42964.319444446344</v>
      </c>
      <c r="C2372" s="9">
        <f t="shared" si="109"/>
        <v>42964.32638889079</v>
      </c>
      <c r="D2372" s="27">
        <v>333.2</v>
      </c>
      <c r="E2372" s="27">
        <v>345.7</v>
      </c>
      <c r="F2372" s="27">
        <v>145</v>
      </c>
      <c r="G2372" s="2">
        <v>27.9</v>
      </c>
      <c r="H2372" s="27">
        <v>68.7</v>
      </c>
      <c r="I2372" s="2">
        <v>0.4</v>
      </c>
      <c r="J2372" s="2">
        <v>1.6</v>
      </c>
      <c r="K2372" s="27">
        <v>40</v>
      </c>
      <c r="L2372" s="2">
        <v>2.4</v>
      </c>
      <c r="M2372" s="27">
        <v>937.2</v>
      </c>
      <c r="N2372" s="53">
        <v>-74.548896319970254</v>
      </c>
      <c r="O2372" s="27">
        <v>0</v>
      </c>
    </row>
    <row r="2373" spans="1:15" x14ac:dyDescent="0.2">
      <c r="A2373" s="7">
        <f t="shared" si="108"/>
        <v>228.82638889078953</v>
      </c>
      <c r="B2373" s="8">
        <f t="shared" si="110"/>
        <v>42964.32638889079</v>
      </c>
      <c r="C2373" s="9">
        <f t="shared" si="109"/>
        <v>42964.333333335235</v>
      </c>
      <c r="D2373" s="27">
        <v>365.4</v>
      </c>
      <c r="E2373" s="27">
        <v>365.1</v>
      </c>
      <c r="F2373" s="27">
        <v>152.9</v>
      </c>
      <c r="G2373" s="2">
        <v>28.2</v>
      </c>
      <c r="H2373" s="27">
        <v>68.2</v>
      </c>
      <c r="I2373" s="2">
        <v>1.2</v>
      </c>
      <c r="J2373" s="2">
        <v>2.4</v>
      </c>
      <c r="K2373" s="27">
        <v>34.5</v>
      </c>
      <c r="L2373" s="2">
        <v>12.2</v>
      </c>
      <c r="M2373" s="27">
        <v>937.3</v>
      </c>
      <c r="N2373" s="53">
        <v>-77.666342746932742</v>
      </c>
      <c r="O2373" s="27">
        <v>0</v>
      </c>
    </row>
    <row r="2374" spans="1:15" x14ac:dyDescent="0.2">
      <c r="A2374" s="7">
        <f t="shared" si="108"/>
        <v>228.83333333523478</v>
      </c>
      <c r="B2374" s="8">
        <f t="shared" si="110"/>
        <v>42964.333333335235</v>
      </c>
      <c r="C2374" s="9">
        <f t="shared" si="109"/>
        <v>42964.34027777968</v>
      </c>
      <c r="D2374" s="27">
        <v>396.2</v>
      </c>
      <c r="E2374" s="27">
        <v>380.1</v>
      </c>
      <c r="F2374" s="27">
        <v>161</v>
      </c>
      <c r="G2374" s="2">
        <v>28.7</v>
      </c>
      <c r="H2374" s="27">
        <v>67.8</v>
      </c>
      <c r="I2374" s="2">
        <v>0.5</v>
      </c>
      <c r="J2374" s="2">
        <v>1.9</v>
      </c>
      <c r="K2374" s="27">
        <v>40.5</v>
      </c>
      <c r="L2374" s="2">
        <v>10</v>
      </c>
      <c r="M2374" s="27">
        <v>937.3</v>
      </c>
      <c r="N2374" s="53">
        <v>-79.830891814894017</v>
      </c>
      <c r="O2374" s="27">
        <v>0</v>
      </c>
    </row>
    <row r="2375" spans="1:15" x14ac:dyDescent="0.2">
      <c r="A2375" s="7">
        <f t="shared" si="108"/>
        <v>228.84027777968004</v>
      </c>
      <c r="B2375" s="8">
        <f t="shared" si="110"/>
        <v>42964.34027777968</v>
      </c>
      <c r="C2375" s="9">
        <f t="shared" si="109"/>
        <v>42964.347222224125</v>
      </c>
      <c r="D2375" s="27">
        <v>428.6</v>
      </c>
      <c r="E2375" s="27">
        <v>398.3</v>
      </c>
      <c r="F2375" s="27">
        <v>168</v>
      </c>
      <c r="G2375" s="2">
        <v>28.8</v>
      </c>
      <c r="H2375" s="27">
        <v>67.5</v>
      </c>
      <c r="I2375" s="2">
        <v>0.8</v>
      </c>
      <c r="J2375" s="2">
        <v>2.4</v>
      </c>
      <c r="K2375" s="27">
        <v>84.1</v>
      </c>
      <c r="L2375" s="2">
        <v>15.2</v>
      </c>
      <c r="M2375" s="27">
        <v>937.4</v>
      </c>
      <c r="N2375" s="53">
        <v>-82.421448708772687</v>
      </c>
      <c r="O2375" s="27">
        <v>0</v>
      </c>
    </row>
    <row r="2376" spans="1:15" x14ac:dyDescent="0.2">
      <c r="A2376" s="7">
        <f t="shared" si="108"/>
        <v>228.84722222412529</v>
      </c>
      <c r="B2376" s="8">
        <f t="shared" si="110"/>
        <v>42964.347222224125</v>
      </c>
      <c r="C2376" s="9">
        <f t="shared" si="109"/>
        <v>42964.354166668571</v>
      </c>
      <c r="D2376" s="27">
        <v>456.2</v>
      </c>
      <c r="E2376" s="27">
        <v>408.6</v>
      </c>
      <c r="F2376" s="27">
        <v>174.8</v>
      </c>
      <c r="G2376" s="2">
        <v>29.2</v>
      </c>
      <c r="H2376" s="27">
        <v>67.099999999999994</v>
      </c>
      <c r="I2376" s="2">
        <v>0.8</v>
      </c>
      <c r="J2376" s="2">
        <v>2.6</v>
      </c>
      <c r="K2376" s="27">
        <v>71</v>
      </c>
      <c r="L2376" s="2">
        <v>31.7</v>
      </c>
      <c r="M2376" s="27">
        <v>937.5</v>
      </c>
      <c r="N2376" s="53">
        <v>-83.324480620866154</v>
      </c>
      <c r="O2376" s="27">
        <v>0</v>
      </c>
    </row>
    <row r="2377" spans="1:15" x14ac:dyDescent="0.2">
      <c r="A2377" s="7">
        <f t="shared" si="108"/>
        <v>228.85416666857054</v>
      </c>
      <c r="B2377" s="8">
        <f t="shared" si="110"/>
        <v>42964.354166668571</v>
      </c>
      <c r="C2377" s="9">
        <f t="shared" si="109"/>
        <v>42964.361111113016</v>
      </c>
      <c r="D2377" s="27">
        <v>482.9</v>
      </c>
      <c r="E2377" s="27">
        <v>417.4</v>
      </c>
      <c r="F2377" s="27">
        <v>181.8</v>
      </c>
      <c r="G2377" s="2">
        <v>29.5</v>
      </c>
      <c r="H2377" s="27">
        <v>65.2</v>
      </c>
      <c r="I2377" s="2">
        <v>1</v>
      </c>
      <c r="J2377" s="2">
        <v>2.4</v>
      </c>
      <c r="K2377" s="27">
        <v>49.9</v>
      </c>
      <c r="L2377" s="2">
        <v>30.2</v>
      </c>
      <c r="M2377" s="27">
        <v>937.5</v>
      </c>
      <c r="N2377" s="53">
        <v>-83.485537544005865</v>
      </c>
      <c r="O2377" s="27">
        <v>0</v>
      </c>
    </row>
    <row r="2378" spans="1:15" x14ac:dyDescent="0.2">
      <c r="A2378" s="7">
        <f t="shared" si="108"/>
        <v>228.8611111130158</v>
      </c>
      <c r="B2378" s="8">
        <f t="shared" si="110"/>
        <v>42964.361111113016</v>
      </c>
      <c r="C2378" s="9">
        <f t="shared" si="109"/>
        <v>42964.368055557461</v>
      </c>
      <c r="D2378" s="27">
        <v>505.5</v>
      </c>
      <c r="E2378" s="27">
        <v>421.3</v>
      </c>
      <c r="F2378" s="27">
        <v>189.6</v>
      </c>
      <c r="G2378" s="2">
        <v>30.1</v>
      </c>
      <c r="H2378" s="27">
        <v>63.3</v>
      </c>
      <c r="I2378" s="2">
        <v>0.7</v>
      </c>
      <c r="J2378" s="2">
        <v>2.6</v>
      </c>
      <c r="K2378" s="27">
        <v>58.8</v>
      </c>
      <c r="L2378" s="2">
        <v>27.5</v>
      </c>
      <c r="M2378" s="27">
        <v>937.6</v>
      </c>
      <c r="N2378" s="53">
        <v>-80.658737616637893</v>
      </c>
      <c r="O2378" s="27">
        <v>0</v>
      </c>
    </row>
    <row r="2379" spans="1:15" x14ac:dyDescent="0.2">
      <c r="A2379" s="7">
        <f t="shared" si="108"/>
        <v>228.86805555746105</v>
      </c>
      <c r="B2379" s="8">
        <f t="shared" si="110"/>
        <v>42964.368055557461</v>
      </c>
      <c r="C2379" s="9">
        <f t="shared" si="109"/>
        <v>42964.375000001906</v>
      </c>
      <c r="D2379" s="27">
        <v>540.79999999999995</v>
      </c>
      <c r="E2379" s="27">
        <v>445.8</v>
      </c>
      <c r="F2379" s="27">
        <v>190.2</v>
      </c>
      <c r="G2379" s="2">
        <v>29.7</v>
      </c>
      <c r="H2379" s="27">
        <v>63.7</v>
      </c>
      <c r="I2379" s="2">
        <v>2</v>
      </c>
      <c r="J2379" s="2">
        <v>3.1</v>
      </c>
      <c r="K2379" s="27">
        <v>99.5</v>
      </c>
      <c r="L2379" s="2">
        <v>21.3</v>
      </c>
      <c r="M2379" s="27">
        <v>937.7</v>
      </c>
      <c r="N2379" s="53">
        <v>-88.176186226471998</v>
      </c>
      <c r="O2379" s="27">
        <v>0</v>
      </c>
    </row>
    <row r="2380" spans="1:15" x14ac:dyDescent="0.2">
      <c r="A2380" s="7">
        <f t="shared" si="108"/>
        <v>228.8750000019063</v>
      </c>
      <c r="B2380" s="8">
        <f t="shared" si="110"/>
        <v>42964.375000001906</v>
      </c>
      <c r="C2380" s="9">
        <f t="shared" si="109"/>
        <v>42964.381944446352</v>
      </c>
      <c r="D2380" s="27">
        <v>568.1</v>
      </c>
      <c r="E2380" s="27">
        <v>454.1</v>
      </c>
      <c r="F2380" s="27">
        <v>196.8</v>
      </c>
      <c r="G2380" s="2">
        <v>29.8</v>
      </c>
      <c r="H2380" s="27">
        <v>62.9</v>
      </c>
      <c r="I2380" s="2">
        <v>2</v>
      </c>
      <c r="J2380" s="2">
        <v>3.6</v>
      </c>
      <c r="K2380" s="27">
        <v>107.6</v>
      </c>
      <c r="L2380" s="2">
        <v>17.899999999999999</v>
      </c>
      <c r="M2380" s="27">
        <v>937.7</v>
      </c>
      <c r="N2380" s="53">
        <v>-89.667297986331391</v>
      </c>
      <c r="O2380" s="27">
        <v>0</v>
      </c>
    </row>
    <row r="2381" spans="1:15" x14ac:dyDescent="0.2">
      <c r="A2381" s="7">
        <f t="shared" si="108"/>
        <v>228.88194444635155</v>
      </c>
      <c r="B2381" s="8">
        <f t="shared" si="110"/>
        <v>42964.381944446352</v>
      </c>
      <c r="C2381" s="9">
        <f t="shared" si="109"/>
        <v>42964.388888890797</v>
      </c>
      <c r="D2381" s="27">
        <v>597.79999999999995</v>
      </c>
      <c r="E2381" s="27">
        <v>467.6</v>
      </c>
      <c r="F2381" s="27">
        <v>201.3</v>
      </c>
      <c r="G2381" s="2">
        <v>30</v>
      </c>
      <c r="H2381" s="27">
        <v>62.7</v>
      </c>
      <c r="I2381" s="2">
        <v>2.6</v>
      </c>
      <c r="J2381" s="2">
        <v>3.9</v>
      </c>
      <c r="K2381" s="27">
        <v>123</v>
      </c>
      <c r="L2381" s="2">
        <v>15</v>
      </c>
      <c r="M2381" s="27">
        <v>937.8</v>
      </c>
      <c r="N2381" s="53">
        <v>-92.412057089135374</v>
      </c>
      <c r="O2381" s="27">
        <v>0</v>
      </c>
    </row>
    <row r="2382" spans="1:15" x14ac:dyDescent="0.2">
      <c r="A2382" s="7">
        <f t="shared" si="108"/>
        <v>228.88888889079681</v>
      </c>
      <c r="B2382" s="8">
        <f t="shared" si="110"/>
        <v>42964.388888890797</v>
      </c>
      <c r="C2382" s="9">
        <f t="shared" si="109"/>
        <v>42964.395833335242</v>
      </c>
      <c r="D2382" s="27">
        <v>627</v>
      </c>
      <c r="E2382" s="27">
        <v>483.2</v>
      </c>
      <c r="F2382" s="27">
        <v>203.4</v>
      </c>
      <c r="G2382" s="2">
        <v>30.1</v>
      </c>
      <c r="H2382" s="27">
        <v>63.6</v>
      </c>
      <c r="I2382" s="2">
        <v>2.4</v>
      </c>
      <c r="J2382" s="2">
        <v>3.9</v>
      </c>
      <c r="K2382" s="27">
        <v>110.7</v>
      </c>
      <c r="L2382" s="2">
        <v>12.6</v>
      </c>
      <c r="M2382" s="27">
        <v>937.8</v>
      </c>
      <c r="N2382" s="53">
        <v>-95.401359906241225</v>
      </c>
      <c r="O2382" s="27">
        <v>0</v>
      </c>
    </row>
    <row r="2383" spans="1:15" x14ac:dyDescent="0.2">
      <c r="A2383" s="7">
        <f t="shared" si="108"/>
        <v>228.89583333524206</v>
      </c>
      <c r="B2383" s="8">
        <f t="shared" si="110"/>
        <v>42964.395833335242</v>
      </c>
      <c r="C2383" s="9">
        <f t="shared" si="109"/>
        <v>42964.402777779687</v>
      </c>
      <c r="D2383" s="27">
        <v>650.1</v>
      </c>
      <c r="E2383" s="27">
        <v>488.3</v>
      </c>
      <c r="F2383" s="27">
        <v>209.7</v>
      </c>
      <c r="G2383" s="2">
        <v>30.6</v>
      </c>
      <c r="H2383" s="27">
        <v>62.5</v>
      </c>
      <c r="I2383" s="2">
        <v>1.9</v>
      </c>
      <c r="J2383" s="2">
        <v>3.1</v>
      </c>
      <c r="K2383" s="27">
        <v>147.9</v>
      </c>
      <c r="L2383" s="2">
        <v>18.2</v>
      </c>
      <c r="M2383" s="27">
        <v>937.9</v>
      </c>
      <c r="N2383" s="53">
        <v>-94.97113771422363</v>
      </c>
      <c r="O2383" s="27">
        <v>0</v>
      </c>
    </row>
    <row r="2384" spans="1:15" x14ac:dyDescent="0.2">
      <c r="A2384" s="7">
        <f t="shared" si="108"/>
        <v>228.90277777968731</v>
      </c>
      <c r="B2384" s="8">
        <f t="shared" si="110"/>
        <v>42964.402777779687</v>
      </c>
      <c r="C2384" s="9">
        <f t="shared" si="109"/>
        <v>42964.409722224133</v>
      </c>
      <c r="D2384" s="27">
        <v>672.8</v>
      </c>
      <c r="E2384" s="27">
        <v>493</v>
      </c>
      <c r="F2384" s="27">
        <v>215.2</v>
      </c>
      <c r="G2384" s="2">
        <v>30.9</v>
      </c>
      <c r="H2384" s="27">
        <v>61.5</v>
      </c>
      <c r="I2384" s="2">
        <v>1.7</v>
      </c>
      <c r="J2384" s="2">
        <v>3.4</v>
      </c>
      <c r="K2384" s="27">
        <v>103</v>
      </c>
      <c r="L2384" s="2">
        <v>31.6</v>
      </c>
      <c r="M2384" s="27">
        <v>937.9</v>
      </c>
      <c r="N2384" s="53">
        <v>-96.082037343776051</v>
      </c>
      <c r="O2384" s="27">
        <v>0</v>
      </c>
    </row>
    <row r="2385" spans="1:15" x14ac:dyDescent="0.2">
      <c r="A2385" s="7">
        <f t="shared" si="108"/>
        <v>228.90972222413257</v>
      </c>
      <c r="B2385" s="8">
        <f t="shared" si="110"/>
        <v>42964.409722224133</v>
      </c>
      <c r="C2385" s="9">
        <f t="shared" si="109"/>
        <v>42964.416666668578</v>
      </c>
      <c r="D2385" s="27">
        <v>696.2</v>
      </c>
      <c r="E2385" s="27">
        <v>503.1</v>
      </c>
      <c r="F2385" s="27">
        <v>216.7</v>
      </c>
      <c r="G2385" s="2">
        <v>31</v>
      </c>
      <c r="H2385" s="27">
        <v>61.4</v>
      </c>
      <c r="I2385" s="2">
        <v>1.5</v>
      </c>
      <c r="J2385" s="2">
        <v>3.4</v>
      </c>
      <c r="K2385" s="27">
        <v>86.4</v>
      </c>
      <c r="L2385" s="2">
        <v>19.399999999999999</v>
      </c>
      <c r="M2385" s="27">
        <v>937.9</v>
      </c>
      <c r="N2385" s="53">
        <v>-98.290924793004478</v>
      </c>
      <c r="O2385" s="27">
        <v>0</v>
      </c>
    </row>
    <row r="2386" spans="1:15" x14ac:dyDescent="0.2">
      <c r="A2386" s="7">
        <f t="shared" si="108"/>
        <v>228.91666666857782</v>
      </c>
      <c r="B2386" s="8">
        <f t="shared" si="110"/>
        <v>42964.416666668578</v>
      </c>
      <c r="C2386" s="9">
        <f t="shared" si="109"/>
        <v>42964.423611113023</v>
      </c>
      <c r="D2386" s="27">
        <v>711</v>
      </c>
      <c r="E2386" s="27">
        <v>500.3</v>
      </c>
      <c r="F2386" s="27">
        <v>222.5</v>
      </c>
      <c r="G2386" s="2">
        <v>31.2</v>
      </c>
      <c r="H2386" s="27">
        <v>61.5</v>
      </c>
      <c r="I2386" s="2">
        <v>2.2000000000000002</v>
      </c>
      <c r="J2386" s="2">
        <v>3.6</v>
      </c>
      <c r="K2386" s="27">
        <v>94.5</v>
      </c>
      <c r="L2386" s="2">
        <v>21.5</v>
      </c>
      <c r="M2386" s="27">
        <v>937.9</v>
      </c>
      <c r="N2386" s="53">
        <v>-97.939900612302552</v>
      </c>
      <c r="O2386" s="27">
        <v>0</v>
      </c>
    </row>
    <row r="2387" spans="1:15" x14ac:dyDescent="0.2">
      <c r="A2387" s="7">
        <f t="shared" si="108"/>
        <v>228.92361111302307</v>
      </c>
      <c r="B2387" s="8">
        <f t="shared" si="110"/>
        <v>42964.423611113023</v>
      </c>
      <c r="C2387" s="9">
        <f t="shared" si="109"/>
        <v>42964.430555557468</v>
      </c>
      <c r="D2387" s="27">
        <v>728.9</v>
      </c>
      <c r="E2387" s="27">
        <v>500.8</v>
      </c>
      <c r="F2387" s="27">
        <v>229</v>
      </c>
      <c r="G2387" s="2">
        <v>31.5</v>
      </c>
      <c r="H2387" s="27">
        <v>61</v>
      </c>
      <c r="I2387" s="2">
        <v>1.8</v>
      </c>
      <c r="J2387" s="2">
        <v>3.1</v>
      </c>
      <c r="K2387" s="27">
        <v>126.9</v>
      </c>
      <c r="L2387" s="2">
        <v>30.4</v>
      </c>
      <c r="M2387" s="27">
        <v>937.9</v>
      </c>
      <c r="N2387" s="53">
        <v>-98.244047004230367</v>
      </c>
      <c r="O2387" s="27">
        <v>0</v>
      </c>
    </row>
    <row r="2388" spans="1:15" x14ac:dyDescent="0.2">
      <c r="A2388" s="7">
        <f t="shared" si="108"/>
        <v>228.93055555746832</v>
      </c>
      <c r="B2388" s="8">
        <f t="shared" si="110"/>
        <v>42964.430555557468</v>
      </c>
      <c r="C2388" s="9">
        <f t="shared" si="109"/>
        <v>42964.437500001914</v>
      </c>
      <c r="D2388" s="27">
        <v>740.5</v>
      </c>
      <c r="E2388" s="27">
        <v>497.1</v>
      </c>
      <c r="F2388" s="27">
        <v>234.8</v>
      </c>
      <c r="G2388" s="2">
        <v>32</v>
      </c>
      <c r="H2388" s="27">
        <v>59.6</v>
      </c>
      <c r="I2388" s="2">
        <v>1.8</v>
      </c>
      <c r="J2388" s="2">
        <v>4.0999999999999996</v>
      </c>
      <c r="K2388" s="27">
        <v>90</v>
      </c>
      <c r="L2388" s="2">
        <v>36.700000000000003</v>
      </c>
      <c r="M2388" s="27">
        <v>937.9</v>
      </c>
      <c r="N2388" s="53">
        <v>-97.081638672639542</v>
      </c>
      <c r="O2388" s="27">
        <v>0</v>
      </c>
    </row>
    <row r="2389" spans="1:15" x14ac:dyDescent="0.2">
      <c r="A2389" s="7">
        <f t="shared" si="108"/>
        <v>228.93750000191358</v>
      </c>
      <c r="B2389" s="8">
        <f t="shared" si="110"/>
        <v>42964.437500001914</v>
      </c>
      <c r="C2389" s="9">
        <f t="shared" si="109"/>
        <v>42964.444444446359</v>
      </c>
      <c r="D2389" s="27">
        <v>768.5</v>
      </c>
      <c r="E2389" s="27">
        <v>510.2</v>
      </c>
      <c r="F2389" s="27">
        <v>240.1</v>
      </c>
      <c r="G2389" s="2">
        <v>31.7</v>
      </c>
      <c r="H2389" s="27">
        <v>59.4</v>
      </c>
      <c r="I2389" s="2">
        <v>1.7</v>
      </c>
      <c r="J2389" s="2">
        <v>3.6</v>
      </c>
      <c r="K2389" s="27">
        <v>171.1</v>
      </c>
      <c r="L2389" s="2">
        <v>55.8</v>
      </c>
      <c r="M2389" s="27">
        <v>937.9</v>
      </c>
      <c r="N2389" s="53">
        <v>-99.74929150923316</v>
      </c>
      <c r="O2389" s="27">
        <v>0</v>
      </c>
    </row>
    <row r="2390" spans="1:15" x14ac:dyDescent="0.2">
      <c r="A2390" s="7">
        <f t="shared" si="108"/>
        <v>228.94444444635883</v>
      </c>
      <c r="B2390" s="8">
        <f t="shared" si="110"/>
        <v>42964.444444446359</v>
      </c>
      <c r="C2390" s="9">
        <f t="shared" si="109"/>
        <v>42964.451388890804</v>
      </c>
      <c r="D2390" s="27">
        <v>784.7</v>
      </c>
      <c r="E2390" s="27">
        <v>513.20000000000005</v>
      </c>
      <c r="F2390" s="27">
        <v>246.9</v>
      </c>
      <c r="G2390" s="2">
        <v>32.299999999999997</v>
      </c>
      <c r="H2390" s="27">
        <v>58.9</v>
      </c>
      <c r="I2390" s="2">
        <v>1.9</v>
      </c>
      <c r="J2390" s="2">
        <v>4.4000000000000004</v>
      </c>
      <c r="K2390" s="27">
        <v>101</v>
      </c>
      <c r="L2390" s="2">
        <v>43</v>
      </c>
      <c r="M2390" s="27">
        <v>937.8</v>
      </c>
      <c r="N2390" s="53">
        <v>-97.858846368000741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228.95138889080408</v>
      </c>
      <c r="B2391" s="8">
        <f t="shared" si="110"/>
        <v>42964.451388890804</v>
      </c>
      <c r="C2391" s="9">
        <f t="shared" ref="C2391:C2454" si="112">IF(B2391="","",B2391+TIMEVALUE("0:10"))</f>
        <v>42964.458333335249</v>
      </c>
      <c r="D2391" s="27">
        <v>796.1</v>
      </c>
      <c r="E2391" s="27">
        <v>513.1</v>
      </c>
      <c r="F2391" s="27">
        <v>248.9</v>
      </c>
      <c r="G2391" s="2">
        <v>32.1</v>
      </c>
      <c r="H2391" s="27">
        <v>59.3</v>
      </c>
      <c r="I2391" s="2">
        <v>2</v>
      </c>
      <c r="J2391" s="2">
        <v>3.6</v>
      </c>
      <c r="K2391" s="27">
        <v>108.1</v>
      </c>
      <c r="L2391" s="2">
        <v>13.7</v>
      </c>
      <c r="M2391" s="27">
        <v>937.7</v>
      </c>
      <c r="N2391" s="53">
        <v>-100</v>
      </c>
      <c r="O2391" s="27">
        <v>0</v>
      </c>
    </row>
    <row r="2392" spans="1:15" x14ac:dyDescent="0.2">
      <c r="A2392" s="7">
        <f t="shared" si="111"/>
        <v>228.95833333524934</v>
      </c>
      <c r="B2392" s="8">
        <f t="shared" si="110"/>
        <v>42964.458333335249</v>
      </c>
      <c r="C2392" s="9">
        <f t="shared" si="112"/>
        <v>42964.465277779695</v>
      </c>
      <c r="D2392" s="27">
        <v>795.7</v>
      </c>
      <c r="E2392" s="27">
        <v>493.6</v>
      </c>
      <c r="F2392" s="27">
        <v>266</v>
      </c>
      <c r="G2392" s="2">
        <v>32.6</v>
      </c>
      <c r="H2392" s="27">
        <v>57.9</v>
      </c>
      <c r="I2392" s="2">
        <v>1.1000000000000001</v>
      </c>
      <c r="J2392" s="2">
        <v>3.4</v>
      </c>
      <c r="K2392" s="27">
        <v>162.1</v>
      </c>
      <c r="L2392" s="2">
        <v>40.1</v>
      </c>
      <c r="M2392" s="27">
        <v>937.7</v>
      </c>
      <c r="N2392" s="53">
        <v>-92.73061750049817</v>
      </c>
      <c r="O2392" s="27">
        <v>0</v>
      </c>
    </row>
    <row r="2393" spans="1:15" x14ac:dyDescent="0.2">
      <c r="A2393" s="7">
        <f t="shared" si="111"/>
        <v>228.96527777969459</v>
      </c>
      <c r="B2393" s="8">
        <f t="shared" ref="B2393:B2456" si="113">B2392+TIMEVALUE("0:10")</f>
        <v>42964.465277779695</v>
      </c>
      <c r="C2393" s="9">
        <f t="shared" si="112"/>
        <v>42964.47222222414</v>
      </c>
      <c r="D2393" s="27">
        <v>796.3</v>
      </c>
      <c r="E2393" s="27">
        <v>482.2</v>
      </c>
      <c r="F2393" s="27">
        <v>273.5</v>
      </c>
      <c r="G2393" s="2">
        <v>32.799999999999997</v>
      </c>
      <c r="H2393" s="27">
        <v>57.8</v>
      </c>
      <c r="I2393" s="2">
        <v>2.2999999999999998</v>
      </c>
      <c r="J2393" s="2">
        <v>3.9</v>
      </c>
      <c r="K2393" s="27">
        <v>135.30000000000001</v>
      </c>
      <c r="L2393" s="2">
        <v>17.8</v>
      </c>
      <c r="M2393" s="27">
        <v>937.6</v>
      </c>
      <c r="N2393" s="53">
        <v>-90.503068583258653</v>
      </c>
      <c r="O2393" s="27">
        <v>0</v>
      </c>
    </row>
    <row r="2394" spans="1:15" x14ac:dyDescent="0.2">
      <c r="A2394" s="7">
        <f t="shared" si="111"/>
        <v>228.97222222413984</v>
      </c>
      <c r="B2394" s="8">
        <f t="shared" si="113"/>
        <v>42964.47222222414</v>
      </c>
      <c r="C2394" s="9">
        <f t="shared" si="112"/>
        <v>42964.479166668585</v>
      </c>
      <c r="D2394" s="27">
        <v>843.6</v>
      </c>
      <c r="E2394" s="27">
        <v>497.7</v>
      </c>
      <c r="F2394" s="27">
        <v>297.60000000000002</v>
      </c>
      <c r="G2394" s="2">
        <v>33</v>
      </c>
      <c r="H2394" s="27">
        <v>57</v>
      </c>
      <c r="I2394" s="2">
        <v>1.9</v>
      </c>
      <c r="J2394" s="2">
        <v>3.9</v>
      </c>
      <c r="K2394" s="27">
        <v>177</v>
      </c>
      <c r="L2394" s="2">
        <v>31.6</v>
      </c>
      <c r="M2394" s="27">
        <v>937.6</v>
      </c>
      <c r="N2394" s="53">
        <v>-95.2504015916291</v>
      </c>
      <c r="O2394" s="27">
        <v>0</v>
      </c>
    </row>
    <row r="2395" spans="1:15" x14ac:dyDescent="0.2">
      <c r="A2395" s="7">
        <f t="shared" si="111"/>
        <v>228.97916666858509</v>
      </c>
      <c r="B2395" s="8">
        <f t="shared" si="113"/>
        <v>42964.479166668585</v>
      </c>
      <c r="C2395" s="9">
        <f t="shared" si="112"/>
        <v>42964.48611111303</v>
      </c>
      <c r="D2395" s="27">
        <v>853</v>
      </c>
      <c r="E2395" s="27">
        <v>510.6</v>
      </c>
      <c r="F2395" s="27">
        <v>290.39999999999998</v>
      </c>
      <c r="G2395" s="2">
        <v>33.5</v>
      </c>
      <c r="H2395" s="27">
        <v>56.4</v>
      </c>
      <c r="I2395" s="2">
        <v>1.9</v>
      </c>
      <c r="J2395" s="2">
        <v>3.9</v>
      </c>
      <c r="K2395" s="27">
        <v>151.69999999999999</v>
      </c>
      <c r="L2395" s="2">
        <v>18.2</v>
      </c>
      <c r="M2395" s="27">
        <v>937.5</v>
      </c>
      <c r="N2395" s="53">
        <v>-96.130532022751822</v>
      </c>
      <c r="O2395" s="27">
        <v>0</v>
      </c>
    </row>
    <row r="2396" spans="1:15" x14ac:dyDescent="0.2">
      <c r="A2396" s="7">
        <f t="shared" si="111"/>
        <v>228.98611111303035</v>
      </c>
      <c r="B2396" s="8">
        <f t="shared" si="113"/>
        <v>42964.48611111303</v>
      </c>
      <c r="C2396" s="9">
        <f t="shared" si="112"/>
        <v>42964.493055557476</v>
      </c>
      <c r="D2396" s="27">
        <v>838.8</v>
      </c>
      <c r="E2396" s="27">
        <v>504.9</v>
      </c>
      <c r="F2396" s="27">
        <v>280.3</v>
      </c>
      <c r="G2396" s="2">
        <v>33.299999999999997</v>
      </c>
      <c r="H2396" s="27">
        <v>56.7</v>
      </c>
      <c r="I2396" s="2">
        <v>2.1</v>
      </c>
      <c r="J2396" s="2">
        <v>3.6</v>
      </c>
      <c r="K2396" s="27">
        <v>153.80000000000001</v>
      </c>
      <c r="L2396" s="2">
        <v>28.5</v>
      </c>
      <c r="M2396" s="27">
        <v>937.5</v>
      </c>
      <c r="N2396" s="53">
        <v>-94.226925173284485</v>
      </c>
      <c r="O2396" s="27">
        <v>0</v>
      </c>
    </row>
    <row r="2397" spans="1:15" x14ac:dyDescent="0.2">
      <c r="A2397" s="7">
        <f t="shared" si="111"/>
        <v>228.9930555574756</v>
      </c>
      <c r="B2397" s="8">
        <f t="shared" si="113"/>
        <v>42964.493055557476</v>
      </c>
      <c r="C2397" s="9">
        <f t="shared" si="112"/>
        <v>42964.500000001921</v>
      </c>
      <c r="D2397" s="27">
        <v>847.6</v>
      </c>
      <c r="E2397" s="27">
        <v>513.4</v>
      </c>
      <c r="F2397" s="27">
        <v>276.3</v>
      </c>
      <c r="G2397" s="2">
        <v>33</v>
      </c>
      <c r="H2397" s="27">
        <v>57.7</v>
      </c>
      <c r="I2397" s="2">
        <v>2.1</v>
      </c>
      <c r="J2397" s="2">
        <v>4.0999999999999996</v>
      </c>
      <c r="K2397" s="27">
        <v>114</v>
      </c>
      <c r="L2397" s="2">
        <v>23.4</v>
      </c>
      <c r="M2397" s="27">
        <v>937.5</v>
      </c>
      <c r="N2397" s="53">
        <v>-97.234800964746682</v>
      </c>
      <c r="O2397" s="27">
        <v>0</v>
      </c>
    </row>
    <row r="2398" spans="1:15" x14ac:dyDescent="0.2">
      <c r="A2398" s="7">
        <f t="shared" si="111"/>
        <v>229.00000000192085</v>
      </c>
      <c r="B2398" s="8">
        <f t="shared" si="113"/>
        <v>42964.500000001921</v>
      </c>
      <c r="C2398" s="9">
        <f t="shared" si="112"/>
        <v>42964.506944446366</v>
      </c>
      <c r="D2398" s="27">
        <v>858.6</v>
      </c>
      <c r="E2398" s="27">
        <v>523.70000000000005</v>
      </c>
      <c r="F2398" s="27">
        <v>276</v>
      </c>
      <c r="G2398" s="2">
        <v>33.200000000000003</v>
      </c>
      <c r="H2398" s="27">
        <v>56.8</v>
      </c>
      <c r="I2398" s="2">
        <v>1.4</v>
      </c>
      <c r="J2398" s="2">
        <v>3.4</v>
      </c>
      <c r="K2398" s="27">
        <v>110.2</v>
      </c>
      <c r="L2398" s="2">
        <v>55.8</v>
      </c>
      <c r="M2398" s="27">
        <v>937.5</v>
      </c>
      <c r="N2398" s="53">
        <v>-97.779557361337083</v>
      </c>
      <c r="O2398" s="27">
        <v>0</v>
      </c>
    </row>
    <row r="2399" spans="1:15" x14ac:dyDescent="0.2">
      <c r="A2399" s="7">
        <f t="shared" si="111"/>
        <v>229.00694444636611</v>
      </c>
      <c r="B2399" s="8">
        <f t="shared" si="113"/>
        <v>42964.506944446366</v>
      </c>
      <c r="C2399" s="9">
        <f t="shared" si="112"/>
        <v>42964.513888890811</v>
      </c>
      <c r="D2399" s="27">
        <v>874.7</v>
      </c>
      <c r="E2399" s="27">
        <v>526.6</v>
      </c>
      <c r="F2399" s="27">
        <v>289.39999999999998</v>
      </c>
      <c r="G2399" s="2">
        <v>34.200000000000003</v>
      </c>
      <c r="H2399" s="27">
        <v>54.4</v>
      </c>
      <c r="I2399" s="2">
        <v>2.1</v>
      </c>
      <c r="J2399" s="2">
        <v>3.6</v>
      </c>
      <c r="K2399" s="27">
        <v>191.2</v>
      </c>
      <c r="L2399" s="2">
        <v>27.2</v>
      </c>
      <c r="M2399" s="27">
        <v>937.5</v>
      </c>
      <c r="N2399" s="53">
        <v>-97.549653146091714</v>
      </c>
      <c r="O2399" s="27">
        <v>0</v>
      </c>
    </row>
    <row r="2400" spans="1:15" x14ac:dyDescent="0.2">
      <c r="A2400" s="7">
        <f t="shared" si="111"/>
        <v>229.01388889081136</v>
      </c>
      <c r="B2400" s="8">
        <f t="shared" si="113"/>
        <v>42964.513888890811</v>
      </c>
      <c r="C2400" s="9">
        <f t="shared" si="112"/>
        <v>42964.520833335257</v>
      </c>
      <c r="D2400" s="27">
        <v>857.6</v>
      </c>
      <c r="E2400" s="27">
        <v>527.1</v>
      </c>
      <c r="F2400" s="27">
        <v>272.7</v>
      </c>
      <c r="G2400" s="2">
        <v>33.9</v>
      </c>
      <c r="H2400" s="27">
        <v>54.3</v>
      </c>
      <c r="I2400" s="2">
        <v>2.6</v>
      </c>
      <c r="J2400" s="2">
        <v>5.6</v>
      </c>
      <c r="K2400" s="27">
        <v>166.6</v>
      </c>
      <c r="L2400" s="2">
        <v>26.6</v>
      </c>
      <c r="M2400" s="27">
        <v>937.4</v>
      </c>
      <c r="N2400" s="53">
        <v>-97.439579530173773</v>
      </c>
      <c r="O2400" s="27">
        <v>0</v>
      </c>
    </row>
    <row r="2401" spans="1:15" x14ac:dyDescent="0.2">
      <c r="A2401" s="7">
        <f t="shared" si="111"/>
        <v>229.02083333525661</v>
      </c>
      <c r="B2401" s="8">
        <f t="shared" si="113"/>
        <v>42964.520833335257</v>
      </c>
      <c r="C2401" s="9">
        <f t="shared" si="112"/>
        <v>42964.527777779702</v>
      </c>
      <c r="D2401" s="27">
        <v>848.2</v>
      </c>
      <c r="E2401" s="27">
        <v>522.29999999999995</v>
      </c>
      <c r="F2401" s="27">
        <v>270.39999999999998</v>
      </c>
      <c r="G2401" s="2">
        <v>33.700000000000003</v>
      </c>
      <c r="H2401" s="27">
        <v>54.5</v>
      </c>
      <c r="I2401" s="2">
        <v>2.2000000000000002</v>
      </c>
      <c r="J2401" s="2">
        <v>4.0999999999999996</v>
      </c>
      <c r="K2401" s="27">
        <v>173.9</v>
      </c>
      <c r="L2401" s="2">
        <v>24.4</v>
      </c>
      <c r="M2401" s="27">
        <v>937.4</v>
      </c>
      <c r="N2401" s="53">
        <v>-96.485502516731913</v>
      </c>
      <c r="O2401" s="27">
        <v>0</v>
      </c>
    </row>
    <row r="2402" spans="1:15" x14ac:dyDescent="0.2">
      <c r="A2402" s="7">
        <f t="shared" si="111"/>
        <v>229.02777777970186</v>
      </c>
      <c r="B2402" s="8">
        <f t="shared" si="113"/>
        <v>42964.527777779702</v>
      </c>
      <c r="C2402" s="9">
        <f t="shared" si="112"/>
        <v>42964.534722224147</v>
      </c>
      <c r="D2402" s="27">
        <v>842.8</v>
      </c>
      <c r="E2402" s="27">
        <v>527</v>
      </c>
      <c r="F2402" s="27">
        <v>260.8</v>
      </c>
      <c r="G2402" s="2">
        <v>34</v>
      </c>
      <c r="H2402" s="27">
        <v>54</v>
      </c>
      <c r="I2402" s="2">
        <v>2.2999999999999998</v>
      </c>
      <c r="J2402" s="2">
        <v>4.4000000000000004</v>
      </c>
      <c r="K2402" s="27">
        <v>179.2</v>
      </c>
      <c r="L2402" s="2">
        <v>42.3</v>
      </c>
      <c r="M2402" s="27">
        <v>937.4</v>
      </c>
      <c r="N2402" s="53">
        <v>-99.166606096753753</v>
      </c>
      <c r="O2402" s="27">
        <v>0</v>
      </c>
    </row>
    <row r="2403" spans="1:15" x14ac:dyDescent="0.2">
      <c r="A2403" s="7">
        <f t="shared" si="111"/>
        <v>229.03472222414712</v>
      </c>
      <c r="B2403" s="8">
        <f t="shared" si="113"/>
        <v>42964.534722224147</v>
      </c>
      <c r="C2403" s="9">
        <f t="shared" si="112"/>
        <v>42964.541666668592</v>
      </c>
      <c r="D2403" s="27">
        <v>844.4</v>
      </c>
      <c r="E2403" s="27">
        <v>537.9</v>
      </c>
      <c r="F2403" s="27">
        <v>254.5</v>
      </c>
      <c r="G2403" s="2">
        <v>33.799999999999997</v>
      </c>
      <c r="H2403" s="27">
        <v>54.8</v>
      </c>
      <c r="I2403" s="2">
        <v>2.1</v>
      </c>
      <c r="J2403" s="2">
        <v>4.0999999999999996</v>
      </c>
      <c r="K2403" s="27">
        <v>167.9</v>
      </c>
      <c r="L2403" s="2">
        <v>15.2</v>
      </c>
      <c r="M2403" s="27">
        <v>937.4</v>
      </c>
      <c r="N2403" s="53">
        <v>-100</v>
      </c>
      <c r="O2403" s="27">
        <v>0</v>
      </c>
    </row>
    <row r="2404" spans="1:15" x14ac:dyDescent="0.2">
      <c r="A2404" s="7">
        <f t="shared" si="111"/>
        <v>229.04166666859237</v>
      </c>
      <c r="B2404" s="8">
        <f t="shared" si="113"/>
        <v>42964.541666668592</v>
      </c>
      <c r="C2404" s="9">
        <f t="shared" si="112"/>
        <v>42964.548611113038</v>
      </c>
      <c r="D2404" s="27">
        <v>840.4</v>
      </c>
      <c r="E2404" s="27">
        <v>545.70000000000005</v>
      </c>
      <c r="F2404" s="27">
        <v>247.6</v>
      </c>
      <c r="G2404" s="2">
        <v>34.6</v>
      </c>
      <c r="H2404" s="27">
        <v>52</v>
      </c>
      <c r="I2404" s="2">
        <v>1.9</v>
      </c>
      <c r="J2404" s="2">
        <v>4.4000000000000004</v>
      </c>
      <c r="K2404" s="27">
        <v>184.8</v>
      </c>
      <c r="L2404" s="2">
        <v>24.8</v>
      </c>
      <c r="M2404" s="27">
        <v>937.3</v>
      </c>
      <c r="N2404" s="53">
        <v>-100</v>
      </c>
      <c r="O2404" s="27">
        <v>0</v>
      </c>
    </row>
    <row r="2405" spans="1:15" x14ac:dyDescent="0.2">
      <c r="A2405" s="7">
        <f t="shared" si="111"/>
        <v>229.04861111303762</v>
      </c>
      <c r="B2405" s="8">
        <f t="shared" si="113"/>
        <v>42964.548611113038</v>
      </c>
      <c r="C2405" s="9">
        <f t="shared" si="112"/>
        <v>42964.555555557483</v>
      </c>
      <c r="D2405" s="27">
        <v>817.8</v>
      </c>
      <c r="E2405" s="27">
        <v>532.29999999999995</v>
      </c>
      <c r="F2405" s="27">
        <v>243.5</v>
      </c>
      <c r="G2405" s="2">
        <v>34.299999999999997</v>
      </c>
      <c r="H2405" s="27">
        <v>52.3</v>
      </c>
      <c r="I2405" s="2">
        <v>2.2999999999999998</v>
      </c>
      <c r="J2405" s="2">
        <v>4.4000000000000004</v>
      </c>
      <c r="K2405" s="27">
        <v>205.8</v>
      </c>
      <c r="L2405" s="2">
        <v>37.1</v>
      </c>
      <c r="M2405" s="27">
        <v>937.3</v>
      </c>
      <c r="N2405" s="53">
        <v>-100</v>
      </c>
      <c r="O2405" s="27">
        <v>0</v>
      </c>
    </row>
    <row r="2406" spans="1:15" x14ac:dyDescent="0.2">
      <c r="A2406" s="7">
        <f t="shared" si="111"/>
        <v>229.05555555748288</v>
      </c>
      <c r="B2406" s="8">
        <f t="shared" si="113"/>
        <v>42964.555555557483</v>
      </c>
      <c r="C2406" s="9">
        <f t="shared" si="112"/>
        <v>42964.562500001928</v>
      </c>
      <c r="D2406" s="27">
        <v>817.6</v>
      </c>
      <c r="E2406" s="27">
        <v>545.20000000000005</v>
      </c>
      <c r="F2406" s="27">
        <v>235.1</v>
      </c>
      <c r="G2406" s="2">
        <v>34.9</v>
      </c>
      <c r="H2406" s="27">
        <v>50.5</v>
      </c>
      <c r="I2406" s="2">
        <v>2.1</v>
      </c>
      <c r="J2406" s="2">
        <v>4.5999999999999996</v>
      </c>
      <c r="K2406" s="27">
        <v>184.1</v>
      </c>
      <c r="L2406" s="2">
        <v>47.8</v>
      </c>
      <c r="M2406" s="27">
        <v>937.2</v>
      </c>
      <c r="N2406" s="53">
        <v>-100</v>
      </c>
      <c r="O2406" s="27">
        <v>0</v>
      </c>
    </row>
    <row r="2407" spans="1:15" x14ac:dyDescent="0.2">
      <c r="A2407" s="7">
        <f t="shared" si="111"/>
        <v>229.06250000192813</v>
      </c>
      <c r="B2407" s="8">
        <f t="shared" si="113"/>
        <v>42964.562500001928</v>
      </c>
      <c r="C2407" s="9">
        <f t="shared" si="112"/>
        <v>42964.569444446373</v>
      </c>
      <c r="D2407" s="27">
        <v>799.5</v>
      </c>
      <c r="E2407" s="27">
        <v>538</v>
      </c>
      <c r="F2407" s="27">
        <v>232.8</v>
      </c>
      <c r="G2407" s="2">
        <v>34.6</v>
      </c>
      <c r="H2407" s="27">
        <v>51.6</v>
      </c>
      <c r="I2407" s="2">
        <v>2</v>
      </c>
      <c r="J2407" s="2">
        <v>4.0999999999999996</v>
      </c>
      <c r="K2407" s="27">
        <v>175.7</v>
      </c>
      <c r="L2407" s="2">
        <v>22.4</v>
      </c>
      <c r="M2407" s="27">
        <v>937.2</v>
      </c>
      <c r="N2407" s="53">
        <v>-100</v>
      </c>
      <c r="O2407" s="27">
        <v>0</v>
      </c>
    </row>
    <row r="2408" spans="1:15" x14ac:dyDescent="0.2">
      <c r="A2408" s="7">
        <f t="shared" si="111"/>
        <v>229.06944444637338</v>
      </c>
      <c r="B2408" s="8">
        <f t="shared" si="113"/>
        <v>42964.569444446373</v>
      </c>
      <c r="C2408" s="9">
        <f t="shared" si="112"/>
        <v>42964.576388890819</v>
      </c>
      <c r="D2408" s="27">
        <v>795.4</v>
      </c>
      <c r="E2408" s="27">
        <v>547.6</v>
      </c>
      <c r="F2408" s="27">
        <v>227.5</v>
      </c>
      <c r="G2408" s="2">
        <v>34.299999999999997</v>
      </c>
      <c r="H2408" s="27">
        <v>52.8</v>
      </c>
      <c r="I2408" s="2">
        <v>2.6</v>
      </c>
      <c r="J2408" s="2">
        <v>4.4000000000000004</v>
      </c>
      <c r="K2408" s="27">
        <v>165.3</v>
      </c>
      <c r="L2408" s="2">
        <v>25.1</v>
      </c>
      <c r="M2408" s="27">
        <v>937.1</v>
      </c>
      <c r="N2408" s="53">
        <v>-100</v>
      </c>
      <c r="O2408" s="27">
        <v>0</v>
      </c>
    </row>
    <row r="2409" spans="1:15" x14ac:dyDescent="0.2">
      <c r="A2409" s="7">
        <f t="shared" si="111"/>
        <v>229.07638889081863</v>
      </c>
      <c r="B2409" s="8">
        <f t="shared" si="113"/>
        <v>42964.576388890819</v>
      </c>
      <c r="C2409" s="9">
        <f t="shared" si="112"/>
        <v>42964.583333335264</v>
      </c>
      <c r="D2409" s="27">
        <v>781.9</v>
      </c>
      <c r="E2409" s="27">
        <v>547.1</v>
      </c>
      <c r="F2409" s="27">
        <v>223.6</v>
      </c>
      <c r="G2409" s="2">
        <v>35.1</v>
      </c>
      <c r="H2409" s="27">
        <v>49.6</v>
      </c>
      <c r="I2409" s="2">
        <v>2.2000000000000002</v>
      </c>
      <c r="J2409" s="2">
        <v>3.9</v>
      </c>
      <c r="K2409" s="27">
        <v>190.9</v>
      </c>
      <c r="L2409" s="2">
        <v>27.7</v>
      </c>
      <c r="M2409" s="27">
        <v>937</v>
      </c>
      <c r="N2409" s="53">
        <v>-100</v>
      </c>
      <c r="O2409" s="27">
        <v>0</v>
      </c>
    </row>
    <row r="2410" spans="1:15" x14ac:dyDescent="0.2">
      <c r="A2410" s="7">
        <f t="shared" si="111"/>
        <v>229.08333333526389</v>
      </c>
      <c r="B2410" s="8">
        <f t="shared" si="113"/>
        <v>42964.583333335264</v>
      </c>
      <c r="C2410" s="9">
        <f t="shared" si="112"/>
        <v>42964.590277779709</v>
      </c>
      <c r="D2410" s="27">
        <v>755.1</v>
      </c>
      <c r="E2410" s="27">
        <v>534.6</v>
      </c>
      <c r="F2410" s="27">
        <v>219.8</v>
      </c>
      <c r="G2410" s="2">
        <v>34.9</v>
      </c>
      <c r="H2410" s="27">
        <v>50.2</v>
      </c>
      <c r="I2410" s="2">
        <v>2.2000000000000002</v>
      </c>
      <c r="J2410" s="2">
        <v>4.4000000000000004</v>
      </c>
      <c r="K2410" s="27">
        <v>180.2</v>
      </c>
      <c r="L2410" s="2">
        <v>22</v>
      </c>
      <c r="M2410" s="27">
        <v>937</v>
      </c>
      <c r="N2410" s="53">
        <v>-100</v>
      </c>
      <c r="O2410" s="27">
        <v>0</v>
      </c>
    </row>
    <row r="2411" spans="1:15" x14ac:dyDescent="0.2">
      <c r="A2411" s="7">
        <f t="shared" si="111"/>
        <v>229.09027777970914</v>
      </c>
      <c r="B2411" s="8">
        <f t="shared" si="113"/>
        <v>42964.590277779709</v>
      </c>
      <c r="C2411" s="9">
        <f t="shared" si="112"/>
        <v>42964.597222224154</v>
      </c>
      <c r="D2411" s="27">
        <v>740.1</v>
      </c>
      <c r="E2411" s="27">
        <v>534.20000000000005</v>
      </c>
      <c r="F2411" s="27">
        <v>216.4</v>
      </c>
      <c r="G2411" s="2">
        <v>34.6</v>
      </c>
      <c r="H2411" s="27">
        <v>51.2</v>
      </c>
      <c r="I2411" s="2">
        <v>2.6</v>
      </c>
      <c r="J2411" s="2">
        <v>4.5999999999999996</v>
      </c>
      <c r="K2411" s="27">
        <v>174.8</v>
      </c>
      <c r="L2411" s="2">
        <v>14.4</v>
      </c>
      <c r="M2411" s="27">
        <v>936.9</v>
      </c>
      <c r="N2411" s="53">
        <v>-100</v>
      </c>
      <c r="O2411" s="27">
        <v>0</v>
      </c>
    </row>
    <row r="2412" spans="1:15" x14ac:dyDescent="0.2">
      <c r="A2412" s="7">
        <f t="shared" si="111"/>
        <v>229.09722222415439</v>
      </c>
      <c r="B2412" s="8">
        <f t="shared" si="113"/>
        <v>42964.597222224154</v>
      </c>
      <c r="C2412" s="9">
        <f t="shared" si="112"/>
        <v>42964.6041666686</v>
      </c>
      <c r="D2412" s="27">
        <v>731.1</v>
      </c>
      <c r="E2412" s="27">
        <v>536.20000000000005</v>
      </c>
      <c r="F2412" s="27">
        <v>217</v>
      </c>
      <c r="G2412" s="2">
        <v>34.6</v>
      </c>
      <c r="H2412" s="27">
        <v>51.4</v>
      </c>
      <c r="I2412" s="2">
        <v>2.8</v>
      </c>
      <c r="J2412" s="2">
        <v>4.0999999999999996</v>
      </c>
      <c r="K2412" s="27">
        <v>189.6</v>
      </c>
      <c r="L2412" s="2">
        <v>9.4</v>
      </c>
      <c r="M2412" s="27">
        <v>936.9</v>
      </c>
      <c r="N2412" s="53">
        <v>-100</v>
      </c>
      <c r="O2412" s="27">
        <v>0</v>
      </c>
    </row>
    <row r="2413" spans="1:15" x14ac:dyDescent="0.2">
      <c r="A2413" s="7">
        <f t="shared" si="111"/>
        <v>229.10416666859965</v>
      </c>
      <c r="B2413" s="8">
        <f t="shared" si="113"/>
        <v>42964.6041666686</v>
      </c>
      <c r="C2413" s="9">
        <f t="shared" si="112"/>
        <v>42964.611111113045</v>
      </c>
      <c r="D2413" s="27">
        <v>682.1</v>
      </c>
      <c r="E2413" s="27">
        <v>480</v>
      </c>
      <c r="F2413" s="27">
        <v>233.5</v>
      </c>
      <c r="G2413" s="2">
        <v>34.799999999999997</v>
      </c>
      <c r="H2413" s="27">
        <v>52.4</v>
      </c>
      <c r="I2413" s="2">
        <v>1.8</v>
      </c>
      <c r="J2413" s="2">
        <v>3.9</v>
      </c>
      <c r="K2413" s="27">
        <v>201.9</v>
      </c>
      <c r="L2413" s="2">
        <v>43.5</v>
      </c>
      <c r="M2413" s="27">
        <v>936.8</v>
      </c>
      <c r="N2413" s="53">
        <v>-91.255967826989945</v>
      </c>
      <c r="O2413" s="27">
        <v>0</v>
      </c>
    </row>
    <row r="2414" spans="1:15" x14ac:dyDescent="0.2">
      <c r="A2414" s="7">
        <f t="shared" si="111"/>
        <v>229.1111111130449</v>
      </c>
      <c r="B2414" s="8">
        <f t="shared" si="113"/>
        <v>42964.611111113045</v>
      </c>
      <c r="C2414" s="9">
        <f t="shared" si="112"/>
        <v>42964.61805555749</v>
      </c>
      <c r="D2414" s="27">
        <v>689.4</v>
      </c>
      <c r="E2414" s="27">
        <v>508.4</v>
      </c>
      <c r="F2414" s="27">
        <v>227.4</v>
      </c>
      <c r="G2414" s="2">
        <v>35</v>
      </c>
      <c r="H2414" s="27">
        <v>52.9</v>
      </c>
      <c r="I2414" s="2">
        <v>2.4</v>
      </c>
      <c r="J2414" s="2">
        <v>5.4</v>
      </c>
      <c r="K2414" s="27">
        <v>177.7</v>
      </c>
      <c r="L2414" s="2">
        <v>25.5</v>
      </c>
      <c r="M2414" s="27">
        <v>936.7</v>
      </c>
      <c r="N2414" s="53">
        <v>-96.294005624215743</v>
      </c>
      <c r="O2414" s="27">
        <v>0</v>
      </c>
    </row>
    <row r="2415" spans="1:15" x14ac:dyDescent="0.2">
      <c r="A2415" s="7">
        <f t="shared" si="111"/>
        <v>229.11805555749015</v>
      </c>
      <c r="B2415" s="8">
        <f t="shared" si="113"/>
        <v>42964.61805555749</v>
      </c>
      <c r="C2415" s="9">
        <f t="shared" si="112"/>
        <v>42964.625000001935</v>
      </c>
      <c r="D2415" s="27">
        <v>652.9</v>
      </c>
      <c r="E2415" s="27">
        <v>498.6</v>
      </c>
      <c r="F2415" s="27">
        <v>212.8</v>
      </c>
      <c r="G2415" s="2">
        <v>34.799999999999997</v>
      </c>
      <c r="H2415" s="27">
        <v>51.6</v>
      </c>
      <c r="I2415" s="2">
        <v>2.1</v>
      </c>
      <c r="J2415" s="2">
        <v>3.6</v>
      </c>
      <c r="K2415" s="27">
        <v>191.9</v>
      </c>
      <c r="L2415" s="2">
        <v>23.4</v>
      </c>
      <c r="M2415" s="27">
        <v>936.5</v>
      </c>
      <c r="N2415" s="53">
        <v>-94.888674324796852</v>
      </c>
      <c r="O2415" s="27">
        <v>0</v>
      </c>
    </row>
    <row r="2416" spans="1:15" x14ac:dyDescent="0.2">
      <c r="A2416" s="7">
        <f t="shared" si="111"/>
        <v>229.1250000019354</v>
      </c>
      <c r="B2416" s="8">
        <f t="shared" si="113"/>
        <v>42964.625000001935</v>
      </c>
      <c r="C2416" s="9">
        <f t="shared" si="112"/>
        <v>42964.631944446381</v>
      </c>
      <c r="D2416" s="27">
        <v>637.29999999999995</v>
      </c>
      <c r="E2416" s="27">
        <v>506.5</v>
      </c>
      <c r="F2416" s="27">
        <v>203.8</v>
      </c>
      <c r="G2416" s="2">
        <v>35.299999999999997</v>
      </c>
      <c r="H2416" s="27">
        <v>49.2</v>
      </c>
      <c r="I2416" s="2">
        <v>2.2000000000000002</v>
      </c>
      <c r="J2416" s="2">
        <v>3.9</v>
      </c>
      <c r="K2416" s="27">
        <v>218.2</v>
      </c>
      <c r="L2416" s="2">
        <v>38</v>
      </c>
      <c r="M2416" s="27">
        <v>936.4</v>
      </c>
      <c r="N2416" s="53">
        <v>-97.341600566267402</v>
      </c>
      <c r="O2416" s="27">
        <v>0</v>
      </c>
    </row>
    <row r="2417" spans="1:15" x14ac:dyDescent="0.2">
      <c r="A2417" s="7">
        <f t="shared" si="111"/>
        <v>229.13194444638066</v>
      </c>
      <c r="B2417" s="8">
        <f t="shared" si="113"/>
        <v>42964.631944446381</v>
      </c>
      <c r="C2417" s="9">
        <f t="shared" si="112"/>
        <v>42964.638888890826</v>
      </c>
      <c r="D2417" s="27">
        <v>601</v>
      </c>
      <c r="E2417" s="27">
        <v>487</v>
      </c>
      <c r="F2417" s="27">
        <v>197.3</v>
      </c>
      <c r="G2417" s="2">
        <v>35.4</v>
      </c>
      <c r="H2417" s="27">
        <v>48.8</v>
      </c>
      <c r="I2417" s="2">
        <v>2.7</v>
      </c>
      <c r="J2417" s="2">
        <v>4.5999999999999996</v>
      </c>
      <c r="K2417" s="27">
        <v>224.8</v>
      </c>
      <c r="L2417" s="2">
        <v>28.4</v>
      </c>
      <c r="M2417" s="27">
        <v>936.4</v>
      </c>
      <c r="N2417" s="53">
        <v>-95.42481556828443</v>
      </c>
      <c r="O2417" s="27">
        <v>0</v>
      </c>
    </row>
    <row r="2418" spans="1:15" x14ac:dyDescent="0.2">
      <c r="A2418" s="7">
        <f t="shared" si="111"/>
        <v>229.13888889082591</v>
      </c>
      <c r="B2418" s="8">
        <f t="shared" si="113"/>
        <v>42964.638888890826</v>
      </c>
      <c r="C2418" s="9">
        <f t="shared" si="112"/>
        <v>42964.645833335271</v>
      </c>
      <c r="D2418" s="27">
        <v>581.4</v>
      </c>
      <c r="E2418" s="27">
        <v>485.5</v>
      </c>
      <c r="F2418" s="27">
        <v>193.2</v>
      </c>
      <c r="G2418" s="2">
        <v>35.4</v>
      </c>
      <c r="H2418" s="27">
        <v>48.9</v>
      </c>
      <c r="I2418" s="2">
        <v>2.5</v>
      </c>
      <c r="J2418" s="2">
        <v>4.0999999999999996</v>
      </c>
      <c r="K2418" s="27">
        <v>205.7</v>
      </c>
      <c r="L2418" s="2">
        <v>19.600000000000001</v>
      </c>
      <c r="M2418" s="27">
        <v>936.4</v>
      </c>
      <c r="N2418" s="53">
        <v>-96.252482677277953</v>
      </c>
      <c r="O2418" s="27">
        <v>0</v>
      </c>
    </row>
    <row r="2419" spans="1:15" x14ac:dyDescent="0.2">
      <c r="A2419" s="7">
        <f t="shared" si="111"/>
        <v>229.14583333527116</v>
      </c>
      <c r="B2419" s="8">
        <f t="shared" si="113"/>
        <v>42964.645833335271</v>
      </c>
      <c r="C2419" s="9">
        <f t="shared" si="112"/>
        <v>42964.652777779716</v>
      </c>
      <c r="D2419" s="27">
        <v>548.9</v>
      </c>
      <c r="E2419" s="27">
        <v>464.5</v>
      </c>
      <c r="F2419" s="27">
        <v>191.9</v>
      </c>
      <c r="G2419" s="2">
        <v>34.799999999999997</v>
      </c>
      <c r="H2419" s="27">
        <v>50.4</v>
      </c>
      <c r="I2419" s="2">
        <v>3</v>
      </c>
      <c r="J2419" s="2">
        <v>5.0999999999999996</v>
      </c>
      <c r="K2419" s="27">
        <v>181.6</v>
      </c>
      <c r="L2419" s="2">
        <v>19.899999999999999</v>
      </c>
      <c r="M2419" s="27">
        <v>936.3</v>
      </c>
      <c r="N2419" s="53">
        <v>-92.941862635014445</v>
      </c>
      <c r="O2419" s="27">
        <v>0</v>
      </c>
    </row>
    <row r="2420" spans="1:15" x14ac:dyDescent="0.2">
      <c r="A2420" s="7">
        <f t="shared" si="111"/>
        <v>229.15277777971642</v>
      </c>
      <c r="B2420" s="8">
        <f t="shared" si="113"/>
        <v>42964.652777779716</v>
      </c>
      <c r="C2420" s="9">
        <f t="shared" si="112"/>
        <v>42964.659722224162</v>
      </c>
      <c r="D2420" s="27">
        <v>512.1</v>
      </c>
      <c r="E2420" s="27">
        <v>442.4</v>
      </c>
      <c r="F2420" s="27">
        <v>186.2</v>
      </c>
      <c r="G2420" s="2">
        <v>34.799999999999997</v>
      </c>
      <c r="H2420" s="27">
        <v>48.7</v>
      </c>
      <c r="I2420" s="2">
        <v>2.1</v>
      </c>
      <c r="J2420" s="2">
        <v>3.9</v>
      </c>
      <c r="K2420" s="27">
        <v>190.1</v>
      </c>
      <c r="L2420" s="2">
        <v>19</v>
      </c>
      <c r="M2420" s="27">
        <v>936.3</v>
      </c>
      <c r="N2420" s="53">
        <v>-89.610776923602657</v>
      </c>
      <c r="O2420" s="27">
        <v>0</v>
      </c>
    </row>
    <row r="2421" spans="1:15" x14ac:dyDescent="0.2">
      <c r="A2421" s="7">
        <f t="shared" si="111"/>
        <v>229.15972222416167</v>
      </c>
      <c r="B2421" s="8">
        <f t="shared" si="113"/>
        <v>42964.659722224162</v>
      </c>
      <c r="C2421" s="9">
        <f t="shared" si="112"/>
        <v>42964.666666668607</v>
      </c>
      <c r="D2421" s="27">
        <v>449.9</v>
      </c>
      <c r="E2421" s="27">
        <v>384</v>
      </c>
      <c r="F2421" s="27">
        <v>180.7</v>
      </c>
      <c r="G2421" s="2">
        <v>35.1</v>
      </c>
      <c r="H2421" s="27">
        <v>48.5</v>
      </c>
      <c r="I2421" s="2">
        <v>2.6</v>
      </c>
      <c r="J2421" s="2">
        <v>4.0999999999999996</v>
      </c>
      <c r="K2421" s="27">
        <v>193.4</v>
      </c>
      <c r="L2421" s="2">
        <v>12.7</v>
      </c>
      <c r="M2421" s="27">
        <v>936.2</v>
      </c>
      <c r="N2421" s="53">
        <v>-77.104473085464122</v>
      </c>
      <c r="O2421" s="27">
        <v>0</v>
      </c>
    </row>
    <row r="2422" spans="1:15" x14ac:dyDescent="0.2">
      <c r="A2422" s="7">
        <f t="shared" si="111"/>
        <v>229.16666666860692</v>
      </c>
      <c r="B2422" s="8">
        <f t="shared" si="113"/>
        <v>42964.666666668607</v>
      </c>
      <c r="C2422" s="9">
        <f t="shared" si="112"/>
        <v>42964.673611113052</v>
      </c>
      <c r="D2422" s="27">
        <v>449.7</v>
      </c>
      <c r="E2422" s="27">
        <v>399.5</v>
      </c>
      <c r="F2422" s="27">
        <v>182</v>
      </c>
      <c r="G2422" s="2">
        <v>35</v>
      </c>
      <c r="H2422" s="27">
        <v>47.8</v>
      </c>
      <c r="I2422" s="2">
        <v>2.4</v>
      </c>
      <c r="J2422" s="2">
        <v>4.5999999999999996</v>
      </c>
      <c r="K2422" s="27">
        <v>200.5</v>
      </c>
      <c r="L2422" s="2">
        <v>25.9</v>
      </c>
      <c r="M2422" s="27">
        <v>936.2</v>
      </c>
      <c r="N2422" s="53">
        <v>-83.552978402571227</v>
      </c>
      <c r="O2422" s="27">
        <v>0</v>
      </c>
    </row>
    <row r="2423" spans="1:15" x14ac:dyDescent="0.2">
      <c r="A2423" s="7">
        <f t="shared" si="111"/>
        <v>229.17361111305217</v>
      </c>
      <c r="B2423" s="8">
        <f t="shared" si="113"/>
        <v>42964.673611113052</v>
      </c>
      <c r="C2423" s="9">
        <f t="shared" si="112"/>
        <v>42964.680555557497</v>
      </c>
      <c r="D2423" s="27">
        <v>420.1</v>
      </c>
      <c r="E2423" s="27">
        <v>385.5</v>
      </c>
      <c r="F2423" s="27">
        <v>175</v>
      </c>
      <c r="G2423" s="2">
        <v>34.5</v>
      </c>
      <c r="H2423" s="27">
        <v>50.7</v>
      </c>
      <c r="I2423" s="2">
        <v>3.1</v>
      </c>
      <c r="J2423" s="2">
        <v>5.0999999999999996</v>
      </c>
      <c r="K2423" s="27">
        <v>189.4</v>
      </c>
      <c r="L2423" s="2">
        <v>17.2</v>
      </c>
      <c r="M2423" s="27">
        <v>936.1</v>
      </c>
      <c r="N2423" s="53">
        <v>-82.478320226075198</v>
      </c>
      <c r="O2423" s="27">
        <v>0</v>
      </c>
    </row>
    <row r="2424" spans="1:15" x14ac:dyDescent="0.2">
      <c r="A2424" s="7">
        <f t="shared" si="111"/>
        <v>229.18055555749743</v>
      </c>
      <c r="B2424" s="8">
        <f t="shared" si="113"/>
        <v>42964.680555557497</v>
      </c>
      <c r="C2424" s="9">
        <f t="shared" si="112"/>
        <v>42964.687500001943</v>
      </c>
      <c r="D2424" s="27">
        <v>376.7</v>
      </c>
      <c r="E2424" s="27">
        <v>350.8</v>
      </c>
      <c r="F2424" s="27">
        <v>166.7</v>
      </c>
      <c r="G2424" s="2">
        <v>34.6</v>
      </c>
      <c r="H2424" s="27">
        <v>50.5</v>
      </c>
      <c r="I2424" s="2">
        <v>3</v>
      </c>
      <c r="J2424" s="2">
        <v>5.0999999999999996</v>
      </c>
      <c r="K2424" s="27">
        <v>192.2</v>
      </c>
      <c r="L2424" s="2">
        <v>10.8</v>
      </c>
      <c r="M2424" s="27">
        <v>936.1</v>
      </c>
      <c r="N2424" s="53">
        <v>-75.553248430073495</v>
      </c>
      <c r="O2424" s="27">
        <v>0</v>
      </c>
    </row>
    <row r="2425" spans="1:15" x14ac:dyDescent="0.2">
      <c r="A2425" s="7">
        <f t="shared" si="111"/>
        <v>229.18750000194268</v>
      </c>
      <c r="B2425" s="8">
        <f t="shared" si="113"/>
        <v>42964.687500001943</v>
      </c>
      <c r="C2425" s="9">
        <f t="shared" si="112"/>
        <v>42964.694444446388</v>
      </c>
      <c r="D2425" s="27">
        <v>344.7</v>
      </c>
      <c r="E2425" s="27">
        <v>331.1</v>
      </c>
      <c r="F2425" s="27">
        <v>159.19999999999999</v>
      </c>
      <c r="G2425" s="2">
        <v>34.5</v>
      </c>
      <c r="H2425" s="27">
        <v>52.2</v>
      </c>
      <c r="I2425" s="2">
        <v>2</v>
      </c>
      <c r="J2425" s="2">
        <v>3.9</v>
      </c>
      <c r="K2425" s="27">
        <v>186</v>
      </c>
      <c r="L2425" s="2">
        <v>20.9</v>
      </c>
      <c r="M2425" s="27">
        <v>936</v>
      </c>
      <c r="N2425" s="53">
        <v>-71.577994206759001</v>
      </c>
      <c r="O2425" s="27">
        <v>0</v>
      </c>
    </row>
    <row r="2426" spans="1:15" x14ac:dyDescent="0.2">
      <c r="A2426" s="7">
        <f t="shared" si="111"/>
        <v>229.19444444638793</v>
      </c>
      <c r="B2426" s="8">
        <f t="shared" si="113"/>
        <v>42964.694444446388</v>
      </c>
      <c r="C2426" s="9">
        <f t="shared" si="112"/>
        <v>42964.701388890833</v>
      </c>
      <c r="D2426" s="27">
        <v>312.3</v>
      </c>
      <c r="E2426" s="27">
        <v>309.60000000000002</v>
      </c>
      <c r="F2426" s="27">
        <v>150.80000000000001</v>
      </c>
      <c r="G2426" s="2">
        <v>34.200000000000003</v>
      </c>
      <c r="H2426" s="27">
        <v>54.2</v>
      </c>
      <c r="I2426" s="2">
        <v>2.6</v>
      </c>
      <c r="J2426" s="2">
        <v>4.4000000000000004</v>
      </c>
      <c r="K2426" s="27">
        <v>180.6</v>
      </c>
      <c r="L2426" s="2">
        <v>15.2</v>
      </c>
      <c r="M2426" s="27">
        <v>935.9</v>
      </c>
      <c r="N2426" s="53">
        <v>-67.600932012033638</v>
      </c>
      <c r="O2426" s="27">
        <v>0</v>
      </c>
    </row>
    <row r="2427" spans="1:15" x14ac:dyDescent="0.2">
      <c r="A2427" s="7">
        <f t="shared" si="111"/>
        <v>229.20138889083319</v>
      </c>
      <c r="B2427" s="8">
        <f t="shared" si="113"/>
        <v>42964.701388890833</v>
      </c>
      <c r="C2427" s="9">
        <f t="shared" si="112"/>
        <v>42964.708333335278</v>
      </c>
      <c r="D2427" s="27">
        <v>280.60000000000002</v>
      </c>
      <c r="E2427" s="27">
        <v>286.5</v>
      </c>
      <c r="F2427" s="27">
        <v>143</v>
      </c>
      <c r="G2427" s="2">
        <v>34</v>
      </c>
      <c r="H2427" s="27">
        <v>54.4</v>
      </c>
      <c r="I2427" s="2">
        <v>2.2000000000000002</v>
      </c>
      <c r="J2427" s="2">
        <v>4.9000000000000004</v>
      </c>
      <c r="K2427" s="27">
        <v>167.7</v>
      </c>
      <c r="L2427" s="2">
        <v>17.8</v>
      </c>
      <c r="M2427" s="27">
        <v>935.9</v>
      </c>
      <c r="N2427" s="53">
        <v>-61.787285482509901</v>
      </c>
      <c r="O2427" s="27">
        <v>0</v>
      </c>
    </row>
    <row r="2428" spans="1:15" x14ac:dyDescent="0.2">
      <c r="A2428" s="7">
        <f t="shared" si="111"/>
        <v>229.20833333527844</v>
      </c>
      <c r="B2428" s="8">
        <f t="shared" si="113"/>
        <v>42964.708333335278</v>
      </c>
      <c r="C2428" s="9">
        <f t="shared" si="112"/>
        <v>42964.715277779724</v>
      </c>
      <c r="D2428" s="27">
        <v>244.6</v>
      </c>
      <c r="E2428" s="27">
        <v>257</v>
      </c>
      <c r="F2428" s="27">
        <v>131.9</v>
      </c>
      <c r="G2428" s="2">
        <v>34.1</v>
      </c>
      <c r="H2428" s="27">
        <v>53.7</v>
      </c>
      <c r="I2428" s="2">
        <v>2.8</v>
      </c>
      <c r="J2428" s="2">
        <v>4.0999999999999996</v>
      </c>
      <c r="K2428" s="27">
        <v>189.7</v>
      </c>
      <c r="L2428" s="2">
        <v>10</v>
      </c>
      <c r="M2428" s="27">
        <v>935.9</v>
      </c>
      <c r="N2428" s="53">
        <v>-54.758634799801939</v>
      </c>
      <c r="O2428" s="27">
        <v>0</v>
      </c>
    </row>
    <row r="2429" spans="1:15" x14ac:dyDescent="0.2">
      <c r="A2429" s="7">
        <f t="shared" si="111"/>
        <v>229.21527777972369</v>
      </c>
      <c r="B2429" s="8">
        <f t="shared" si="113"/>
        <v>42964.715277779724</v>
      </c>
      <c r="C2429" s="9">
        <f t="shared" si="112"/>
        <v>42964.722222224169</v>
      </c>
      <c r="D2429" s="27">
        <v>213.2</v>
      </c>
      <c r="E2429" s="27">
        <v>233.2</v>
      </c>
      <c r="F2429" s="27">
        <v>120.3</v>
      </c>
      <c r="G2429" s="2">
        <v>33.9</v>
      </c>
      <c r="H2429" s="27">
        <v>54.6</v>
      </c>
      <c r="I2429" s="2">
        <v>2.5</v>
      </c>
      <c r="J2429" s="2">
        <v>3.6</v>
      </c>
      <c r="K2429" s="27">
        <v>188.1</v>
      </c>
      <c r="L2429" s="2">
        <v>9.9</v>
      </c>
      <c r="M2429" s="27">
        <v>935.9</v>
      </c>
      <c r="N2429" s="53">
        <v>-50.47616252498841</v>
      </c>
      <c r="O2429" s="27">
        <v>0</v>
      </c>
    </row>
    <row r="2430" spans="1:15" x14ac:dyDescent="0.2">
      <c r="A2430" s="7">
        <f t="shared" si="111"/>
        <v>229.22222222416895</v>
      </c>
      <c r="B2430" s="8">
        <f t="shared" si="113"/>
        <v>42964.722222224169</v>
      </c>
      <c r="C2430" s="9">
        <f t="shared" si="112"/>
        <v>42964.729166668614</v>
      </c>
      <c r="D2430" s="27">
        <v>182.2</v>
      </c>
      <c r="E2430" s="27">
        <v>206.9</v>
      </c>
      <c r="F2430" s="27">
        <v>108.1</v>
      </c>
      <c r="G2430" s="2">
        <v>33.799999999999997</v>
      </c>
      <c r="H2430" s="27">
        <v>55.2</v>
      </c>
      <c r="I2430" s="2">
        <v>1.7</v>
      </c>
      <c r="J2430" s="2">
        <v>3.1</v>
      </c>
      <c r="K2430" s="27">
        <v>174.9</v>
      </c>
      <c r="L2430" s="2">
        <v>8.8000000000000007</v>
      </c>
      <c r="M2430" s="27">
        <v>935.9</v>
      </c>
      <c r="N2430" s="53">
        <v>-45.906158461533494</v>
      </c>
      <c r="O2430" s="27">
        <v>0</v>
      </c>
    </row>
    <row r="2431" spans="1:15" x14ac:dyDescent="0.2">
      <c r="A2431" s="7">
        <f t="shared" si="111"/>
        <v>229.2291666686142</v>
      </c>
      <c r="B2431" s="8">
        <f t="shared" si="113"/>
        <v>42964.729166668614</v>
      </c>
      <c r="C2431" s="9">
        <f t="shared" si="112"/>
        <v>42964.736111113059</v>
      </c>
      <c r="D2431" s="27">
        <v>152.4</v>
      </c>
      <c r="E2431" s="27">
        <v>179.7</v>
      </c>
      <c r="F2431" s="27">
        <v>96.1</v>
      </c>
      <c r="G2431" s="2">
        <v>33.9</v>
      </c>
      <c r="H2431" s="27">
        <v>54.9</v>
      </c>
      <c r="I2431" s="2">
        <v>2</v>
      </c>
      <c r="J2431" s="2">
        <v>3.4</v>
      </c>
      <c r="K2431" s="27">
        <v>175.5</v>
      </c>
      <c r="L2431" s="2">
        <v>13.4</v>
      </c>
      <c r="M2431" s="27">
        <v>935.9</v>
      </c>
      <c r="N2431" s="53">
        <v>-38.144954425091697</v>
      </c>
      <c r="O2431" s="27">
        <v>0</v>
      </c>
    </row>
    <row r="2432" spans="1:15" x14ac:dyDescent="0.2">
      <c r="A2432" s="7">
        <f t="shared" si="111"/>
        <v>229.23611111305945</v>
      </c>
      <c r="B2432" s="8">
        <f t="shared" si="113"/>
        <v>42964.736111113059</v>
      </c>
      <c r="C2432" s="9">
        <f t="shared" si="112"/>
        <v>42964.743055557505</v>
      </c>
      <c r="D2432" s="27">
        <v>120.4</v>
      </c>
      <c r="E2432" s="27">
        <v>143.1</v>
      </c>
      <c r="F2432" s="27">
        <v>82</v>
      </c>
      <c r="G2432" s="2">
        <v>33.799999999999997</v>
      </c>
      <c r="H2432" s="27">
        <v>55.6</v>
      </c>
      <c r="I2432" s="2">
        <v>1.9</v>
      </c>
      <c r="J2432" s="2">
        <v>3.1</v>
      </c>
      <c r="K2432" s="27">
        <v>188.1</v>
      </c>
      <c r="L2432" s="2">
        <v>5.2</v>
      </c>
      <c r="M2432" s="27">
        <v>935.9</v>
      </c>
      <c r="N2432" s="53">
        <v>-28.669422809206765</v>
      </c>
      <c r="O2432" s="27">
        <v>0</v>
      </c>
    </row>
    <row r="2433" spans="1:15" x14ac:dyDescent="0.2">
      <c r="A2433" s="7">
        <f t="shared" si="111"/>
        <v>229.2430555575047</v>
      </c>
      <c r="B2433" s="8">
        <f t="shared" si="113"/>
        <v>42964.743055557505</v>
      </c>
      <c r="C2433" s="9">
        <f t="shared" si="112"/>
        <v>42964.75000000195</v>
      </c>
      <c r="D2433" s="27">
        <v>93.8</v>
      </c>
      <c r="E2433" s="27">
        <v>114.8</v>
      </c>
      <c r="F2433" s="27">
        <v>68.400000000000006</v>
      </c>
      <c r="G2433" s="2">
        <v>33.799999999999997</v>
      </c>
      <c r="H2433" s="27">
        <v>55.5</v>
      </c>
      <c r="I2433" s="2">
        <v>1.6</v>
      </c>
      <c r="J2433" s="2">
        <v>2.4</v>
      </c>
      <c r="K2433" s="27">
        <v>189.3</v>
      </c>
      <c r="L2433" s="2">
        <v>12.4</v>
      </c>
      <c r="M2433" s="27">
        <v>935.8</v>
      </c>
      <c r="N2433" s="53">
        <v>-19.921916264938417</v>
      </c>
      <c r="O2433" s="27">
        <v>0</v>
      </c>
    </row>
    <row r="2434" spans="1:15" x14ac:dyDescent="0.2">
      <c r="A2434" s="7">
        <f t="shared" si="111"/>
        <v>229.25000000194996</v>
      </c>
      <c r="B2434" s="8">
        <f t="shared" si="113"/>
        <v>42964.75000000195</v>
      </c>
      <c r="C2434" s="9">
        <f t="shared" si="112"/>
        <v>42964.756944446395</v>
      </c>
      <c r="D2434" s="27">
        <v>66.900000000000006</v>
      </c>
      <c r="E2434" s="27">
        <v>78.7</v>
      </c>
      <c r="F2434" s="27">
        <v>53.1</v>
      </c>
      <c r="G2434" s="2">
        <v>33.5</v>
      </c>
      <c r="H2434" s="27">
        <v>56.4</v>
      </c>
      <c r="I2434" s="2">
        <v>1.5</v>
      </c>
      <c r="J2434" s="2">
        <v>2.4</v>
      </c>
      <c r="K2434" s="27">
        <v>173.8</v>
      </c>
      <c r="L2434" s="2">
        <v>13.4</v>
      </c>
      <c r="M2434" s="27">
        <v>935.8</v>
      </c>
      <c r="N2434" s="53">
        <v>-11.213128910527573</v>
      </c>
      <c r="O2434" s="27">
        <v>0</v>
      </c>
    </row>
    <row r="2435" spans="1:15" x14ac:dyDescent="0.2">
      <c r="A2435" s="7">
        <f t="shared" si="111"/>
        <v>229.25694444639521</v>
      </c>
      <c r="B2435" s="8">
        <f t="shared" si="113"/>
        <v>42964.756944446395</v>
      </c>
      <c r="C2435" s="9">
        <f t="shared" si="112"/>
        <v>42964.76388889084</v>
      </c>
      <c r="D2435" s="27">
        <v>42.5</v>
      </c>
      <c r="E2435" s="27">
        <v>41</v>
      </c>
      <c r="F2435" s="27">
        <v>38</v>
      </c>
      <c r="G2435" s="2">
        <v>33.200000000000003</v>
      </c>
      <c r="H2435" s="27">
        <v>57</v>
      </c>
      <c r="I2435" s="2">
        <v>1</v>
      </c>
      <c r="J2435" s="2">
        <v>2.1</v>
      </c>
      <c r="K2435" s="27">
        <v>163.6</v>
      </c>
      <c r="L2435" s="2">
        <v>4.3</v>
      </c>
      <c r="M2435" s="27">
        <v>935.8</v>
      </c>
      <c r="N2435" s="53">
        <v>3.0286150113530752</v>
      </c>
      <c r="O2435" s="27">
        <v>0</v>
      </c>
    </row>
    <row r="2436" spans="1:15" x14ac:dyDescent="0.2">
      <c r="A2436" s="7">
        <f t="shared" si="111"/>
        <v>229.26388889084046</v>
      </c>
      <c r="B2436" s="8">
        <f t="shared" si="113"/>
        <v>42964.76388889084</v>
      </c>
      <c r="C2436" s="9">
        <f t="shared" si="112"/>
        <v>42964.770833335286</v>
      </c>
      <c r="D2436" s="27">
        <v>22.9</v>
      </c>
      <c r="E2436" s="27">
        <v>13.3</v>
      </c>
      <c r="F2436" s="27">
        <v>23.8</v>
      </c>
      <c r="G2436" s="2">
        <v>33.200000000000003</v>
      </c>
      <c r="H2436" s="27">
        <v>56.3</v>
      </c>
      <c r="I2436" s="2">
        <v>1.7</v>
      </c>
      <c r="J2436" s="2">
        <v>3.1</v>
      </c>
      <c r="K2436" s="27">
        <v>195.8</v>
      </c>
      <c r="L2436" s="2">
        <v>3.7</v>
      </c>
      <c r="M2436" s="27">
        <v>935.8</v>
      </c>
      <c r="N2436" s="53">
        <v>24.041217096867658</v>
      </c>
      <c r="O2436" s="27">
        <v>0</v>
      </c>
    </row>
    <row r="2437" spans="1:15" x14ac:dyDescent="0.2">
      <c r="A2437" s="7">
        <f t="shared" si="111"/>
        <v>229.27083333528572</v>
      </c>
      <c r="B2437" s="8">
        <f t="shared" si="113"/>
        <v>42964.770833335286</v>
      </c>
      <c r="C2437" s="9">
        <f t="shared" si="112"/>
        <v>42964.777777779731</v>
      </c>
      <c r="D2437" s="27">
        <v>6.7</v>
      </c>
      <c r="E2437" s="27">
        <v>0.8</v>
      </c>
      <c r="F2437" s="27">
        <v>9</v>
      </c>
      <c r="G2437" s="2">
        <v>32.9</v>
      </c>
      <c r="H2437" s="27">
        <v>57.1</v>
      </c>
      <c r="I2437" s="2">
        <v>1.1000000000000001</v>
      </c>
      <c r="J2437" s="2">
        <v>2.1</v>
      </c>
      <c r="K2437" s="27">
        <v>199.1</v>
      </c>
      <c r="L2437" s="2">
        <v>1.3</v>
      </c>
      <c r="M2437" s="27">
        <v>935.8</v>
      </c>
      <c r="N2437" s="53">
        <v>47.071841833451195</v>
      </c>
      <c r="O2437" s="27">
        <v>0</v>
      </c>
    </row>
    <row r="2438" spans="1:15" x14ac:dyDescent="0.2">
      <c r="A2438" s="7">
        <f t="shared" si="111"/>
        <v>229.27777777973097</v>
      </c>
      <c r="B2438" s="8">
        <f t="shared" si="113"/>
        <v>42964.777777779731</v>
      </c>
      <c r="C2438" s="9">
        <f t="shared" si="112"/>
        <v>42964.784722224176</v>
      </c>
      <c r="D2438" s="27">
        <v>0</v>
      </c>
      <c r="E2438" s="27">
        <v>0</v>
      </c>
      <c r="F2438" s="27">
        <v>0</v>
      </c>
      <c r="G2438" s="2">
        <v>32.6</v>
      </c>
      <c r="H2438" s="27">
        <v>57.9</v>
      </c>
      <c r="I2438" s="2">
        <v>1.3</v>
      </c>
      <c r="J2438" s="2">
        <v>2.4</v>
      </c>
      <c r="K2438" s="27">
        <v>200.4</v>
      </c>
      <c r="L2438" s="2">
        <v>0.9</v>
      </c>
      <c r="M2438" s="27">
        <v>935.9</v>
      </c>
      <c r="N2438" s="53">
        <v>0</v>
      </c>
      <c r="O2438" s="27">
        <v>0</v>
      </c>
    </row>
    <row r="2439" spans="1:15" x14ac:dyDescent="0.2">
      <c r="A2439" s="7">
        <f t="shared" si="111"/>
        <v>229.28472222417622</v>
      </c>
      <c r="B2439" s="8">
        <f t="shared" si="113"/>
        <v>42964.784722224176</v>
      </c>
      <c r="C2439" s="9">
        <f t="shared" si="112"/>
        <v>42964.791666668621</v>
      </c>
      <c r="D2439" s="27">
        <v>0</v>
      </c>
      <c r="E2439" s="27">
        <v>0</v>
      </c>
      <c r="F2439" s="27">
        <v>0</v>
      </c>
      <c r="G2439" s="2">
        <v>32.299999999999997</v>
      </c>
      <c r="H2439" s="27">
        <v>58.9</v>
      </c>
      <c r="I2439" s="2">
        <v>1.1000000000000001</v>
      </c>
      <c r="J2439" s="2">
        <v>2.1</v>
      </c>
      <c r="K2439" s="27">
        <v>197.5</v>
      </c>
      <c r="L2439" s="2">
        <v>0.4</v>
      </c>
      <c r="M2439" s="27">
        <v>936</v>
      </c>
      <c r="N2439" s="53">
        <v>0</v>
      </c>
      <c r="O2439" s="27">
        <v>0</v>
      </c>
    </row>
    <row r="2440" spans="1:15" x14ac:dyDescent="0.2">
      <c r="A2440" s="7">
        <f t="shared" si="111"/>
        <v>229.29166666862147</v>
      </c>
      <c r="B2440" s="8">
        <f t="shared" si="113"/>
        <v>42964.791666668621</v>
      </c>
      <c r="C2440" s="9">
        <f t="shared" si="112"/>
        <v>42964.798611113067</v>
      </c>
      <c r="D2440" s="27">
        <v>0</v>
      </c>
      <c r="E2440" s="27">
        <v>0</v>
      </c>
      <c r="F2440" s="27">
        <v>0</v>
      </c>
      <c r="G2440" s="2">
        <v>31.9</v>
      </c>
      <c r="H2440" s="27">
        <v>59</v>
      </c>
      <c r="I2440" s="2">
        <v>0.1</v>
      </c>
      <c r="J2440" s="2">
        <v>0.7</v>
      </c>
      <c r="K2440" s="27">
        <v>197.3</v>
      </c>
      <c r="L2440" s="2">
        <v>0</v>
      </c>
      <c r="M2440" s="27">
        <v>936</v>
      </c>
      <c r="N2440" s="53">
        <v>0</v>
      </c>
      <c r="O2440" s="27">
        <v>0</v>
      </c>
    </row>
    <row r="2441" spans="1:15" x14ac:dyDescent="0.2">
      <c r="A2441" s="7">
        <f t="shared" si="111"/>
        <v>229.29861111306673</v>
      </c>
      <c r="B2441" s="8">
        <f t="shared" si="113"/>
        <v>42964.798611113067</v>
      </c>
      <c r="C2441" s="9">
        <f t="shared" si="112"/>
        <v>42964.805555557512</v>
      </c>
      <c r="D2441" s="27">
        <v>0</v>
      </c>
      <c r="E2441" s="27">
        <v>0</v>
      </c>
      <c r="F2441" s="27">
        <v>0</v>
      </c>
      <c r="G2441" s="2">
        <v>32.1</v>
      </c>
      <c r="H2441" s="27">
        <v>59.3</v>
      </c>
      <c r="I2441" s="2">
        <v>0.4</v>
      </c>
      <c r="J2441" s="2">
        <v>1.6</v>
      </c>
      <c r="K2441" s="27">
        <v>197.3</v>
      </c>
      <c r="L2441" s="2">
        <v>0.1</v>
      </c>
      <c r="M2441" s="27">
        <v>936.1</v>
      </c>
      <c r="N2441" s="53">
        <v>0</v>
      </c>
      <c r="O2441" s="27">
        <v>0</v>
      </c>
    </row>
    <row r="2442" spans="1:15" x14ac:dyDescent="0.2">
      <c r="A2442" s="7">
        <f t="shared" si="111"/>
        <v>229.30555555751198</v>
      </c>
      <c r="B2442" s="8">
        <f t="shared" si="113"/>
        <v>42964.805555557512</v>
      </c>
      <c r="C2442" s="9">
        <f t="shared" si="112"/>
        <v>42964.812500001957</v>
      </c>
      <c r="D2442" s="27">
        <v>0</v>
      </c>
      <c r="E2442" s="27">
        <v>0</v>
      </c>
      <c r="F2442" s="27">
        <v>0</v>
      </c>
      <c r="G2442" s="2">
        <v>32.1</v>
      </c>
      <c r="H2442" s="27">
        <v>59.7</v>
      </c>
      <c r="I2442" s="2">
        <v>0.4</v>
      </c>
      <c r="J2442" s="2">
        <v>1.4</v>
      </c>
      <c r="K2442" s="27">
        <v>197</v>
      </c>
      <c r="L2442" s="2">
        <v>0.6</v>
      </c>
      <c r="M2442" s="27">
        <v>936.1</v>
      </c>
      <c r="N2442" s="53">
        <v>0</v>
      </c>
      <c r="O2442" s="27">
        <v>0</v>
      </c>
    </row>
    <row r="2443" spans="1:15" x14ac:dyDescent="0.2">
      <c r="A2443" s="7">
        <f t="shared" si="111"/>
        <v>229.31250000195723</v>
      </c>
      <c r="B2443" s="8">
        <f t="shared" si="113"/>
        <v>42964.812500001957</v>
      </c>
      <c r="C2443" s="9">
        <f t="shared" si="112"/>
        <v>42964.819444446402</v>
      </c>
      <c r="D2443" s="27">
        <v>0</v>
      </c>
      <c r="E2443" s="27">
        <v>0</v>
      </c>
      <c r="F2443" s="27">
        <v>0</v>
      </c>
      <c r="G2443" s="2">
        <v>31.8</v>
      </c>
      <c r="H2443" s="27">
        <v>61.1</v>
      </c>
      <c r="I2443" s="2">
        <v>0.1</v>
      </c>
      <c r="J2443" s="2">
        <v>1.1000000000000001</v>
      </c>
      <c r="K2443" s="27">
        <v>193.8</v>
      </c>
      <c r="L2443" s="2">
        <v>0</v>
      </c>
      <c r="M2443" s="27">
        <v>936.2</v>
      </c>
      <c r="N2443" s="53">
        <v>0</v>
      </c>
      <c r="O2443" s="27">
        <v>0</v>
      </c>
    </row>
    <row r="2444" spans="1:15" x14ac:dyDescent="0.2">
      <c r="A2444" s="7">
        <f t="shared" si="111"/>
        <v>229.31944444640249</v>
      </c>
      <c r="B2444" s="8">
        <f t="shared" si="113"/>
        <v>42964.819444446402</v>
      </c>
      <c r="C2444" s="9">
        <f t="shared" si="112"/>
        <v>42964.826388890848</v>
      </c>
      <c r="D2444" s="27">
        <v>0</v>
      </c>
      <c r="E2444" s="27">
        <v>0</v>
      </c>
      <c r="F2444" s="27">
        <v>0</v>
      </c>
      <c r="G2444" s="2">
        <v>31.9</v>
      </c>
      <c r="H2444" s="27">
        <v>61.8</v>
      </c>
      <c r="I2444" s="2">
        <v>0.1</v>
      </c>
      <c r="J2444" s="2">
        <v>1.4</v>
      </c>
      <c r="K2444" s="27">
        <v>193.9</v>
      </c>
      <c r="L2444" s="2">
        <v>0</v>
      </c>
      <c r="M2444" s="27">
        <v>936.3</v>
      </c>
      <c r="N2444" s="53">
        <v>0</v>
      </c>
      <c r="O2444" s="27">
        <v>0</v>
      </c>
    </row>
    <row r="2445" spans="1:15" x14ac:dyDescent="0.2">
      <c r="A2445" s="7">
        <f t="shared" si="111"/>
        <v>229.32638889084774</v>
      </c>
      <c r="B2445" s="8">
        <f t="shared" si="113"/>
        <v>42964.826388890848</v>
      </c>
      <c r="C2445" s="9">
        <f t="shared" si="112"/>
        <v>42964.833333335293</v>
      </c>
      <c r="D2445" s="27">
        <v>0</v>
      </c>
      <c r="E2445" s="27">
        <v>0</v>
      </c>
      <c r="F2445" s="27">
        <v>0</v>
      </c>
      <c r="G2445" s="2">
        <v>31.6</v>
      </c>
      <c r="H2445" s="27">
        <v>62.5</v>
      </c>
      <c r="I2445" s="2">
        <v>0</v>
      </c>
      <c r="J2445" s="2">
        <v>0</v>
      </c>
      <c r="K2445" s="27">
        <v>0</v>
      </c>
      <c r="L2445" s="2">
        <v>0</v>
      </c>
      <c r="M2445" s="27">
        <v>936.3</v>
      </c>
      <c r="N2445" s="53">
        <v>0</v>
      </c>
      <c r="O2445" s="27">
        <v>0</v>
      </c>
    </row>
    <row r="2446" spans="1:15" x14ac:dyDescent="0.2">
      <c r="A2446" s="7">
        <f t="shared" si="111"/>
        <v>229.33333333529299</v>
      </c>
      <c r="B2446" s="8">
        <f t="shared" si="113"/>
        <v>42964.833333335293</v>
      </c>
      <c r="C2446" s="9">
        <f t="shared" si="112"/>
        <v>42964.840277779738</v>
      </c>
      <c r="D2446" s="27">
        <v>0</v>
      </c>
      <c r="E2446" s="27">
        <v>0</v>
      </c>
      <c r="F2446" s="27">
        <v>0</v>
      </c>
      <c r="G2446" s="2">
        <v>31.1</v>
      </c>
      <c r="H2446" s="27">
        <v>64.5</v>
      </c>
      <c r="I2446" s="2">
        <v>0</v>
      </c>
      <c r="J2446" s="2">
        <v>0</v>
      </c>
      <c r="K2446" s="27">
        <v>0</v>
      </c>
      <c r="L2446" s="2">
        <v>0</v>
      </c>
      <c r="M2446" s="27">
        <v>936.3</v>
      </c>
      <c r="N2446" s="53">
        <v>0</v>
      </c>
      <c r="O2446" s="27">
        <v>0</v>
      </c>
    </row>
    <row r="2447" spans="1:15" x14ac:dyDescent="0.2">
      <c r="A2447" s="7">
        <f t="shared" si="111"/>
        <v>229.34027777973824</v>
      </c>
      <c r="B2447" s="8">
        <f t="shared" si="113"/>
        <v>42964.840277779738</v>
      </c>
      <c r="C2447" s="9">
        <f t="shared" si="112"/>
        <v>42964.847222224183</v>
      </c>
      <c r="D2447" s="27">
        <v>0</v>
      </c>
      <c r="E2447" s="27">
        <v>0</v>
      </c>
      <c r="F2447" s="27">
        <v>0</v>
      </c>
      <c r="G2447" s="2">
        <v>30.8</v>
      </c>
      <c r="H2447" s="27">
        <v>64.400000000000006</v>
      </c>
      <c r="I2447" s="2">
        <v>0</v>
      </c>
      <c r="J2447" s="2">
        <v>0</v>
      </c>
      <c r="K2447" s="27">
        <v>0</v>
      </c>
      <c r="L2447" s="2">
        <v>0</v>
      </c>
      <c r="M2447" s="27">
        <v>936.4</v>
      </c>
      <c r="N2447" s="53">
        <v>0</v>
      </c>
      <c r="O2447" s="27">
        <v>0</v>
      </c>
    </row>
    <row r="2448" spans="1:15" x14ac:dyDescent="0.2">
      <c r="A2448" s="7">
        <f t="shared" si="111"/>
        <v>229.3472222241835</v>
      </c>
      <c r="B2448" s="8">
        <f t="shared" si="113"/>
        <v>42964.847222224183</v>
      </c>
      <c r="C2448" s="9">
        <f t="shared" si="112"/>
        <v>42964.854166668629</v>
      </c>
      <c r="D2448" s="27">
        <v>0</v>
      </c>
      <c r="E2448" s="27">
        <v>0</v>
      </c>
      <c r="F2448" s="27">
        <v>0</v>
      </c>
      <c r="G2448" s="2">
        <v>30.7</v>
      </c>
      <c r="H2448" s="27">
        <v>64.400000000000006</v>
      </c>
      <c r="I2448" s="2">
        <v>0</v>
      </c>
      <c r="J2448" s="2">
        <v>0.7</v>
      </c>
      <c r="K2448" s="27">
        <v>193.8</v>
      </c>
      <c r="L2448" s="2">
        <v>0</v>
      </c>
      <c r="M2448" s="27">
        <v>936.5</v>
      </c>
      <c r="N2448" s="53">
        <v>0</v>
      </c>
      <c r="O2448" s="27">
        <v>0</v>
      </c>
    </row>
    <row r="2449" spans="1:15" x14ac:dyDescent="0.2">
      <c r="A2449" s="7">
        <f t="shared" si="111"/>
        <v>229.35416666862875</v>
      </c>
      <c r="B2449" s="8">
        <f t="shared" si="113"/>
        <v>42964.854166668629</v>
      </c>
      <c r="C2449" s="9">
        <f t="shared" si="112"/>
        <v>42964.861111113074</v>
      </c>
      <c r="D2449" s="27">
        <v>0</v>
      </c>
      <c r="E2449" s="27">
        <v>0</v>
      </c>
      <c r="F2449" s="27">
        <v>0</v>
      </c>
      <c r="G2449" s="2">
        <v>30.2</v>
      </c>
      <c r="H2449" s="27">
        <v>69.5</v>
      </c>
      <c r="I2449" s="2">
        <v>1.5</v>
      </c>
      <c r="J2449" s="2">
        <v>4.0999999999999996</v>
      </c>
      <c r="K2449" s="27">
        <v>82.5</v>
      </c>
      <c r="L2449" s="2">
        <v>32.9</v>
      </c>
      <c r="M2449" s="27">
        <v>936.6</v>
      </c>
      <c r="N2449" s="53">
        <v>0</v>
      </c>
      <c r="O2449" s="27">
        <v>0</v>
      </c>
    </row>
    <row r="2450" spans="1:15" x14ac:dyDescent="0.2">
      <c r="A2450" s="7">
        <f t="shared" si="111"/>
        <v>229.361111113074</v>
      </c>
      <c r="B2450" s="8">
        <f t="shared" si="113"/>
        <v>42964.861111113074</v>
      </c>
      <c r="C2450" s="9">
        <f t="shared" si="112"/>
        <v>42964.868055557519</v>
      </c>
      <c r="D2450" s="27">
        <v>0</v>
      </c>
      <c r="E2450" s="27">
        <v>0</v>
      </c>
      <c r="F2450" s="27">
        <v>0</v>
      </c>
      <c r="G2450" s="2">
        <v>30.2</v>
      </c>
      <c r="H2450" s="27">
        <v>69.599999999999994</v>
      </c>
      <c r="I2450" s="2">
        <v>0.9</v>
      </c>
      <c r="J2450" s="2">
        <v>1.9</v>
      </c>
      <c r="K2450" s="27">
        <v>42.9</v>
      </c>
      <c r="L2450" s="2">
        <v>7.4</v>
      </c>
      <c r="M2450" s="27">
        <v>936.6</v>
      </c>
      <c r="N2450" s="53">
        <v>0</v>
      </c>
      <c r="O2450" s="27">
        <v>0</v>
      </c>
    </row>
    <row r="2451" spans="1:15" x14ac:dyDescent="0.2">
      <c r="A2451" s="7">
        <f t="shared" si="111"/>
        <v>229.36805555751926</v>
      </c>
      <c r="B2451" s="8">
        <f t="shared" si="113"/>
        <v>42964.868055557519</v>
      </c>
      <c r="C2451" s="9">
        <f t="shared" si="112"/>
        <v>42964.875000001965</v>
      </c>
      <c r="D2451" s="27">
        <v>0</v>
      </c>
      <c r="E2451" s="27">
        <v>0</v>
      </c>
      <c r="F2451" s="27">
        <v>0</v>
      </c>
      <c r="G2451" s="2">
        <v>30</v>
      </c>
      <c r="H2451" s="27">
        <v>70.599999999999994</v>
      </c>
      <c r="I2451" s="2">
        <v>0.6</v>
      </c>
      <c r="J2451" s="2">
        <v>1.9</v>
      </c>
      <c r="K2451" s="27">
        <v>33.200000000000003</v>
      </c>
      <c r="L2451" s="2">
        <v>1.1000000000000001</v>
      </c>
      <c r="M2451" s="27">
        <v>936.7</v>
      </c>
      <c r="N2451" s="53">
        <v>0</v>
      </c>
      <c r="O2451" s="27">
        <v>0</v>
      </c>
    </row>
    <row r="2452" spans="1:15" x14ac:dyDescent="0.2">
      <c r="A2452" s="7">
        <f t="shared" si="111"/>
        <v>229.37500000196451</v>
      </c>
      <c r="B2452" s="8">
        <f t="shared" si="113"/>
        <v>42964.875000001965</v>
      </c>
      <c r="C2452" s="9">
        <f t="shared" si="112"/>
        <v>42964.88194444641</v>
      </c>
      <c r="D2452" s="27">
        <v>0</v>
      </c>
      <c r="E2452" s="27">
        <v>0</v>
      </c>
      <c r="F2452" s="27">
        <v>0</v>
      </c>
      <c r="G2452" s="2">
        <v>29.8</v>
      </c>
      <c r="H2452" s="27">
        <v>71.5</v>
      </c>
      <c r="I2452" s="2">
        <v>0.8</v>
      </c>
      <c r="J2452" s="2">
        <v>1.9</v>
      </c>
      <c r="K2452" s="27">
        <v>33.799999999999997</v>
      </c>
      <c r="L2452" s="2">
        <v>0.3</v>
      </c>
      <c r="M2452" s="27">
        <v>936.7</v>
      </c>
      <c r="N2452" s="53">
        <v>0</v>
      </c>
      <c r="O2452" s="27">
        <v>0</v>
      </c>
    </row>
    <row r="2453" spans="1:15" x14ac:dyDescent="0.2">
      <c r="A2453" s="7">
        <f t="shared" si="111"/>
        <v>229.38194444640976</v>
      </c>
      <c r="B2453" s="8">
        <f t="shared" si="113"/>
        <v>42964.88194444641</v>
      </c>
      <c r="C2453" s="9">
        <f t="shared" si="112"/>
        <v>42964.888888890855</v>
      </c>
      <c r="D2453" s="27">
        <v>0</v>
      </c>
      <c r="E2453" s="27">
        <v>0</v>
      </c>
      <c r="F2453" s="27">
        <v>0</v>
      </c>
      <c r="G2453" s="2">
        <v>29.7</v>
      </c>
      <c r="H2453" s="27">
        <v>72.5</v>
      </c>
      <c r="I2453" s="2">
        <v>0.1</v>
      </c>
      <c r="J2453" s="2">
        <v>1.1000000000000001</v>
      </c>
      <c r="K2453" s="27">
        <v>34.200000000000003</v>
      </c>
      <c r="L2453" s="2">
        <v>0</v>
      </c>
      <c r="M2453" s="27">
        <v>936.8</v>
      </c>
      <c r="N2453" s="53">
        <v>0</v>
      </c>
      <c r="O2453" s="27">
        <v>0</v>
      </c>
    </row>
    <row r="2454" spans="1:15" x14ac:dyDescent="0.2">
      <c r="A2454" s="7">
        <f t="shared" si="111"/>
        <v>229.38888889085501</v>
      </c>
      <c r="B2454" s="8">
        <f t="shared" si="113"/>
        <v>42964.888888890855</v>
      </c>
      <c r="C2454" s="9">
        <f t="shared" si="112"/>
        <v>42964.8958333353</v>
      </c>
      <c r="D2454" s="27">
        <v>0</v>
      </c>
      <c r="E2454" s="27">
        <v>0</v>
      </c>
      <c r="F2454" s="27">
        <v>0</v>
      </c>
      <c r="G2454" s="2">
        <v>29.5</v>
      </c>
      <c r="H2454" s="27">
        <v>73.5</v>
      </c>
      <c r="I2454" s="2">
        <v>0.2</v>
      </c>
      <c r="J2454" s="2">
        <v>2.4</v>
      </c>
      <c r="K2454" s="27">
        <v>54.7</v>
      </c>
      <c r="L2454" s="2">
        <v>10.4</v>
      </c>
      <c r="M2454" s="27">
        <v>936.8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229.39583333530027</v>
      </c>
      <c r="B2455" s="8">
        <f t="shared" si="113"/>
        <v>42964.8958333353</v>
      </c>
      <c r="C2455" s="9">
        <f t="shared" ref="C2455:C2518" si="115">IF(B2455="","",B2455+TIMEVALUE("0:10"))</f>
        <v>42964.902777779746</v>
      </c>
      <c r="D2455" s="27">
        <v>0</v>
      </c>
      <c r="E2455" s="27">
        <v>0</v>
      </c>
      <c r="F2455" s="27">
        <v>0</v>
      </c>
      <c r="G2455" s="2">
        <v>29.2</v>
      </c>
      <c r="H2455" s="27">
        <v>75.2</v>
      </c>
      <c r="I2455" s="2">
        <v>0.3</v>
      </c>
      <c r="J2455" s="2">
        <v>1.9</v>
      </c>
      <c r="K2455" s="27">
        <v>63.7</v>
      </c>
      <c r="L2455" s="2">
        <v>6.5</v>
      </c>
      <c r="M2455" s="27">
        <v>936.9</v>
      </c>
      <c r="N2455" s="53">
        <v>0</v>
      </c>
      <c r="O2455" s="27">
        <v>0</v>
      </c>
    </row>
    <row r="2456" spans="1:15" x14ac:dyDescent="0.2">
      <c r="A2456" s="7">
        <f t="shared" si="114"/>
        <v>229.40277777974552</v>
      </c>
      <c r="B2456" s="8">
        <f t="shared" si="113"/>
        <v>42964.902777779746</v>
      </c>
      <c r="C2456" s="9">
        <f t="shared" si="115"/>
        <v>42964.909722224191</v>
      </c>
      <c r="D2456" s="27">
        <v>0</v>
      </c>
      <c r="E2456" s="27">
        <v>0</v>
      </c>
      <c r="F2456" s="27">
        <v>0</v>
      </c>
      <c r="G2456" s="2">
        <v>28.9</v>
      </c>
      <c r="H2456" s="27">
        <v>77.099999999999994</v>
      </c>
      <c r="I2456" s="2">
        <v>0.5</v>
      </c>
      <c r="J2456" s="2">
        <v>1.4</v>
      </c>
      <c r="K2456" s="27">
        <v>57.3</v>
      </c>
      <c r="L2456" s="2">
        <v>0</v>
      </c>
      <c r="M2456" s="27">
        <v>936.9</v>
      </c>
      <c r="N2456" s="53">
        <v>0</v>
      </c>
      <c r="O2456" s="27">
        <v>0</v>
      </c>
    </row>
    <row r="2457" spans="1:15" x14ac:dyDescent="0.2">
      <c r="A2457" s="7">
        <f t="shared" si="114"/>
        <v>229.40972222419077</v>
      </c>
      <c r="B2457" s="8">
        <f t="shared" ref="B2457:B2520" si="116">B2456+TIMEVALUE("0:10")</f>
        <v>42964.909722224191</v>
      </c>
      <c r="C2457" s="9">
        <f t="shared" si="115"/>
        <v>42964.916666668636</v>
      </c>
      <c r="D2457" s="27">
        <v>0</v>
      </c>
      <c r="E2457" s="27">
        <v>0</v>
      </c>
      <c r="F2457" s="27">
        <v>0</v>
      </c>
      <c r="G2457" s="2">
        <v>28.6</v>
      </c>
      <c r="H2457" s="27">
        <v>79</v>
      </c>
      <c r="I2457" s="2">
        <v>1.3</v>
      </c>
      <c r="J2457" s="2">
        <v>2.1</v>
      </c>
      <c r="K2457" s="27">
        <v>17.2</v>
      </c>
      <c r="L2457" s="2">
        <v>14.4</v>
      </c>
      <c r="M2457" s="27">
        <v>937</v>
      </c>
      <c r="N2457" s="53">
        <v>0</v>
      </c>
      <c r="O2457" s="27">
        <v>0</v>
      </c>
    </row>
    <row r="2458" spans="1:15" x14ac:dyDescent="0.2">
      <c r="A2458" s="7">
        <f t="shared" si="114"/>
        <v>229.41666666863603</v>
      </c>
      <c r="B2458" s="8">
        <f t="shared" si="116"/>
        <v>42964.916666668636</v>
      </c>
      <c r="C2458" s="9">
        <f t="shared" si="115"/>
        <v>42964.923611113081</v>
      </c>
      <c r="D2458" s="27">
        <v>0</v>
      </c>
      <c r="E2458" s="27">
        <v>0</v>
      </c>
      <c r="F2458" s="27">
        <v>0</v>
      </c>
      <c r="G2458" s="2">
        <v>28.5</v>
      </c>
      <c r="H2458" s="27">
        <v>79.8</v>
      </c>
      <c r="I2458" s="2">
        <v>1.4</v>
      </c>
      <c r="J2458" s="2">
        <v>2.1</v>
      </c>
      <c r="K2458" s="27">
        <v>6.6</v>
      </c>
      <c r="L2458" s="2">
        <v>3.5</v>
      </c>
      <c r="M2458" s="27">
        <v>937</v>
      </c>
      <c r="N2458" s="53">
        <v>0</v>
      </c>
      <c r="O2458" s="27">
        <v>0</v>
      </c>
    </row>
    <row r="2459" spans="1:15" x14ac:dyDescent="0.2">
      <c r="A2459" s="7">
        <f t="shared" si="114"/>
        <v>229.42361111308128</v>
      </c>
      <c r="B2459" s="8">
        <f t="shared" si="116"/>
        <v>42964.923611113081</v>
      </c>
      <c r="C2459" s="9">
        <f t="shared" si="115"/>
        <v>42964.930555557527</v>
      </c>
      <c r="D2459" s="27">
        <v>0</v>
      </c>
      <c r="E2459" s="27">
        <v>0</v>
      </c>
      <c r="F2459" s="27">
        <v>0</v>
      </c>
      <c r="G2459" s="2">
        <v>28.5</v>
      </c>
      <c r="H2459" s="27">
        <v>79.8</v>
      </c>
      <c r="I2459" s="2">
        <v>1.5</v>
      </c>
      <c r="J2459" s="2">
        <v>2.6</v>
      </c>
      <c r="K2459" s="27">
        <v>17.100000000000001</v>
      </c>
      <c r="L2459" s="2">
        <v>9.3000000000000007</v>
      </c>
      <c r="M2459" s="27">
        <v>937</v>
      </c>
      <c r="N2459" s="53">
        <v>0</v>
      </c>
      <c r="O2459" s="27">
        <v>0</v>
      </c>
    </row>
    <row r="2460" spans="1:15" x14ac:dyDescent="0.2">
      <c r="A2460" s="7">
        <f t="shared" si="114"/>
        <v>229.43055555752653</v>
      </c>
      <c r="B2460" s="8">
        <f t="shared" si="116"/>
        <v>42964.930555557527</v>
      </c>
      <c r="C2460" s="9">
        <f t="shared" si="115"/>
        <v>42964.937500001972</v>
      </c>
      <c r="D2460" s="27">
        <v>0</v>
      </c>
      <c r="E2460" s="27">
        <v>0</v>
      </c>
      <c r="F2460" s="27">
        <v>0</v>
      </c>
      <c r="G2460" s="2">
        <v>28.7</v>
      </c>
      <c r="H2460" s="27">
        <v>78.599999999999994</v>
      </c>
      <c r="I2460" s="2">
        <v>1.3</v>
      </c>
      <c r="J2460" s="2">
        <v>2.4</v>
      </c>
      <c r="K2460" s="27">
        <v>24.2</v>
      </c>
      <c r="L2460" s="2">
        <v>11.7</v>
      </c>
      <c r="M2460" s="27">
        <v>937</v>
      </c>
      <c r="N2460" s="53">
        <v>0</v>
      </c>
      <c r="O2460" s="27">
        <v>0</v>
      </c>
    </row>
    <row r="2461" spans="1:15" x14ac:dyDescent="0.2">
      <c r="A2461" s="7">
        <f t="shared" si="114"/>
        <v>229.43750000197178</v>
      </c>
      <c r="B2461" s="8">
        <f t="shared" si="116"/>
        <v>42964.937500001972</v>
      </c>
      <c r="C2461" s="9">
        <f t="shared" si="115"/>
        <v>42964.944444446417</v>
      </c>
      <c r="D2461" s="27">
        <v>0</v>
      </c>
      <c r="E2461" s="27">
        <v>0</v>
      </c>
      <c r="F2461" s="27">
        <v>0</v>
      </c>
      <c r="G2461" s="2">
        <v>28.7</v>
      </c>
      <c r="H2461" s="27">
        <v>77.900000000000006</v>
      </c>
      <c r="I2461" s="2">
        <v>1.3</v>
      </c>
      <c r="J2461" s="2">
        <v>2.4</v>
      </c>
      <c r="K2461" s="27">
        <v>25.5</v>
      </c>
      <c r="L2461" s="2">
        <v>11</v>
      </c>
      <c r="M2461" s="27">
        <v>937</v>
      </c>
      <c r="N2461" s="53">
        <v>0</v>
      </c>
      <c r="O2461" s="27">
        <v>0</v>
      </c>
    </row>
    <row r="2462" spans="1:15" x14ac:dyDescent="0.2">
      <c r="A2462" s="7">
        <f t="shared" si="114"/>
        <v>229.44444444641704</v>
      </c>
      <c r="B2462" s="8">
        <f t="shared" si="116"/>
        <v>42964.944444446417</v>
      </c>
      <c r="C2462" s="9">
        <f t="shared" si="115"/>
        <v>42964.951388890862</v>
      </c>
      <c r="D2462" s="27">
        <v>0</v>
      </c>
      <c r="E2462" s="27">
        <v>0</v>
      </c>
      <c r="F2462" s="27">
        <v>0</v>
      </c>
      <c r="G2462" s="2">
        <v>28.8</v>
      </c>
      <c r="H2462" s="27">
        <v>77.099999999999994</v>
      </c>
      <c r="I2462" s="2">
        <v>1.6</v>
      </c>
      <c r="J2462" s="2">
        <v>2.6</v>
      </c>
      <c r="K2462" s="27">
        <v>31.8</v>
      </c>
      <c r="L2462" s="2">
        <v>9.4</v>
      </c>
      <c r="M2462" s="27">
        <v>937</v>
      </c>
      <c r="N2462" s="53">
        <v>0</v>
      </c>
      <c r="O2462" s="27">
        <v>0</v>
      </c>
    </row>
    <row r="2463" spans="1:15" x14ac:dyDescent="0.2">
      <c r="A2463" s="7">
        <f t="shared" si="114"/>
        <v>229.45138889086229</v>
      </c>
      <c r="B2463" s="8">
        <f t="shared" si="116"/>
        <v>42964.951388890862</v>
      </c>
      <c r="C2463" s="9">
        <f t="shared" si="115"/>
        <v>42964.958333335308</v>
      </c>
      <c r="D2463" s="27">
        <v>0</v>
      </c>
      <c r="E2463" s="27">
        <v>0</v>
      </c>
      <c r="F2463" s="27">
        <v>0</v>
      </c>
      <c r="G2463" s="2">
        <v>28.8</v>
      </c>
      <c r="H2463" s="27">
        <v>76.8</v>
      </c>
      <c r="I2463" s="2">
        <v>1.1000000000000001</v>
      </c>
      <c r="J2463" s="2">
        <v>2.4</v>
      </c>
      <c r="K2463" s="27">
        <v>34.1</v>
      </c>
      <c r="L2463" s="2">
        <v>3.4</v>
      </c>
      <c r="M2463" s="27">
        <v>937</v>
      </c>
      <c r="N2463" s="53">
        <v>0</v>
      </c>
      <c r="O2463" s="27">
        <v>0</v>
      </c>
    </row>
    <row r="2464" spans="1:15" x14ac:dyDescent="0.2">
      <c r="A2464" s="7">
        <f t="shared" si="114"/>
        <v>229.45833333530754</v>
      </c>
      <c r="B2464" s="8">
        <f t="shared" si="116"/>
        <v>42964.958333335308</v>
      </c>
      <c r="C2464" s="9">
        <f t="shared" si="115"/>
        <v>42964.965277779753</v>
      </c>
      <c r="D2464" s="27">
        <v>0</v>
      </c>
      <c r="E2464" s="27">
        <v>0</v>
      </c>
      <c r="F2464" s="27">
        <v>0</v>
      </c>
      <c r="G2464" s="2">
        <v>28.8</v>
      </c>
      <c r="H2464" s="27">
        <v>77.2</v>
      </c>
      <c r="I2464" s="2">
        <v>1.1000000000000001</v>
      </c>
      <c r="J2464" s="2">
        <v>2.1</v>
      </c>
      <c r="K2464" s="27">
        <v>25.7</v>
      </c>
      <c r="L2464" s="2">
        <v>7.3</v>
      </c>
      <c r="M2464" s="27">
        <v>937</v>
      </c>
      <c r="N2464" s="53">
        <v>0</v>
      </c>
      <c r="O2464" s="27">
        <v>0</v>
      </c>
    </row>
    <row r="2465" spans="1:15" x14ac:dyDescent="0.2">
      <c r="A2465" s="7">
        <f t="shared" si="114"/>
        <v>229.4652777797528</v>
      </c>
      <c r="B2465" s="8">
        <f t="shared" si="116"/>
        <v>42964.965277779753</v>
      </c>
      <c r="C2465" s="9">
        <f t="shared" si="115"/>
        <v>42964.972222224198</v>
      </c>
      <c r="D2465" s="27">
        <v>0</v>
      </c>
      <c r="E2465" s="27">
        <v>0</v>
      </c>
      <c r="F2465" s="27">
        <v>0</v>
      </c>
      <c r="G2465" s="2">
        <v>28.8</v>
      </c>
      <c r="H2465" s="27">
        <v>77</v>
      </c>
      <c r="I2465" s="2">
        <v>1.2</v>
      </c>
      <c r="J2465" s="2">
        <v>2.4</v>
      </c>
      <c r="K2465" s="27">
        <v>32.700000000000003</v>
      </c>
      <c r="L2465" s="2">
        <v>8.4</v>
      </c>
      <c r="M2465" s="27">
        <v>937</v>
      </c>
      <c r="N2465" s="53">
        <v>0</v>
      </c>
      <c r="O2465" s="27">
        <v>0</v>
      </c>
    </row>
    <row r="2466" spans="1:15" x14ac:dyDescent="0.2">
      <c r="A2466" s="7">
        <f t="shared" si="114"/>
        <v>229.47222222419805</v>
      </c>
      <c r="B2466" s="8">
        <f t="shared" si="116"/>
        <v>42964.972222224198</v>
      </c>
      <c r="C2466" s="9">
        <f t="shared" si="115"/>
        <v>42964.979166668643</v>
      </c>
      <c r="D2466" s="27">
        <v>0</v>
      </c>
      <c r="E2466" s="27">
        <v>0</v>
      </c>
      <c r="F2466" s="27">
        <v>0</v>
      </c>
      <c r="G2466" s="2">
        <v>28.8</v>
      </c>
      <c r="H2466" s="27">
        <v>77</v>
      </c>
      <c r="I2466" s="2">
        <v>0.5</v>
      </c>
      <c r="J2466" s="2">
        <v>1.6</v>
      </c>
      <c r="K2466" s="27">
        <v>21.2</v>
      </c>
      <c r="L2466" s="2">
        <v>0.1</v>
      </c>
      <c r="M2466" s="27">
        <v>937</v>
      </c>
      <c r="N2466" s="53">
        <v>0</v>
      </c>
      <c r="O2466" s="27">
        <v>0</v>
      </c>
    </row>
    <row r="2467" spans="1:15" x14ac:dyDescent="0.2">
      <c r="A2467" s="7">
        <f t="shared" si="114"/>
        <v>229.4791666686433</v>
      </c>
      <c r="B2467" s="8">
        <f t="shared" si="116"/>
        <v>42964.979166668643</v>
      </c>
      <c r="C2467" s="9">
        <f t="shared" si="115"/>
        <v>42964.986111113089</v>
      </c>
      <c r="D2467" s="27">
        <v>0</v>
      </c>
      <c r="E2467" s="27">
        <v>0</v>
      </c>
      <c r="F2467" s="27">
        <v>0</v>
      </c>
      <c r="G2467" s="2">
        <v>28.6</v>
      </c>
      <c r="H2467" s="27">
        <v>78</v>
      </c>
      <c r="I2467" s="2">
        <v>0.5</v>
      </c>
      <c r="J2467" s="2">
        <v>1.6</v>
      </c>
      <c r="K2467" s="27">
        <v>21.2</v>
      </c>
      <c r="L2467" s="2">
        <v>0</v>
      </c>
      <c r="M2467" s="27">
        <v>937</v>
      </c>
      <c r="N2467" s="53">
        <v>0</v>
      </c>
      <c r="O2467" s="27">
        <v>0</v>
      </c>
    </row>
    <row r="2468" spans="1:15" x14ac:dyDescent="0.2">
      <c r="A2468" s="7">
        <f t="shared" si="114"/>
        <v>229.48611111308855</v>
      </c>
      <c r="B2468" s="8">
        <f t="shared" si="116"/>
        <v>42964.986111113089</v>
      </c>
      <c r="C2468" s="9">
        <f t="shared" si="115"/>
        <v>42964.993055557534</v>
      </c>
      <c r="D2468" s="27">
        <v>0</v>
      </c>
      <c r="E2468" s="27">
        <v>0</v>
      </c>
      <c r="F2468" s="27">
        <v>0</v>
      </c>
      <c r="G2468" s="2">
        <v>28.6</v>
      </c>
      <c r="H2468" s="27">
        <v>77.900000000000006</v>
      </c>
      <c r="I2468" s="2">
        <v>0.2</v>
      </c>
      <c r="J2468" s="2">
        <v>1.4</v>
      </c>
      <c r="K2468" s="27">
        <v>21.2</v>
      </c>
      <c r="L2468" s="2">
        <v>0</v>
      </c>
      <c r="M2468" s="27">
        <v>937</v>
      </c>
      <c r="N2468" s="53">
        <v>0</v>
      </c>
      <c r="O2468" s="27">
        <v>0</v>
      </c>
    </row>
    <row r="2469" spans="1:15" x14ac:dyDescent="0.2">
      <c r="A2469" s="11">
        <f t="shared" si="114"/>
        <v>229.49305555753381</v>
      </c>
      <c r="B2469" s="12">
        <f t="shared" si="116"/>
        <v>42964.993055557534</v>
      </c>
      <c r="C2469" s="13">
        <f t="shared" si="115"/>
        <v>42965.000000001979</v>
      </c>
      <c r="D2469" s="30">
        <v>0</v>
      </c>
      <c r="E2469" s="30">
        <v>0</v>
      </c>
      <c r="F2469" s="30">
        <v>0</v>
      </c>
      <c r="G2469" s="31">
        <v>28.6</v>
      </c>
      <c r="H2469" s="30">
        <v>77.900000000000006</v>
      </c>
      <c r="I2469" s="31">
        <v>0.1</v>
      </c>
      <c r="J2469" s="31">
        <v>1.4</v>
      </c>
      <c r="K2469" s="30">
        <v>21.3</v>
      </c>
      <c r="L2469" s="31">
        <v>0</v>
      </c>
      <c r="M2469" s="30">
        <v>937.1</v>
      </c>
      <c r="N2469" s="54">
        <v>0</v>
      </c>
      <c r="O2469" s="30">
        <v>0</v>
      </c>
    </row>
    <row r="2470" spans="1:15" x14ac:dyDescent="0.2">
      <c r="A2470" s="7">
        <f t="shared" si="114"/>
        <v>229.50000000197906</v>
      </c>
      <c r="B2470" s="8">
        <f t="shared" si="116"/>
        <v>42965.000000001979</v>
      </c>
      <c r="C2470" s="9">
        <f t="shared" si="115"/>
        <v>42965.006944446424</v>
      </c>
      <c r="D2470" s="27">
        <v>0</v>
      </c>
      <c r="E2470" s="27">
        <v>0</v>
      </c>
      <c r="F2470" s="27">
        <v>0</v>
      </c>
      <c r="G2470" s="2">
        <v>28.6</v>
      </c>
      <c r="H2470" s="27">
        <v>78.400000000000006</v>
      </c>
      <c r="I2470" s="2">
        <v>0</v>
      </c>
      <c r="J2470" s="2">
        <v>1.1000000000000001</v>
      </c>
      <c r="K2470" s="27">
        <v>21.3</v>
      </c>
      <c r="L2470" s="2">
        <v>0</v>
      </c>
      <c r="M2470" s="27">
        <v>937</v>
      </c>
      <c r="N2470" s="53">
        <v>0</v>
      </c>
      <c r="O2470" s="27">
        <v>0</v>
      </c>
    </row>
    <row r="2471" spans="1:15" x14ac:dyDescent="0.2">
      <c r="A2471" s="7">
        <f t="shared" si="114"/>
        <v>229.50694444642431</v>
      </c>
      <c r="B2471" s="8">
        <f t="shared" si="116"/>
        <v>42965.006944446424</v>
      </c>
      <c r="C2471" s="9">
        <f t="shared" si="115"/>
        <v>42965.01388889087</v>
      </c>
      <c r="D2471" s="27">
        <v>0</v>
      </c>
      <c r="E2471" s="27">
        <v>0</v>
      </c>
      <c r="F2471" s="27">
        <v>0</v>
      </c>
      <c r="G2471" s="2">
        <v>28.4</v>
      </c>
      <c r="H2471" s="27">
        <v>78.900000000000006</v>
      </c>
      <c r="I2471" s="2">
        <v>0</v>
      </c>
      <c r="J2471" s="2">
        <v>0.7</v>
      </c>
      <c r="K2471" s="27">
        <v>21.3</v>
      </c>
      <c r="L2471" s="2">
        <v>0</v>
      </c>
      <c r="M2471" s="27">
        <v>936.9</v>
      </c>
      <c r="N2471" s="53">
        <v>0</v>
      </c>
      <c r="O2471" s="27">
        <v>0</v>
      </c>
    </row>
    <row r="2472" spans="1:15" x14ac:dyDescent="0.2">
      <c r="A2472" s="7">
        <f t="shared" si="114"/>
        <v>229.51388889086957</v>
      </c>
      <c r="B2472" s="8">
        <f t="shared" si="116"/>
        <v>42965.01388889087</v>
      </c>
      <c r="C2472" s="9">
        <f t="shared" si="115"/>
        <v>42965.020833335315</v>
      </c>
      <c r="D2472" s="27">
        <v>0</v>
      </c>
      <c r="E2472" s="27">
        <v>0</v>
      </c>
      <c r="F2472" s="27">
        <v>0</v>
      </c>
      <c r="G2472" s="2">
        <v>28.3</v>
      </c>
      <c r="H2472" s="27">
        <v>79</v>
      </c>
      <c r="I2472" s="2">
        <v>0.1</v>
      </c>
      <c r="J2472" s="2">
        <v>1.1000000000000001</v>
      </c>
      <c r="K2472" s="27">
        <v>21.3</v>
      </c>
      <c r="L2472" s="2">
        <v>0</v>
      </c>
      <c r="M2472" s="27">
        <v>936.8</v>
      </c>
      <c r="N2472" s="53">
        <v>0</v>
      </c>
      <c r="O2472" s="27">
        <v>0</v>
      </c>
    </row>
    <row r="2473" spans="1:15" x14ac:dyDescent="0.2">
      <c r="A2473" s="7">
        <f t="shared" si="114"/>
        <v>229.52083333531482</v>
      </c>
      <c r="B2473" s="8">
        <f t="shared" si="116"/>
        <v>42965.020833335315</v>
      </c>
      <c r="C2473" s="9">
        <f t="shared" si="115"/>
        <v>42965.02777777976</v>
      </c>
      <c r="D2473" s="27">
        <v>0</v>
      </c>
      <c r="E2473" s="27">
        <v>0</v>
      </c>
      <c r="F2473" s="27">
        <v>0</v>
      </c>
      <c r="G2473" s="2">
        <v>28.2</v>
      </c>
      <c r="H2473" s="27">
        <v>79.900000000000006</v>
      </c>
      <c r="I2473" s="2">
        <v>0</v>
      </c>
      <c r="J2473" s="2">
        <v>1.1000000000000001</v>
      </c>
      <c r="K2473" s="27">
        <v>21.3</v>
      </c>
      <c r="L2473" s="2">
        <v>0</v>
      </c>
      <c r="M2473" s="27">
        <v>936.7</v>
      </c>
      <c r="N2473" s="53">
        <v>0</v>
      </c>
      <c r="O2473" s="27">
        <v>0</v>
      </c>
    </row>
    <row r="2474" spans="1:15" x14ac:dyDescent="0.2">
      <c r="A2474" s="7">
        <f t="shared" si="114"/>
        <v>229.52777777976007</v>
      </c>
      <c r="B2474" s="8">
        <f t="shared" si="116"/>
        <v>42965.02777777976</v>
      </c>
      <c r="C2474" s="9">
        <f t="shared" si="115"/>
        <v>42965.034722224205</v>
      </c>
      <c r="D2474" s="27">
        <v>0</v>
      </c>
      <c r="E2474" s="27">
        <v>0</v>
      </c>
      <c r="F2474" s="27">
        <v>0</v>
      </c>
      <c r="G2474" s="2">
        <v>28.1</v>
      </c>
      <c r="H2474" s="27">
        <v>80.7</v>
      </c>
      <c r="I2474" s="2">
        <v>0.1</v>
      </c>
      <c r="J2474" s="2">
        <v>1.4</v>
      </c>
      <c r="K2474" s="27">
        <v>21.3</v>
      </c>
      <c r="L2474" s="2">
        <v>0</v>
      </c>
      <c r="M2474" s="27">
        <v>936.7</v>
      </c>
      <c r="N2474" s="53">
        <v>0</v>
      </c>
      <c r="O2474" s="27">
        <v>0</v>
      </c>
    </row>
    <row r="2475" spans="1:15" x14ac:dyDescent="0.2">
      <c r="A2475" s="7">
        <f t="shared" si="114"/>
        <v>229.53472222420532</v>
      </c>
      <c r="B2475" s="8">
        <f t="shared" si="116"/>
        <v>42965.034722224205</v>
      </c>
      <c r="C2475" s="9">
        <f t="shared" si="115"/>
        <v>42965.041666668651</v>
      </c>
      <c r="D2475" s="27">
        <v>0</v>
      </c>
      <c r="E2475" s="27">
        <v>0</v>
      </c>
      <c r="F2475" s="27">
        <v>0</v>
      </c>
      <c r="G2475" s="2">
        <v>28</v>
      </c>
      <c r="H2475" s="27">
        <v>81.400000000000006</v>
      </c>
      <c r="I2475" s="2">
        <v>0.1</v>
      </c>
      <c r="J2475" s="2">
        <v>1.4</v>
      </c>
      <c r="K2475" s="27">
        <v>21.3</v>
      </c>
      <c r="L2475" s="2">
        <v>0</v>
      </c>
      <c r="M2475" s="27">
        <v>936.7</v>
      </c>
      <c r="N2475" s="53">
        <v>0</v>
      </c>
      <c r="O2475" s="27">
        <v>0</v>
      </c>
    </row>
    <row r="2476" spans="1:15" x14ac:dyDescent="0.2">
      <c r="A2476" s="7">
        <f t="shared" si="114"/>
        <v>229.54166666865058</v>
      </c>
      <c r="B2476" s="8">
        <f t="shared" si="116"/>
        <v>42965.041666668651</v>
      </c>
      <c r="C2476" s="9">
        <f t="shared" si="115"/>
        <v>42965.048611113096</v>
      </c>
      <c r="D2476" s="27">
        <v>0</v>
      </c>
      <c r="E2476" s="27">
        <v>0</v>
      </c>
      <c r="F2476" s="27">
        <v>0</v>
      </c>
      <c r="G2476" s="2">
        <v>27.9</v>
      </c>
      <c r="H2476" s="27">
        <v>82.7</v>
      </c>
      <c r="I2476" s="2">
        <v>0.3</v>
      </c>
      <c r="J2476" s="2">
        <v>1.1000000000000001</v>
      </c>
      <c r="K2476" s="27">
        <v>21.4</v>
      </c>
      <c r="L2476" s="2">
        <v>0</v>
      </c>
      <c r="M2476" s="27">
        <v>936.7</v>
      </c>
      <c r="N2476" s="53">
        <v>0</v>
      </c>
      <c r="O2476" s="27">
        <v>0</v>
      </c>
    </row>
    <row r="2477" spans="1:15" x14ac:dyDescent="0.2">
      <c r="A2477" s="7">
        <f t="shared" si="114"/>
        <v>229.54861111309583</v>
      </c>
      <c r="B2477" s="8">
        <f t="shared" si="116"/>
        <v>42965.048611113096</v>
      </c>
      <c r="C2477" s="9">
        <f t="shared" si="115"/>
        <v>42965.055555557541</v>
      </c>
      <c r="D2477" s="27">
        <v>0</v>
      </c>
      <c r="E2477" s="27">
        <v>0</v>
      </c>
      <c r="F2477" s="27">
        <v>0</v>
      </c>
      <c r="G2477" s="2">
        <v>27.8</v>
      </c>
      <c r="H2477" s="27">
        <v>83.8</v>
      </c>
      <c r="I2477" s="2">
        <v>0</v>
      </c>
      <c r="J2477" s="2">
        <v>1.1000000000000001</v>
      </c>
      <c r="K2477" s="27">
        <v>21.3</v>
      </c>
      <c r="L2477" s="2">
        <v>0</v>
      </c>
      <c r="M2477" s="27">
        <v>936.7</v>
      </c>
      <c r="N2477" s="53">
        <v>0</v>
      </c>
      <c r="O2477" s="27">
        <v>0</v>
      </c>
    </row>
    <row r="2478" spans="1:15" x14ac:dyDescent="0.2">
      <c r="A2478" s="7">
        <f t="shared" si="114"/>
        <v>229.55555555754108</v>
      </c>
      <c r="B2478" s="8">
        <f t="shared" si="116"/>
        <v>42965.055555557541</v>
      </c>
      <c r="C2478" s="9">
        <f t="shared" si="115"/>
        <v>42965.062500001986</v>
      </c>
      <c r="D2478" s="27">
        <v>0</v>
      </c>
      <c r="E2478" s="27">
        <v>0</v>
      </c>
      <c r="F2478" s="27">
        <v>0</v>
      </c>
      <c r="G2478" s="2">
        <v>27.6</v>
      </c>
      <c r="H2478" s="27">
        <v>83.5</v>
      </c>
      <c r="I2478" s="2">
        <v>0.2</v>
      </c>
      <c r="J2478" s="2">
        <v>1.4</v>
      </c>
      <c r="K2478" s="27">
        <v>21.4</v>
      </c>
      <c r="L2478" s="2">
        <v>0</v>
      </c>
      <c r="M2478" s="27">
        <v>936.7</v>
      </c>
      <c r="N2478" s="53">
        <v>0</v>
      </c>
      <c r="O2478" s="27">
        <v>0</v>
      </c>
    </row>
    <row r="2479" spans="1:15" x14ac:dyDescent="0.2">
      <c r="A2479" s="7">
        <f t="shared" si="114"/>
        <v>229.56250000198634</v>
      </c>
      <c r="B2479" s="8">
        <f t="shared" si="116"/>
        <v>42965.062500001986</v>
      </c>
      <c r="C2479" s="9">
        <f t="shared" si="115"/>
        <v>42965.069444446432</v>
      </c>
      <c r="D2479" s="27">
        <v>0</v>
      </c>
      <c r="E2479" s="27">
        <v>0</v>
      </c>
      <c r="F2479" s="27">
        <v>0</v>
      </c>
      <c r="G2479" s="2">
        <v>27.5</v>
      </c>
      <c r="H2479" s="27">
        <v>83.8</v>
      </c>
      <c r="I2479" s="2">
        <v>0.1</v>
      </c>
      <c r="J2479" s="2">
        <v>1.6</v>
      </c>
      <c r="K2479" s="27">
        <v>24.1</v>
      </c>
      <c r="L2479" s="2">
        <v>0.8</v>
      </c>
      <c r="M2479" s="27">
        <v>936.7</v>
      </c>
      <c r="N2479" s="53">
        <v>0</v>
      </c>
      <c r="O2479" s="27">
        <v>0</v>
      </c>
    </row>
    <row r="2480" spans="1:15" x14ac:dyDescent="0.2">
      <c r="A2480" s="7">
        <f t="shared" si="114"/>
        <v>229.56944444643159</v>
      </c>
      <c r="B2480" s="8">
        <f t="shared" si="116"/>
        <v>42965.069444446432</v>
      </c>
      <c r="C2480" s="9">
        <f t="shared" si="115"/>
        <v>42965.076388890877</v>
      </c>
      <c r="D2480" s="27">
        <v>0</v>
      </c>
      <c r="E2480" s="27">
        <v>0</v>
      </c>
      <c r="F2480" s="27">
        <v>0</v>
      </c>
      <c r="G2480" s="2">
        <v>27.4</v>
      </c>
      <c r="H2480" s="27">
        <v>84.1</v>
      </c>
      <c r="I2480" s="2">
        <v>0.1</v>
      </c>
      <c r="J2480" s="2">
        <v>1.4</v>
      </c>
      <c r="K2480" s="27">
        <v>26.9</v>
      </c>
      <c r="L2480" s="2">
        <v>0</v>
      </c>
      <c r="M2480" s="27">
        <v>936.7</v>
      </c>
      <c r="N2480" s="53">
        <v>0</v>
      </c>
      <c r="O2480" s="27">
        <v>0</v>
      </c>
    </row>
    <row r="2481" spans="1:15" x14ac:dyDescent="0.2">
      <c r="A2481" s="7">
        <f t="shared" si="114"/>
        <v>229.57638889087684</v>
      </c>
      <c r="B2481" s="8">
        <f t="shared" si="116"/>
        <v>42965.076388890877</v>
      </c>
      <c r="C2481" s="9">
        <f t="shared" si="115"/>
        <v>42965.083333335322</v>
      </c>
      <c r="D2481" s="27">
        <v>0</v>
      </c>
      <c r="E2481" s="27">
        <v>0</v>
      </c>
      <c r="F2481" s="27">
        <v>0</v>
      </c>
      <c r="G2481" s="2">
        <v>27.1</v>
      </c>
      <c r="H2481" s="27">
        <v>85</v>
      </c>
      <c r="I2481" s="2">
        <v>0.7</v>
      </c>
      <c r="J2481" s="2">
        <v>1.9</v>
      </c>
      <c r="K2481" s="27">
        <v>26.8</v>
      </c>
      <c r="L2481" s="2">
        <v>0.1</v>
      </c>
      <c r="M2481" s="27">
        <v>936.6</v>
      </c>
      <c r="N2481" s="53">
        <v>0</v>
      </c>
      <c r="O2481" s="27">
        <v>0</v>
      </c>
    </row>
    <row r="2482" spans="1:15" x14ac:dyDescent="0.2">
      <c r="A2482" s="7">
        <f t="shared" si="114"/>
        <v>229.5833333353221</v>
      </c>
      <c r="B2482" s="8">
        <f t="shared" si="116"/>
        <v>42965.083333335322</v>
      </c>
      <c r="C2482" s="9">
        <f t="shared" si="115"/>
        <v>42965.090277779767</v>
      </c>
      <c r="D2482" s="27">
        <v>0</v>
      </c>
      <c r="E2482" s="27">
        <v>0</v>
      </c>
      <c r="F2482" s="27">
        <v>0</v>
      </c>
      <c r="G2482" s="2">
        <v>26.8</v>
      </c>
      <c r="H2482" s="27">
        <v>86.1</v>
      </c>
      <c r="I2482" s="2">
        <v>1.4</v>
      </c>
      <c r="J2482" s="2">
        <v>2.6</v>
      </c>
      <c r="K2482" s="27">
        <v>31.1</v>
      </c>
      <c r="L2482" s="2">
        <v>13.3</v>
      </c>
      <c r="M2482" s="27">
        <v>936.6</v>
      </c>
      <c r="N2482" s="53">
        <v>0</v>
      </c>
      <c r="O2482" s="27">
        <v>0</v>
      </c>
    </row>
    <row r="2483" spans="1:15" x14ac:dyDescent="0.2">
      <c r="A2483" s="7">
        <f t="shared" si="114"/>
        <v>229.59027777976735</v>
      </c>
      <c r="B2483" s="8">
        <f t="shared" si="116"/>
        <v>42965.090277779767</v>
      </c>
      <c r="C2483" s="9">
        <f t="shared" si="115"/>
        <v>42965.097222224213</v>
      </c>
      <c r="D2483" s="27">
        <v>0</v>
      </c>
      <c r="E2483" s="27">
        <v>0</v>
      </c>
      <c r="F2483" s="27">
        <v>0</v>
      </c>
      <c r="G2483" s="2">
        <v>27</v>
      </c>
      <c r="H2483" s="27">
        <v>84.6</v>
      </c>
      <c r="I2483" s="2">
        <v>0.8</v>
      </c>
      <c r="J2483" s="2">
        <v>2.6</v>
      </c>
      <c r="K2483" s="27">
        <v>32.700000000000003</v>
      </c>
      <c r="L2483" s="2">
        <v>10.5</v>
      </c>
      <c r="M2483" s="27">
        <v>936.6</v>
      </c>
      <c r="N2483" s="53">
        <v>0</v>
      </c>
      <c r="O2483" s="27">
        <v>0</v>
      </c>
    </row>
    <row r="2484" spans="1:15" x14ac:dyDescent="0.2">
      <c r="A2484" s="7">
        <f t="shared" si="114"/>
        <v>229.5972222242126</v>
      </c>
      <c r="B2484" s="8">
        <f t="shared" si="116"/>
        <v>42965.097222224213</v>
      </c>
      <c r="C2484" s="9">
        <f t="shared" si="115"/>
        <v>42965.104166668658</v>
      </c>
      <c r="D2484" s="27">
        <v>0</v>
      </c>
      <c r="E2484" s="27">
        <v>0</v>
      </c>
      <c r="F2484" s="27">
        <v>0</v>
      </c>
      <c r="G2484" s="2">
        <v>27</v>
      </c>
      <c r="H2484" s="27">
        <v>83.8</v>
      </c>
      <c r="I2484" s="2">
        <v>0.5</v>
      </c>
      <c r="J2484" s="2">
        <v>1.9</v>
      </c>
      <c r="K2484" s="27">
        <v>43.2</v>
      </c>
      <c r="L2484" s="2">
        <v>7.4</v>
      </c>
      <c r="M2484" s="27">
        <v>936.6</v>
      </c>
      <c r="N2484" s="53">
        <v>0</v>
      </c>
      <c r="O2484" s="27">
        <v>0</v>
      </c>
    </row>
    <row r="2485" spans="1:15" x14ac:dyDescent="0.2">
      <c r="A2485" s="7">
        <f t="shared" si="114"/>
        <v>229.60416666865785</v>
      </c>
      <c r="B2485" s="8">
        <f t="shared" si="116"/>
        <v>42965.104166668658</v>
      </c>
      <c r="C2485" s="9">
        <f t="shared" si="115"/>
        <v>42965.111111113103</v>
      </c>
      <c r="D2485" s="27">
        <v>0</v>
      </c>
      <c r="E2485" s="27">
        <v>0</v>
      </c>
      <c r="F2485" s="27">
        <v>0</v>
      </c>
      <c r="G2485" s="2">
        <v>26.9</v>
      </c>
      <c r="H2485" s="27">
        <v>84.7</v>
      </c>
      <c r="I2485" s="2">
        <v>1.1000000000000001</v>
      </c>
      <c r="J2485" s="2">
        <v>2.4</v>
      </c>
      <c r="K2485" s="27">
        <v>30.7</v>
      </c>
      <c r="L2485" s="2">
        <v>10.199999999999999</v>
      </c>
      <c r="M2485" s="27">
        <v>936.6</v>
      </c>
      <c r="N2485" s="53">
        <v>0</v>
      </c>
      <c r="O2485" s="27">
        <v>0</v>
      </c>
    </row>
    <row r="2486" spans="1:15" x14ac:dyDescent="0.2">
      <c r="A2486" s="7">
        <f t="shared" si="114"/>
        <v>229.61111111310311</v>
      </c>
      <c r="B2486" s="8">
        <f t="shared" si="116"/>
        <v>42965.111111113103</v>
      </c>
      <c r="C2486" s="9">
        <f t="shared" si="115"/>
        <v>42965.118055557548</v>
      </c>
      <c r="D2486" s="27">
        <v>0</v>
      </c>
      <c r="E2486" s="27">
        <v>0</v>
      </c>
      <c r="F2486" s="27">
        <v>0</v>
      </c>
      <c r="G2486" s="2">
        <v>26.5</v>
      </c>
      <c r="H2486" s="27">
        <v>86.4</v>
      </c>
      <c r="I2486" s="2">
        <v>1.3</v>
      </c>
      <c r="J2486" s="2">
        <v>2.6</v>
      </c>
      <c r="K2486" s="27">
        <v>20.3</v>
      </c>
      <c r="L2486" s="2">
        <v>7.5</v>
      </c>
      <c r="M2486" s="27">
        <v>936.6</v>
      </c>
      <c r="N2486" s="53">
        <v>0</v>
      </c>
      <c r="O2486" s="27">
        <v>0</v>
      </c>
    </row>
    <row r="2487" spans="1:15" x14ac:dyDescent="0.2">
      <c r="A2487" s="7">
        <f t="shared" si="114"/>
        <v>229.61805555754836</v>
      </c>
      <c r="B2487" s="8">
        <f t="shared" si="116"/>
        <v>42965.118055557548</v>
      </c>
      <c r="C2487" s="9">
        <f t="shared" si="115"/>
        <v>42965.125000001994</v>
      </c>
      <c r="D2487" s="27">
        <v>0</v>
      </c>
      <c r="E2487" s="27">
        <v>0</v>
      </c>
      <c r="F2487" s="27">
        <v>0</v>
      </c>
      <c r="G2487" s="2">
        <v>26.4</v>
      </c>
      <c r="H2487" s="27">
        <v>86.5</v>
      </c>
      <c r="I2487" s="2">
        <v>1.1000000000000001</v>
      </c>
      <c r="J2487" s="2">
        <v>2.1</v>
      </c>
      <c r="K2487" s="27">
        <v>30.9</v>
      </c>
      <c r="L2487" s="2">
        <v>11.9</v>
      </c>
      <c r="M2487" s="27">
        <v>936.7</v>
      </c>
      <c r="N2487" s="53">
        <v>0</v>
      </c>
      <c r="O2487" s="27">
        <v>0</v>
      </c>
    </row>
    <row r="2488" spans="1:15" x14ac:dyDescent="0.2">
      <c r="A2488" s="7">
        <f t="shared" si="114"/>
        <v>229.62500000199361</v>
      </c>
      <c r="B2488" s="8">
        <f t="shared" si="116"/>
        <v>42965.125000001994</v>
      </c>
      <c r="C2488" s="9">
        <f t="shared" si="115"/>
        <v>42965.131944446439</v>
      </c>
      <c r="D2488" s="27">
        <v>0</v>
      </c>
      <c r="E2488" s="27">
        <v>0</v>
      </c>
      <c r="F2488" s="27">
        <v>0</v>
      </c>
      <c r="G2488" s="2">
        <v>26.5</v>
      </c>
      <c r="H2488" s="27">
        <v>85.9</v>
      </c>
      <c r="I2488" s="2">
        <v>1.1000000000000001</v>
      </c>
      <c r="J2488" s="2">
        <v>2.1</v>
      </c>
      <c r="K2488" s="27">
        <v>27.4</v>
      </c>
      <c r="L2488" s="2">
        <v>10.3</v>
      </c>
      <c r="M2488" s="27">
        <v>936.7</v>
      </c>
      <c r="N2488" s="53">
        <v>0</v>
      </c>
      <c r="O2488" s="27">
        <v>0</v>
      </c>
    </row>
    <row r="2489" spans="1:15" x14ac:dyDescent="0.2">
      <c r="A2489" s="7">
        <f t="shared" si="114"/>
        <v>229.63194444643887</v>
      </c>
      <c r="B2489" s="8">
        <f t="shared" si="116"/>
        <v>42965.131944446439</v>
      </c>
      <c r="C2489" s="9">
        <f t="shared" si="115"/>
        <v>42965.138888890884</v>
      </c>
      <c r="D2489" s="27">
        <v>0</v>
      </c>
      <c r="E2489" s="27">
        <v>0</v>
      </c>
      <c r="F2489" s="27">
        <v>0</v>
      </c>
      <c r="G2489" s="2">
        <v>26.4</v>
      </c>
      <c r="H2489" s="27">
        <v>86.2</v>
      </c>
      <c r="I2489" s="2">
        <v>0.6</v>
      </c>
      <c r="J2489" s="2">
        <v>1.9</v>
      </c>
      <c r="K2489" s="27">
        <v>23.4</v>
      </c>
      <c r="L2489" s="2">
        <v>5.6</v>
      </c>
      <c r="M2489" s="27">
        <v>936.8</v>
      </c>
      <c r="N2489" s="53">
        <v>0</v>
      </c>
      <c r="O2489" s="27">
        <v>0</v>
      </c>
    </row>
    <row r="2490" spans="1:15" x14ac:dyDescent="0.2">
      <c r="A2490" s="7">
        <f t="shared" si="114"/>
        <v>229.63888889088412</v>
      </c>
      <c r="B2490" s="8">
        <f t="shared" si="116"/>
        <v>42965.138888890884</v>
      </c>
      <c r="C2490" s="9">
        <f t="shared" si="115"/>
        <v>42965.145833335329</v>
      </c>
      <c r="D2490" s="27">
        <v>0</v>
      </c>
      <c r="E2490" s="27">
        <v>0</v>
      </c>
      <c r="F2490" s="27">
        <v>0</v>
      </c>
      <c r="G2490" s="2">
        <v>26.2</v>
      </c>
      <c r="H2490" s="27">
        <v>86.8</v>
      </c>
      <c r="I2490" s="2">
        <v>1.3</v>
      </c>
      <c r="J2490" s="2">
        <v>2.1</v>
      </c>
      <c r="K2490" s="27">
        <v>16.100000000000001</v>
      </c>
      <c r="L2490" s="2">
        <v>7.6</v>
      </c>
      <c r="M2490" s="27">
        <v>936.8</v>
      </c>
      <c r="N2490" s="53">
        <v>0</v>
      </c>
      <c r="O2490" s="27">
        <v>0</v>
      </c>
    </row>
    <row r="2491" spans="1:15" x14ac:dyDescent="0.2">
      <c r="A2491" s="7">
        <f t="shared" si="114"/>
        <v>229.64583333532937</v>
      </c>
      <c r="B2491" s="8">
        <f t="shared" si="116"/>
        <v>42965.145833335329</v>
      </c>
      <c r="C2491" s="9">
        <f t="shared" si="115"/>
        <v>42965.152777779775</v>
      </c>
      <c r="D2491" s="27">
        <v>0</v>
      </c>
      <c r="E2491" s="27">
        <v>0</v>
      </c>
      <c r="F2491" s="27">
        <v>0</v>
      </c>
      <c r="G2491" s="2">
        <v>26.2</v>
      </c>
      <c r="H2491" s="27">
        <v>86.4</v>
      </c>
      <c r="I2491" s="2">
        <v>1.3</v>
      </c>
      <c r="J2491" s="2">
        <v>2.4</v>
      </c>
      <c r="K2491" s="27">
        <v>19.2</v>
      </c>
      <c r="L2491" s="2">
        <v>10.7</v>
      </c>
      <c r="M2491" s="27">
        <v>936.9</v>
      </c>
      <c r="N2491" s="53">
        <v>0</v>
      </c>
      <c r="O2491" s="27">
        <v>0</v>
      </c>
    </row>
    <row r="2492" spans="1:15" x14ac:dyDescent="0.2">
      <c r="A2492" s="7">
        <f t="shared" si="114"/>
        <v>229.65277777977462</v>
      </c>
      <c r="B2492" s="8">
        <f t="shared" si="116"/>
        <v>42965.152777779775</v>
      </c>
      <c r="C2492" s="9">
        <f t="shared" si="115"/>
        <v>42965.15972222422</v>
      </c>
      <c r="D2492" s="27">
        <v>0</v>
      </c>
      <c r="E2492" s="27">
        <v>0</v>
      </c>
      <c r="F2492" s="27">
        <v>0</v>
      </c>
      <c r="G2492" s="2">
        <v>26</v>
      </c>
      <c r="H2492" s="27">
        <v>87</v>
      </c>
      <c r="I2492" s="2">
        <v>1.1000000000000001</v>
      </c>
      <c r="J2492" s="2">
        <v>2.1</v>
      </c>
      <c r="K2492" s="27">
        <v>23.6</v>
      </c>
      <c r="L2492" s="2">
        <v>8.1</v>
      </c>
      <c r="M2492" s="27">
        <v>936.9</v>
      </c>
      <c r="N2492" s="53">
        <v>0</v>
      </c>
      <c r="O2492" s="27">
        <v>0</v>
      </c>
    </row>
    <row r="2493" spans="1:15" x14ac:dyDescent="0.2">
      <c r="A2493" s="7">
        <f t="shared" si="114"/>
        <v>229.65972222421988</v>
      </c>
      <c r="B2493" s="8">
        <f t="shared" si="116"/>
        <v>42965.15972222422</v>
      </c>
      <c r="C2493" s="9">
        <f t="shared" si="115"/>
        <v>42965.166666668665</v>
      </c>
      <c r="D2493" s="27">
        <v>0</v>
      </c>
      <c r="E2493" s="27">
        <v>0</v>
      </c>
      <c r="F2493" s="27">
        <v>0</v>
      </c>
      <c r="G2493" s="2">
        <v>26.2</v>
      </c>
      <c r="H2493" s="27">
        <v>85.9</v>
      </c>
      <c r="I2493" s="2">
        <v>1.6</v>
      </c>
      <c r="J2493" s="2">
        <v>2.6</v>
      </c>
      <c r="K2493" s="27">
        <v>36</v>
      </c>
      <c r="L2493" s="2">
        <v>10.6</v>
      </c>
      <c r="M2493" s="27">
        <v>937</v>
      </c>
      <c r="N2493" s="53">
        <v>0</v>
      </c>
      <c r="O2493" s="27">
        <v>0</v>
      </c>
    </row>
    <row r="2494" spans="1:15" x14ac:dyDescent="0.2">
      <c r="A2494" s="7">
        <f t="shared" si="114"/>
        <v>229.66666666866513</v>
      </c>
      <c r="B2494" s="8">
        <f t="shared" si="116"/>
        <v>42965.166666668665</v>
      </c>
      <c r="C2494" s="9">
        <f t="shared" si="115"/>
        <v>42965.17361111311</v>
      </c>
      <c r="D2494" s="27">
        <v>0</v>
      </c>
      <c r="E2494" s="27">
        <v>0</v>
      </c>
      <c r="F2494" s="27">
        <v>0</v>
      </c>
      <c r="G2494" s="2">
        <v>26.5</v>
      </c>
      <c r="H2494" s="27">
        <v>84.3</v>
      </c>
      <c r="I2494" s="2">
        <v>1.2</v>
      </c>
      <c r="J2494" s="2">
        <v>2.6</v>
      </c>
      <c r="K2494" s="27">
        <v>41.9</v>
      </c>
      <c r="L2494" s="2">
        <v>19</v>
      </c>
      <c r="M2494" s="27">
        <v>937</v>
      </c>
      <c r="N2494" s="53">
        <v>0</v>
      </c>
      <c r="O2494" s="27">
        <v>0</v>
      </c>
    </row>
    <row r="2495" spans="1:15" x14ac:dyDescent="0.2">
      <c r="A2495" s="7">
        <f t="shared" si="114"/>
        <v>229.67361111311038</v>
      </c>
      <c r="B2495" s="8">
        <f t="shared" si="116"/>
        <v>42965.17361111311</v>
      </c>
      <c r="C2495" s="9">
        <f t="shared" si="115"/>
        <v>42965.180555557556</v>
      </c>
      <c r="D2495" s="27">
        <v>0</v>
      </c>
      <c r="E2495" s="27">
        <v>0</v>
      </c>
      <c r="F2495" s="27">
        <v>0</v>
      </c>
      <c r="G2495" s="2">
        <v>26.5</v>
      </c>
      <c r="H2495" s="27">
        <v>84</v>
      </c>
      <c r="I2495" s="2">
        <v>0.7</v>
      </c>
      <c r="J2495" s="2">
        <v>2.1</v>
      </c>
      <c r="K2495" s="27">
        <v>32.4</v>
      </c>
      <c r="L2495" s="2">
        <v>7.4</v>
      </c>
      <c r="M2495" s="27">
        <v>937</v>
      </c>
      <c r="N2495" s="53">
        <v>0</v>
      </c>
      <c r="O2495" s="27">
        <v>0</v>
      </c>
    </row>
    <row r="2496" spans="1:15" x14ac:dyDescent="0.2">
      <c r="A2496" s="7">
        <f t="shared" si="114"/>
        <v>229.68055555755564</v>
      </c>
      <c r="B2496" s="8">
        <f t="shared" si="116"/>
        <v>42965.180555557556</v>
      </c>
      <c r="C2496" s="9">
        <f t="shared" si="115"/>
        <v>42965.187500002001</v>
      </c>
      <c r="D2496" s="27">
        <v>0</v>
      </c>
      <c r="E2496" s="27">
        <v>0</v>
      </c>
      <c r="F2496" s="27">
        <v>0</v>
      </c>
      <c r="G2496" s="2">
        <v>26.4</v>
      </c>
      <c r="H2496" s="27">
        <v>84.5</v>
      </c>
      <c r="I2496" s="2">
        <v>0.1</v>
      </c>
      <c r="J2496" s="2">
        <v>1.1000000000000001</v>
      </c>
      <c r="K2496" s="27">
        <v>33.5</v>
      </c>
      <c r="L2496" s="2">
        <v>0</v>
      </c>
      <c r="M2496" s="27">
        <v>937.1</v>
      </c>
      <c r="N2496" s="53">
        <v>0</v>
      </c>
      <c r="O2496" s="27">
        <v>0</v>
      </c>
    </row>
    <row r="2497" spans="1:15" x14ac:dyDescent="0.2">
      <c r="A2497" s="7">
        <f t="shared" si="114"/>
        <v>229.68750000200089</v>
      </c>
      <c r="B2497" s="8">
        <f t="shared" si="116"/>
        <v>42965.187500002001</v>
      </c>
      <c r="C2497" s="9">
        <f t="shared" si="115"/>
        <v>42965.194444446446</v>
      </c>
      <c r="D2497" s="27">
        <v>0</v>
      </c>
      <c r="E2497" s="27">
        <v>0</v>
      </c>
      <c r="F2497" s="27">
        <v>0</v>
      </c>
      <c r="G2497" s="2">
        <v>26.4</v>
      </c>
      <c r="H2497" s="27">
        <v>85.1</v>
      </c>
      <c r="I2497" s="2">
        <v>0.1</v>
      </c>
      <c r="J2497" s="2">
        <v>1.1000000000000001</v>
      </c>
      <c r="K2497" s="27">
        <v>33.5</v>
      </c>
      <c r="L2497" s="2">
        <v>0</v>
      </c>
      <c r="M2497" s="27">
        <v>937.2</v>
      </c>
      <c r="N2497" s="53">
        <v>0</v>
      </c>
      <c r="O2497" s="27">
        <v>0</v>
      </c>
    </row>
    <row r="2498" spans="1:15" x14ac:dyDescent="0.2">
      <c r="A2498" s="7">
        <f t="shared" si="114"/>
        <v>229.69444444644614</v>
      </c>
      <c r="B2498" s="8">
        <f t="shared" si="116"/>
        <v>42965.194444446446</v>
      </c>
      <c r="C2498" s="9">
        <f t="shared" si="115"/>
        <v>42965.201388890891</v>
      </c>
      <c r="D2498" s="27">
        <v>0</v>
      </c>
      <c r="E2498" s="27">
        <v>0</v>
      </c>
      <c r="F2498" s="27">
        <v>0</v>
      </c>
      <c r="G2498" s="2">
        <v>26.2</v>
      </c>
      <c r="H2498" s="27">
        <v>85.8</v>
      </c>
      <c r="I2498" s="2">
        <v>0</v>
      </c>
      <c r="J2498" s="2">
        <v>1.1000000000000001</v>
      </c>
      <c r="K2498" s="27">
        <v>33.4</v>
      </c>
      <c r="L2498" s="2">
        <v>0</v>
      </c>
      <c r="M2498" s="27">
        <v>937.2</v>
      </c>
      <c r="N2498" s="53">
        <v>0</v>
      </c>
      <c r="O2498" s="27">
        <v>0</v>
      </c>
    </row>
    <row r="2499" spans="1:15" x14ac:dyDescent="0.2">
      <c r="A2499" s="7">
        <f t="shared" si="114"/>
        <v>229.70138889089139</v>
      </c>
      <c r="B2499" s="8">
        <f t="shared" si="116"/>
        <v>42965.201388890891</v>
      </c>
      <c r="C2499" s="9">
        <f t="shared" si="115"/>
        <v>42965.208333335337</v>
      </c>
      <c r="D2499" s="27">
        <v>0</v>
      </c>
      <c r="E2499" s="27">
        <v>0</v>
      </c>
      <c r="F2499" s="27">
        <v>0</v>
      </c>
      <c r="G2499" s="2">
        <v>26.2</v>
      </c>
      <c r="H2499" s="27">
        <v>86.2</v>
      </c>
      <c r="I2499" s="2">
        <v>0</v>
      </c>
      <c r="J2499" s="2">
        <v>0.7</v>
      </c>
      <c r="K2499" s="27">
        <v>33.4</v>
      </c>
      <c r="L2499" s="2">
        <v>0</v>
      </c>
      <c r="M2499" s="27">
        <v>937.3</v>
      </c>
      <c r="N2499" s="53">
        <v>0</v>
      </c>
      <c r="O2499" s="27">
        <v>0</v>
      </c>
    </row>
    <row r="2500" spans="1:15" x14ac:dyDescent="0.2">
      <c r="A2500" s="7">
        <f t="shared" si="114"/>
        <v>229.70833333533665</v>
      </c>
      <c r="B2500" s="8">
        <f t="shared" si="116"/>
        <v>42965.208333335337</v>
      </c>
      <c r="C2500" s="9">
        <f t="shared" si="115"/>
        <v>42965.215277779782</v>
      </c>
      <c r="D2500" s="27">
        <v>0</v>
      </c>
      <c r="E2500" s="27">
        <v>0</v>
      </c>
      <c r="F2500" s="27">
        <v>0</v>
      </c>
      <c r="G2500" s="2">
        <v>26.3</v>
      </c>
      <c r="H2500" s="27">
        <v>86.4</v>
      </c>
      <c r="I2500" s="2">
        <v>0.3</v>
      </c>
      <c r="J2500" s="2">
        <v>1.4</v>
      </c>
      <c r="K2500" s="27">
        <v>33.5</v>
      </c>
      <c r="L2500" s="2">
        <v>0</v>
      </c>
      <c r="M2500" s="27">
        <v>937.4</v>
      </c>
      <c r="N2500" s="53">
        <v>0</v>
      </c>
      <c r="O2500" s="27">
        <v>0</v>
      </c>
    </row>
    <row r="2501" spans="1:15" x14ac:dyDescent="0.2">
      <c r="A2501" s="7">
        <f t="shared" si="114"/>
        <v>229.7152777797819</v>
      </c>
      <c r="B2501" s="8">
        <f t="shared" si="116"/>
        <v>42965.215277779782</v>
      </c>
      <c r="C2501" s="9">
        <f t="shared" si="115"/>
        <v>42965.222222224227</v>
      </c>
      <c r="D2501" s="27">
        <v>0</v>
      </c>
      <c r="E2501" s="27">
        <v>0</v>
      </c>
      <c r="F2501" s="27">
        <v>0</v>
      </c>
      <c r="G2501" s="2">
        <v>26.2</v>
      </c>
      <c r="H2501" s="27">
        <v>86.1</v>
      </c>
      <c r="I2501" s="2">
        <v>0.4</v>
      </c>
      <c r="J2501" s="2">
        <v>1.9</v>
      </c>
      <c r="K2501" s="27">
        <v>51.9</v>
      </c>
      <c r="L2501" s="2">
        <v>7.2</v>
      </c>
      <c r="M2501" s="27">
        <v>937.5</v>
      </c>
      <c r="N2501" s="53">
        <v>0</v>
      </c>
      <c r="O2501" s="27">
        <v>0</v>
      </c>
    </row>
    <row r="2502" spans="1:15" x14ac:dyDescent="0.2">
      <c r="A2502" s="7">
        <f t="shared" si="114"/>
        <v>229.72222222422715</v>
      </c>
      <c r="B2502" s="8">
        <f t="shared" si="116"/>
        <v>42965.222222224227</v>
      </c>
      <c r="C2502" s="9">
        <f t="shared" si="115"/>
        <v>42965.229166668672</v>
      </c>
      <c r="D2502" s="27">
        <v>0</v>
      </c>
      <c r="E2502" s="27">
        <v>0</v>
      </c>
      <c r="F2502" s="27">
        <v>0</v>
      </c>
      <c r="G2502" s="2">
        <v>26.2</v>
      </c>
      <c r="H2502" s="27">
        <v>85.9</v>
      </c>
      <c r="I2502" s="2">
        <v>0.8</v>
      </c>
      <c r="J2502" s="2">
        <v>2.9</v>
      </c>
      <c r="K2502" s="27">
        <v>39.9</v>
      </c>
      <c r="L2502" s="2">
        <v>7.4</v>
      </c>
      <c r="M2502" s="27">
        <v>937.5</v>
      </c>
      <c r="N2502" s="53">
        <v>0</v>
      </c>
      <c r="O2502" s="27">
        <v>0</v>
      </c>
    </row>
    <row r="2503" spans="1:15" x14ac:dyDescent="0.2">
      <c r="A2503" s="7">
        <f t="shared" si="114"/>
        <v>229.72916666867241</v>
      </c>
      <c r="B2503" s="8">
        <f t="shared" si="116"/>
        <v>42965.229166668672</v>
      </c>
      <c r="C2503" s="9">
        <f t="shared" si="115"/>
        <v>42965.236111113118</v>
      </c>
      <c r="D2503" s="27">
        <v>0</v>
      </c>
      <c r="E2503" s="27">
        <v>0</v>
      </c>
      <c r="F2503" s="27">
        <v>0</v>
      </c>
      <c r="G2503" s="2">
        <v>26.3</v>
      </c>
      <c r="H2503" s="27">
        <v>85.9</v>
      </c>
      <c r="I2503" s="2">
        <v>0.7</v>
      </c>
      <c r="J2503" s="2">
        <v>1.9</v>
      </c>
      <c r="K2503" s="27">
        <v>46.2</v>
      </c>
      <c r="L2503" s="2">
        <v>8.5</v>
      </c>
      <c r="M2503" s="27">
        <v>937.7</v>
      </c>
      <c r="N2503" s="53">
        <v>0</v>
      </c>
      <c r="O2503" s="27">
        <v>0</v>
      </c>
    </row>
    <row r="2504" spans="1:15" x14ac:dyDescent="0.2">
      <c r="A2504" s="7">
        <f t="shared" si="114"/>
        <v>229.73611111311766</v>
      </c>
      <c r="B2504" s="8">
        <f t="shared" si="116"/>
        <v>42965.236111113118</v>
      </c>
      <c r="C2504" s="9">
        <f t="shared" si="115"/>
        <v>42965.243055557563</v>
      </c>
      <c r="D2504" s="27">
        <v>3.9</v>
      </c>
      <c r="E2504" s="27">
        <v>0</v>
      </c>
      <c r="F2504" s="27">
        <v>5.0999999999999996</v>
      </c>
      <c r="G2504" s="2">
        <v>26.4</v>
      </c>
      <c r="H2504" s="27">
        <v>85.8</v>
      </c>
      <c r="I2504" s="2">
        <v>0.1</v>
      </c>
      <c r="J2504" s="2">
        <v>1.1000000000000001</v>
      </c>
      <c r="K2504" s="27">
        <v>39.9</v>
      </c>
      <c r="L2504" s="2">
        <v>0.9</v>
      </c>
      <c r="M2504" s="27">
        <v>937.8</v>
      </c>
      <c r="N2504" s="53">
        <v>34.336014341936931</v>
      </c>
      <c r="O2504" s="27">
        <v>0</v>
      </c>
    </row>
    <row r="2505" spans="1:15" x14ac:dyDescent="0.2">
      <c r="A2505" s="7">
        <f t="shared" si="114"/>
        <v>229.74305555756291</v>
      </c>
      <c r="B2505" s="8">
        <f t="shared" si="116"/>
        <v>42965.243055557563</v>
      </c>
      <c r="C2505" s="9">
        <f t="shared" si="115"/>
        <v>42965.250000002008</v>
      </c>
      <c r="D2505" s="27">
        <v>12.2</v>
      </c>
      <c r="E2505" s="27">
        <v>0</v>
      </c>
      <c r="F2505" s="27">
        <v>13.5</v>
      </c>
      <c r="G2505" s="2">
        <v>26.5</v>
      </c>
      <c r="H2505" s="27">
        <v>85.1</v>
      </c>
      <c r="I2505" s="2">
        <v>0</v>
      </c>
      <c r="J2505" s="2">
        <v>1.1000000000000001</v>
      </c>
      <c r="K2505" s="27">
        <v>45.3</v>
      </c>
      <c r="L2505" s="2">
        <v>0</v>
      </c>
      <c r="M2505" s="27">
        <v>937.8</v>
      </c>
      <c r="N2505" s="53">
        <v>18.971993427501772</v>
      </c>
      <c r="O2505" s="27">
        <v>0</v>
      </c>
    </row>
    <row r="2506" spans="1:15" x14ac:dyDescent="0.2">
      <c r="A2506" s="7">
        <f t="shared" si="114"/>
        <v>229.75000000200816</v>
      </c>
      <c r="B2506" s="8">
        <f t="shared" si="116"/>
        <v>42965.250000002008</v>
      </c>
      <c r="C2506" s="9">
        <f t="shared" si="115"/>
        <v>42965.256944446453</v>
      </c>
      <c r="D2506" s="27">
        <v>22.5</v>
      </c>
      <c r="E2506" s="27">
        <v>0</v>
      </c>
      <c r="F2506" s="27">
        <v>23.6</v>
      </c>
      <c r="G2506" s="2">
        <v>26.6</v>
      </c>
      <c r="H2506" s="27">
        <v>84.5</v>
      </c>
      <c r="I2506" s="2">
        <v>0.3</v>
      </c>
      <c r="J2506" s="2">
        <v>1.6</v>
      </c>
      <c r="K2506" s="27">
        <v>50</v>
      </c>
      <c r="L2506" s="2">
        <v>3.2</v>
      </c>
      <c r="M2506" s="27">
        <v>937.9</v>
      </c>
      <c r="N2506" s="53">
        <v>10.68161312797587</v>
      </c>
      <c r="O2506" s="27">
        <v>0</v>
      </c>
    </row>
    <row r="2507" spans="1:15" x14ac:dyDescent="0.2">
      <c r="A2507" s="7">
        <f t="shared" si="114"/>
        <v>229.75694444645342</v>
      </c>
      <c r="B2507" s="8">
        <f t="shared" si="116"/>
        <v>42965.256944446453</v>
      </c>
      <c r="C2507" s="9">
        <f t="shared" si="115"/>
        <v>42965.263888890899</v>
      </c>
      <c r="D2507" s="27">
        <v>38.1</v>
      </c>
      <c r="E2507" s="27">
        <v>0</v>
      </c>
      <c r="F2507" s="27">
        <v>39.1</v>
      </c>
      <c r="G2507" s="2">
        <v>26.6</v>
      </c>
      <c r="H2507" s="27">
        <v>84.7</v>
      </c>
      <c r="I2507" s="2">
        <v>0.1</v>
      </c>
      <c r="J2507" s="2">
        <v>1.6</v>
      </c>
      <c r="K2507" s="27">
        <v>58.1</v>
      </c>
      <c r="L2507" s="2">
        <v>1.1000000000000001</v>
      </c>
      <c r="M2507" s="27">
        <v>938.1</v>
      </c>
      <c r="N2507" s="53">
        <v>7.2550393015089858</v>
      </c>
      <c r="O2507" s="27">
        <v>0</v>
      </c>
    </row>
    <row r="2508" spans="1:15" x14ac:dyDescent="0.2">
      <c r="A2508" s="7">
        <f t="shared" si="114"/>
        <v>229.76388889089867</v>
      </c>
      <c r="B2508" s="8">
        <f t="shared" si="116"/>
        <v>42965.263888890899</v>
      </c>
      <c r="C2508" s="9">
        <f t="shared" si="115"/>
        <v>42965.270833335344</v>
      </c>
      <c r="D2508" s="27">
        <v>60.3</v>
      </c>
      <c r="E2508" s="27">
        <v>10.7</v>
      </c>
      <c r="F2508" s="27">
        <v>56.9</v>
      </c>
      <c r="G2508" s="2">
        <v>26.8</v>
      </c>
      <c r="H2508" s="27">
        <v>84.3</v>
      </c>
      <c r="I2508" s="2">
        <v>0.6</v>
      </c>
      <c r="J2508" s="2">
        <v>1.9</v>
      </c>
      <c r="K2508" s="27">
        <v>36.200000000000003</v>
      </c>
      <c r="L2508" s="2">
        <v>3.8</v>
      </c>
      <c r="M2508" s="27">
        <v>938.2</v>
      </c>
      <c r="N2508" s="53">
        <v>-8.971105926244423</v>
      </c>
      <c r="O2508" s="27">
        <v>0</v>
      </c>
    </row>
    <row r="2509" spans="1:15" x14ac:dyDescent="0.2">
      <c r="A2509" s="7">
        <f t="shared" si="114"/>
        <v>229.77083333534392</v>
      </c>
      <c r="B2509" s="8">
        <f t="shared" si="116"/>
        <v>42965.270833335344</v>
      </c>
      <c r="C2509" s="9">
        <f t="shared" si="115"/>
        <v>42965.277777779789</v>
      </c>
      <c r="D2509" s="27">
        <v>83.8</v>
      </c>
      <c r="E2509" s="27">
        <v>22.3</v>
      </c>
      <c r="F2509" s="27">
        <v>76.900000000000006</v>
      </c>
      <c r="G2509" s="2">
        <v>27</v>
      </c>
      <c r="H2509" s="27">
        <v>82.9</v>
      </c>
      <c r="I2509" s="2">
        <v>1.4</v>
      </c>
      <c r="J2509" s="2">
        <v>2.4</v>
      </c>
      <c r="K2509" s="27">
        <v>28.2</v>
      </c>
      <c r="L2509" s="2">
        <v>9.8000000000000007</v>
      </c>
      <c r="M2509" s="27">
        <v>938.3</v>
      </c>
      <c r="N2509" s="53">
        <v>-10.894964739050284</v>
      </c>
      <c r="O2509" s="27">
        <v>0</v>
      </c>
    </row>
    <row r="2510" spans="1:15" x14ac:dyDescent="0.2">
      <c r="A2510" s="7">
        <f t="shared" si="114"/>
        <v>229.77777777978918</v>
      </c>
      <c r="B2510" s="8">
        <f t="shared" si="116"/>
        <v>42965.277777779789</v>
      </c>
      <c r="C2510" s="9">
        <f t="shared" si="115"/>
        <v>42965.284722224234</v>
      </c>
      <c r="D2510" s="27">
        <v>110.3</v>
      </c>
      <c r="E2510" s="27">
        <v>41.2</v>
      </c>
      <c r="F2510" s="27">
        <v>96.5</v>
      </c>
      <c r="G2510" s="2">
        <v>27.3</v>
      </c>
      <c r="H2510" s="27">
        <v>81.8</v>
      </c>
      <c r="I2510" s="2">
        <v>1</v>
      </c>
      <c r="J2510" s="2">
        <v>2.1</v>
      </c>
      <c r="K2510" s="27">
        <v>30.7</v>
      </c>
      <c r="L2510" s="2">
        <v>8.4</v>
      </c>
      <c r="M2510" s="27">
        <v>938.4</v>
      </c>
      <c r="N2510" s="53">
        <v>-15.639130534275836</v>
      </c>
      <c r="O2510" s="27">
        <v>0</v>
      </c>
    </row>
    <row r="2511" spans="1:15" x14ac:dyDescent="0.2">
      <c r="A2511" s="7">
        <f t="shared" si="114"/>
        <v>229.78472222423443</v>
      </c>
      <c r="B2511" s="8">
        <f t="shared" si="116"/>
        <v>42965.284722224234</v>
      </c>
      <c r="C2511" s="9">
        <f t="shared" si="115"/>
        <v>42965.29166666868</v>
      </c>
      <c r="D2511" s="27">
        <v>136.69999999999999</v>
      </c>
      <c r="E2511" s="27">
        <v>57.3</v>
      </c>
      <c r="F2511" s="27">
        <v>115.5</v>
      </c>
      <c r="G2511" s="2">
        <v>27.6</v>
      </c>
      <c r="H2511" s="27">
        <v>81</v>
      </c>
      <c r="I2511" s="2">
        <v>0.9</v>
      </c>
      <c r="J2511" s="2">
        <v>2.1</v>
      </c>
      <c r="K2511" s="27">
        <v>22.3</v>
      </c>
      <c r="L2511" s="2">
        <v>3.6</v>
      </c>
      <c r="M2511" s="27">
        <v>938.5</v>
      </c>
      <c r="N2511" s="53">
        <v>-19.086153831451682</v>
      </c>
      <c r="O2511" s="27">
        <v>0</v>
      </c>
    </row>
    <row r="2512" spans="1:15" x14ac:dyDescent="0.2">
      <c r="A2512" s="7">
        <f t="shared" si="114"/>
        <v>229.79166666867968</v>
      </c>
      <c r="B2512" s="8">
        <f t="shared" si="116"/>
        <v>42965.29166666868</v>
      </c>
      <c r="C2512" s="9">
        <f t="shared" si="115"/>
        <v>42965.298611113125</v>
      </c>
      <c r="D2512" s="27">
        <v>157.4</v>
      </c>
      <c r="E2512" s="27">
        <v>71.8</v>
      </c>
      <c r="F2512" s="27">
        <v>128.30000000000001</v>
      </c>
      <c r="G2512" s="2">
        <v>27.8</v>
      </c>
      <c r="H2512" s="27">
        <v>81.099999999999994</v>
      </c>
      <c r="I2512" s="2">
        <v>0.5</v>
      </c>
      <c r="J2512" s="2">
        <v>2.1</v>
      </c>
      <c r="K2512" s="27">
        <v>25.9</v>
      </c>
      <c r="L2512" s="2">
        <v>5.4</v>
      </c>
      <c r="M2512" s="27">
        <v>938.6</v>
      </c>
      <c r="N2512" s="53">
        <v>-21.462036106011652</v>
      </c>
      <c r="O2512" s="27">
        <v>0</v>
      </c>
    </row>
    <row r="2513" spans="1:15" x14ac:dyDescent="0.2">
      <c r="A2513" s="7">
        <f t="shared" si="114"/>
        <v>229.79861111312493</v>
      </c>
      <c r="B2513" s="8">
        <f t="shared" si="116"/>
        <v>42965.298611113125</v>
      </c>
      <c r="C2513" s="9">
        <f t="shared" si="115"/>
        <v>42965.30555555757</v>
      </c>
      <c r="D2513" s="27">
        <v>186.6</v>
      </c>
      <c r="E2513" s="27">
        <v>97.9</v>
      </c>
      <c r="F2513" s="27">
        <v>143.6</v>
      </c>
      <c r="G2513" s="2">
        <v>28.1</v>
      </c>
      <c r="H2513" s="27">
        <v>79.8</v>
      </c>
      <c r="I2513" s="2">
        <v>1</v>
      </c>
      <c r="J2513" s="2">
        <v>2.1</v>
      </c>
      <c r="K2513" s="27">
        <v>28.9</v>
      </c>
      <c r="L2513" s="2">
        <v>12.5</v>
      </c>
      <c r="M2513" s="27">
        <v>938.7</v>
      </c>
      <c r="N2513" s="53">
        <v>-26.314013651907828</v>
      </c>
      <c r="O2513" s="27">
        <v>0</v>
      </c>
    </row>
    <row r="2514" spans="1:15" x14ac:dyDescent="0.2">
      <c r="A2514" s="7">
        <f t="shared" si="114"/>
        <v>229.80555555757019</v>
      </c>
      <c r="B2514" s="8">
        <f t="shared" si="116"/>
        <v>42965.30555555757</v>
      </c>
      <c r="C2514" s="9">
        <f t="shared" si="115"/>
        <v>42965.312500002015</v>
      </c>
      <c r="D2514" s="27">
        <v>222.9</v>
      </c>
      <c r="E2514" s="27">
        <v>128.30000000000001</v>
      </c>
      <c r="F2514" s="27">
        <v>160.9</v>
      </c>
      <c r="G2514" s="2">
        <v>28.2</v>
      </c>
      <c r="H2514" s="27">
        <v>80</v>
      </c>
      <c r="I2514" s="2">
        <v>1</v>
      </c>
      <c r="J2514" s="2">
        <v>2.6</v>
      </c>
      <c r="K2514" s="27">
        <v>31.1</v>
      </c>
      <c r="L2514" s="2">
        <v>9.3000000000000007</v>
      </c>
      <c r="M2514" s="27">
        <v>938.8</v>
      </c>
      <c r="N2514" s="53">
        <v>-34.889927096315688</v>
      </c>
      <c r="O2514" s="27">
        <v>0</v>
      </c>
    </row>
    <row r="2515" spans="1:15" x14ac:dyDescent="0.2">
      <c r="A2515" s="7">
        <f t="shared" si="114"/>
        <v>229.81250000201544</v>
      </c>
      <c r="B2515" s="8">
        <f t="shared" si="116"/>
        <v>42965.312500002015</v>
      </c>
      <c r="C2515" s="9">
        <f t="shared" si="115"/>
        <v>42965.319444446461</v>
      </c>
      <c r="D2515" s="27">
        <v>259</v>
      </c>
      <c r="E2515" s="27">
        <v>158.6</v>
      </c>
      <c r="F2515" s="27">
        <v>176.3</v>
      </c>
      <c r="G2515" s="2">
        <v>28.6</v>
      </c>
      <c r="H2515" s="27">
        <v>78.400000000000006</v>
      </c>
      <c r="I2515" s="2">
        <v>0.9</v>
      </c>
      <c r="J2515" s="2">
        <v>2.1</v>
      </c>
      <c r="K2515" s="27">
        <v>23</v>
      </c>
      <c r="L2515" s="2">
        <v>5.2</v>
      </c>
      <c r="M2515" s="27">
        <v>938.9</v>
      </c>
      <c r="N2515" s="53">
        <v>-41.544601378854708</v>
      </c>
      <c r="O2515" s="27">
        <v>0</v>
      </c>
    </row>
    <row r="2516" spans="1:15" x14ac:dyDescent="0.2">
      <c r="A2516" s="7">
        <f t="shared" si="114"/>
        <v>229.81944444646069</v>
      </c>
      <c r="B2516" s="8">
        <f t="shared" si="116"/>
        <v>42965.319444446461</v>
      </c>
      <c r="C2516" s="9">
        <f t="shared" si="115"/>
        <v>42965.326388890906</v>
      </c>
      <c r="D2516" s="27">
        <v>283.7</v>
      </c>
      <c r="E2516" s="27">
        <v>168</v>
      </c>
      <c r="F2516" s="27">
        <v>190.1</v>
      </c>
      <c r="G2516" s="2">
        <v>29.2</v>
      </c>
      <c r="H2516" s="27">
        <v>76.900000000000006</v>
      </c>
      <c r="I2516" s="2">
        <v>0.5</v>
      </c>
      <c r="J2516" s="2">
        <v>2.1</v>
      </c>
      <c r="K2516" s="27">
        <v>22.9</v>
      </c>
      <c r="L2516" s="2">
        <v>2.5</v>
      </c>
      <c r="M2516" s="27">
        <v>939</v>
      </c>
      <c r="N2516" s="53">
        <v>-41.894364106079991</v>
      </c>
      <c r="O2516" s="27">
        <v>0</v>
      </c>
    </row>
    <row r="2517" spans="1:15" x14ac:dyDescent="0.2">
      <c r="A2517" s="7">
        <f t="shared" si="114"/>
        <v>229.82638889090595</v>
      </c>
      <c r="B2517" s="8">
        <f t="shared" si="116"/>
        <v>42965.326388890906</v>
      </c>
      <c r="C2517" s="9">
        <f t="shared" si="115"/>
        <v>42965.333333335351</v>
      </c>
      <c r="D2517" s="27">
        <v>320.8</v>
      </c>
      <c r="E2517" s="27">
        <v>194</v>
      </c>
      <c r="F2517" s="27">
        <v>204.8</v>
      </c>
      <c r="G2517" s="2">
        <v>29.5</v>
      </c>
      <c r="H2517" s="27">
        <v>75.099999999999994</v>
      </c>
      <c r="I2517" s="2">
        <v>0.8</v>
      </c>
      <c r="J2517" s="2">
        <v>2.4</v>
      </c>
      <c r="K2517" s="27">
        <v>37.9</v>
      </c>
      <c r="L2517" s="2">
        <v>20.3</v>
      </c>
      <c r="M2517" s="27">
        <v>939.1</v>
      </c>
      <c r="N2517" s="53">
        <v>-48.640274136123509</v>
      </c>
      <c r="O2517" s="27">
        <v>0</v>
      </c>
    </row>
    <row r="2518" spans="1:15" x14ac:dyDescent="0.2">
      <c r="A2518" s="7">
        <f t="shared" si="114"/>
        <v>229.8333333353512</v>
      </c>
      <c r="B2518" s="8">
        <f t="shared" si="116"/>
        <v>42965.333333335351</v>
      </c>
      <c r="C2518" s="9">
        <f t="shared" si="115"/>
        <v>42965.340277779796</v>
      </c>
      <c r="D2518" s="27">
        <v>347</v>
      </c>
      <c r="E2518" s="27">
        <v>207</v>
      </c>
      <c r="F2518" s="27">
        <v>216.1</v>
      </c>
      <c r="G2518" s="2">
        <v>30.1</v>
      </c>
      <c r="H2518" s="27">
        <v>72.400000000000006</v>
      </c>
      <c r="I2518" s="2">
        <v>0.8</v>
      </c>
      <c r="J2518" s="2">
        <v>2.4</v>
      </c>
      <c r="K2518" s="27">
        <v>85.1</v>
      </c>
      <c r="L2518" s="2">
        <v>18.600000000000001</v>
      </c>
      <c r="M2518" s="27">
        <v>939.1</v>
      </c>
      <c r="N2518" s="53">
        <v>-49.896436520944405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229.84027777979645</v>
      </c>
      <c r="B2519" s="8">
        <f t="shared" si="116"/>
        <v>42965.340277779796</v>
      </c>
      <c r="C2519" s="9">
        <f t="shared" ref="C2519:C2582" si="118">IF(B2519="","",B2519+TIMEVALUE("0:10"))</f>
        <v>42965.347222224242</v>
      </c>
      <c r="D2519" s="27">
        <v>379.5</v>
      </c>
      <c r="E2519" s="27">
        <v>230.3</v>
      </c>
      <c r="F2519" s="27">
        <v>224.7</v>
      </c>
      <c r="G2519" s="2">
        <v>30</v>
      </c>
      <c r="H2519" s="27">
        <v>72.8</v>
      </c>
      <c r="I2519" s="2">
        <v>1.4</v>
      </c>
      <c r="J2519" s="2">
        <v>3.6</v>
      </c>
      <c r="K2519" s="27">
        <v>92.9</v>
      </c>
      <c r="L2519" s="2">
        <v>12</v>
      </c>
      <c r="M2519" s="27">
        <v>939.1</v>
      </c>
      <c r="N2519" s="53">
        <v>-56.21362320503556</v>
      </c>
      <c r="O2519" s="27">
        <v>0</v>
      </c>
    </row>
    <row r="2520" spans="1:15" x14ac:dyDescent="0.2">
      <c r="A2520" s="7">
        <f t="shared" si="117"/>
        <v>229.8472222242417</v>
      </c>
      <c r="B2520" s="8">
        <f t="shared" si="116"/>
        <v>42965.347222224242</v>
      </c>
      <c r="C2520" s="9">
        <f t="shared" si="118"/>
        <v>42965.354166668687</v>
      </c>
      <c r="D2520" s="27">
        <v>420.7</v>
      </c>
      <c r="E2520" s="27">
        <v>264.39999999999998</v>
      </c>
      <c r="F2520" s="27">
        <v>233.4</v>
      </c>
      <c r="G2520" s="2">
        <v>30</v>
      </c>
      <c r="H2520" s="27">
        <v>71.099999999999994</v>
      </c>
      <c r="I2520" s="2">
        <v>2.1</v>
      </c>
      <c r="J2520" s="2">
        <v>3.6</v>
      </c>
      <c r="K2520" s="27">
        <v>100.1</v>
      </c>
      <c r="L2520" s="2">
        <v>14.3</v>
      </c>
      <c r="M2520" s="27">
        <v>939.1</v>
      </c>
      <c r="N2520" s="53">
        <v>-64.05396130666179</v>
      </c>
      <c r="O2520" s="27">
        <v>0</v>
      </c>
    </row>
    <row r="2521" spans="1:15" x14ac:dyDescent="0.2">
      <c r="A2521" s="7">
        <f t="shared" si="117"/>
        <v>229.85416666868696</v>
      </c>
      <c r="B2521" s="8">
        <f t="shared" ref="B2521:B2584" si="119">B2520+TIMEVALUE("0:10")</f>
        <v>42965.354166668687</v>
      </c>
      <c r="C2521" s="9">
        <f t="shared" si="118"/>
        <v>42965.361111113132</v>
      </c>
      <c r="D2521" s="27">
        <v>450</v>
      </c>
      <c r="E2521" s="27">
        <v>282.89999999999998</v>
      </c>
      <c r="F2521" s="27">
        <v>240.8</v>
      </c>
      <c r="G2521" s="2">
        <v>30.3</v>
      </c>
      <c r="H2521" s="27">
        <v>70.400000000000006</v>
      </c>
      <c r="I2521" s="2">
        <v>1.7</v>
      </c>
      <c r="J2521" s="2">
        <v>3.4</v>
      </c>
      <c r="K2521" s="27">
        <v>93.7</v>
      </c>
      <c r="L2521" s="2">
        <v>22.2</v>
      </c>
      <c r="M2521" s="27">
        <v>939.2</v>
      </c>
      <c r="N2521" s="53">
        <v>-66.137391455557236</v>
      </c>
      <c r="O2521" s="27">
        <v>0</v>
      </c>
    </row>
    <row r="2522" spans="1:15" x14ac:dyDescent="0.2">
      <c r="A2522" s="7">
        <f t="shared" si="117"/>
        <v>229.86111111313221</v>
      </c>
      <c r="B2522" s="8">
        <f t="shared" si="119"/>
        <v>42965.361111113132</v>
      </c>
      <c r="C2522" s="9">
        <f t="shared" si="118"/>
        <v>42965.368055557577</v>
      </c>
      <c r="D2522" s="27">
        <v>482.1</v>
      </c>
      <c r="E2522" s="27">
        <v>300.3</v>
      </c>
      <c r="F2522" s="27">
        <v>251.6</v>
      </c>
      <c r="G2522" s="2">
        <v>30.9</v>
      </c>
      <c r="H2522" s="27">
        <v>68.8</v>
      </c>
      <c r="I2522" s="2">
        <v>2.2000000000000002</v>
      </c>
      <c r="J2522" s="2">
        <v>3.4</v>
      </c>
      <c r="K2522" s="27">
        <v>109.3</v>
      </c>
      <c r="L2522" s="2">
        <v>13.4</v>
      </c>
      <c r="M2522" s="27">
        <v>939.2</v>
      </c>
      <c r="N2522" s="53">
        <v>-66.984678728486756</v>
      </c>
      <c r="O2522" s="27">
        <v>0</v>
      </c>
    </row>
    <row r="2523" spans="1:15" x14ac:dyDescent="0.2">
      <c r="A2523" s="7">
        <f t="shared" si="117"/>
        <v>229.86805555757746</v>
      </c>
      <c r="B2523" s="8">
        <f t="shared" si="119"/>
        <v>42965.368055557577</v>
      </c>
      <c r="C2523" s="9">
        <f t="shared" si="118"/>
        <v>42965.375000002023</v>
      </c>
      <c r="D2523" s="27">
        <v>513.20000000000005</v>
      </c>
      <c r="E2523" s="27">
        <v>319.2</v>
      </c>
      <c r="F2523" s="27">
        <v>257.89999999999998</v>
      </c>
      <c r="G2523" s="2">
        <v>30.8</v>
      </c>
      <c r="H2523" s="27">
        <v>69</v>
      </c>
      <c r="I2523" s="2">
        <v>2.1</v>
      </c>
      <c r="J2523" s="2">
        <v>3.9</v>
      </c>
      <c r="K2523" s="27">
        <v>109.1</v>
      </c>
      <c r="L2523" s="2">
        <v>19.3</v>
      </c>
      <c r="M2523" s="27">
        <v>939.2</v>
      </c>
      <c r="N2523" s="53">
        <v>-70.665291716089655</v>
      </c>
      <c r="O2523" s="27">
        <v>0</v>
      </c>
    </row>
    <row r="2524" spans="1:15" x14ac:dyDescent="0.2">
      <c r="A2524" s="7">
        <f t="shared" si="117"/>
        <v>229.87500000202272</v>
      </c>
      <c r="B2524" s="8">
        <f t="shared" si="119"/>
        <v>42965.375000002023</v>
      </c>
      <c r="C2524" s="9">
        <f t="shared" si="118"/>
        <v>42965.381944446468</v>
      </c>
      <c r="D2524" s="27">
        <v>537.29999999999995</v>
      </c>
      <c r="E2524" s="27">
        <v>324.10000000000002</v>
      </c>
      <c r="F2524" s="27">
        <v>268.3</v>
      </c>
      <c r="G2524" s="2">
        <v>31.1</v>
      </c>
      <c r="H2524" s="27">
        <v>68</v>
      </c>
      <c r="I2524" s="2">
        <v>2</v>
      </c>
      <c r="J2524" s="2">
        <v>3.9</v>
      </c>
      <c r="K2524" s="27">
        <v>97.5</v>
      </c>
      <c r="L2524" s="2">
        <v>23.9</v>
      </c>
      <c r="M2524" s="27">
        <v>939.3</v>
      </c>
      <c r="N2524" s="53">
        <v>-70.850198907347249</v>
      </c>
      <c r="O2524" s="27">
        <v>0</v>
      </c>
    </row>
    <row r="2525" spans="1:15" x14ac:dyDescent="0.2">
      <c r="A2525" s="7">
        <f t="shared" si="117"/>
        <v>229.88194444646797</v>
      </c>
      <c r="B2525" s="8">
        <f t="shared" si="119"/>
        <v>42965.381944446468</v>
      </c>
      <c r="C2525" s="9">
        <f t="shared" si="118"/>
        <v>42965.388888890913</v>
      </c>
      <c r="D2525" s="27">
        <v>564.70000000000005</v>
      </c>
      <c r="E2525" s="27">
        <v>337</v>
      </c>
      <c r="F2525" s="27">
        <v>275</v>
      </c>
      <c r="G2525" s="2">
        <v>31.2</v>
      </c>
      <c r="H2525" s="27">
        <v>67.2</v>
      </c>
      <c r="I2525" s="2">
        <v>2.6</v>
      </c>
      <c r="J2525" s="2">
        <v>4.4000000000000004</v>
      </c>
      <c r="K2525" s="27">
        <v>100.1</v>
      </c>
      <c r="L2525" s="2">
        <v>9.6999999999999993</v>
      </c>
      <c r="M2525" s="27">
        <v>939.3</v>
      </c>
      <c r="N2525" s="53">
        <v>-73.165929024775039</v>
      </c>
      <c r="O2525" s="27">
        <v>0</v>
      </c>
    </row>
    <row r="2526" spans="1:15" x14ac:dyDescent="0.2">
      <c r="A2526" s="7">
        <f t="shared" si="117"/>
        <v>229.88888889091322</v>
      </c>
      <c r="B2526" s="8">
        <f t="shared" si="119"/>
        <v>42965.388888890913</v>
      </c>
      <c r="C2526" s="9">
        <f t="shared" si="118"/>
        <v>42965.395833335358</v>
      </c>
      <c r="D2526" s="27">
        <v>595.1</v>
      </c>
      <c r="E2526" s="27">
        <v>358.1</v>
      </c>
      <c r="F2526" s="27">
        <v>277</v>
      </c>
      <c r="G2526" s="2">
        <v>31.2</v>
      </c>
      <c r="H2526" s="27">
        <v>67.7</v>
      </c>
      <c r="I2526" s="2">
        <v>2.5</v>
      </c>
      <c r="J2526" s="2">
        <v>4.0999999999999996</v>
      </c>
      <c r="K2526" s="27">
        <v>113.3</v>
      </c>
      <c r="L2526" s="2">
        <v>15.6</v>
      </c>
      <c r="M2526" s="27">
        <v>939.3</v>
      </c>
      <c r="N2526" s="53">
        <v>-77.417045080334219</v>
      </c>
      <c r="O2526" s="27">
        <v>0</v>
      </c>
    </row>
    <row r="2527" spans="1:15" x14ac:dyDescent="0.2">
      <c r="A2527" s="7">
        <f t="shared" si="117"/>
        <v>229.89583333535847</v>
      </c>
      <c r="B2527" s="8">
        <f t="shared" si="119"/>
        <v>42965.395833335358</v>
      </c>
      <c r="C2527" s="9">
        <f t="shared" si="118"/>
        <v>42965.402777779804</v>
      </c>
      <c r="D2527" s="27">
        <v>625.9</v>
      </c>
      <c r="E2527" s="27">
        <v>375.7</v>
      </c>
      <c r="F2527" s="27">
        <v>282.3</v>
      </c>
      <c r="G2527" s="2">
        <v>31.5</v>
      </c>
      <c r="H2527" s="27">
        <v>66.8</v>
      </c>
      <c r="I2527" s="2">
        <v>1.8</v>
      </c>
      <c r="J2527" s="2">
        <v>3.6</v>
      </c>
      <c r="K2527" s="27">
        <v>114.3</v>
      </c>
      <c r="L2527" s="2">
        <v>15.7</v>
      </c>
      <c r="M2527" s="27">
        <v>939.4</v>
      </c>
      <c r="N2527" s="53">
        <v>-80.400778390203925</v>
      </c>
      <c r="O2527" s="27">
        <v>0</v>
      </c>
    </row>
    <row r="2528" spans="1:15" x14ac:dyDescent="0.2">
      <c r="A2528" s="7">
        <f t="shared" si="117"/>
        <v>229.90277777980373</v>
      </c>
      <c r="B2528" s="8">
        <f t="shared" si="119"/>
        <v>42965.402777779804</v>
      </c>
      <c r="C2528" s="9">
        <f t="shared" si="118"/>
        <v>42965.409722224249</v>
      </c>
      <c r="D2528" s="27">
        <v>655.5</v>
      </c>
      <c r="E2528" s="27">
        <v>388.4</v>
      </c>
      <c r="F2528" s="27">
        <v>290.60000000000002</v>
      </c>
      <c r="G2528" s="2">
        <v>31.9</v>
      </c>
      <c r="H2528" s="27">
        <v>65.099999999999994</v>
      </c>
      <c r="I2528" s="2">
        <v>2.2000000000000002</v>
      </c>
      <c r="J2528" s="2">
        <v>3.6</v>
      </c>
      <c r="K2528" s="27">
        <v>135.19999999999999</v>
      </c>
      <c r="L2528" s="2">
        <v>16.399999999999999</v>
      </c>
      <c r="M2528" s="27">
        <v>939.4</v>
      </c>
      <c r="N2528" s="53">
        <v>-82.38166325208266</v>
      </c>
      <c r="O2528" s="27">
        <v>0</v>
      </c>
    </row>
    <row r="2529" spans="1:15" x14ac:dyDescent="0.2">
      <c r="A2529" s="7">
        <f t="shared" si="117"/>
        <v>229.90972222424898</v>
      </c>
      <c r="B2529" s="8">
        <f t="shared" si="119"/>
        <v>42965.409722224249</v>
      </c>
      <c r="C2529" s="9">
        <f t="shared" si="118"/>
        <v>42965.416666668694</v>
      </c>
      <c r="D2529" s="27">
        <v>661.3</v>
      </c>
      <c r="E2529" s="27">
        <v>370.9</v>
      </c>
      <c r="F2529" s="27">
        <v>304.10000000000002</v>
      </c>
      <c r="G2529" s="2">
        <v>32.200000000000003</v>
      </c>
      <c r="H2529" s="27">
        <v>63.2</v>
      </c>
      <c r="I2529" s="2">
        <v>1.1000000000000001</v>
      </c>
      <c r="J2529" s="2">
        <v>3.1</v>
      </c>
      <c r="K2529" s="27">
        <v>117.6</v>
      </c>
      <c r="L2529" s="2">
        <v>37.799999999999997</v>
      </c>
      <c r="M2529" s="27">
        <v>939.4</v>
      </c>
      <c r="N2529" s="53">
        <v>-78.063919030854436</v>
      </c>
      <c r="O2529" s="27">
        <v>0</v>
      </c>
    </row>
    <row r="2530" spans="1:15" x14ac:dyDescent="0.2">
      <c r="A2530" s="7">
        <f t="shared" si="117"/>
        <v>229.91666666869423</v>
      </c>
      <c r="B2530" s="8">
        <f t="shared" si="119"/>
        <v>42965.416666668694</v>
      </c>
      <c r="C2530" s="9">
        <f t="shared" si="118"/>
        <v>42965.423611113139</v>
      </c>
      <c r="D2530" s="27">
        <v>682.2</v>
      </c>
      <c r="E2530" s="27">
        <v>379.6</v>
      </c>
      <c r="F2530" s="27">
        <v>308.7</v>
      </c>
      <c r="G2530" s="2">
        <v>32.5</v>
      </c>
      <c r="H2530" s="27">
        <v>63.1</v>
      </c>
      <c r="I2530" s="2">
        <v>1.9</v>
      </c>
      <c r="J2530" s="2">
        <v>4.0999999999999996</v>
      </c>
      <c r="K2530" s="27">
        <v>102.1</v>
      </c>
      <c r="L2530" s="2">
        <v>34.4</v>
      </c>
      <c r="M2530" s="27">
        <v>939.4</v>
      </c>
      <c r="N2530" s="53">
        <v>-78.766551962900451</v>
      </c>
      <c r="O2530" s="27">
        <v>0</v>
      </c>
    </row>
    <row r="2531" spans="1:15" x14ac:dyDescent="0.2">
      <c r="A2531" s="7">
        <f t="shared" si="117"/>
        <v>229.92361111313949</v>
      </c>
      <c r="B2531" s="8">
        <f t="shared" si="119"/>
        <v>42965.423611113139</v>
      </c>
      <c r="C2531" s="9">
        <f t="shared" si="118"/>
        <v>42965.430555557585</v>
      </c>
      <c r="D2531" s="27">
        <v>714.2</v>
      </c>
      <c r="E2531" s="27">
        <v>396.1</v>
      </c>
      <c r="F2531" s="27">
        <v>315.2</v>
      </c>
      <c r="G2531" s="2">
        <v>32.4</v>
      </c>
      <c r="H2531" s="27">
        <v>63.1</v>
      </c>
      <c r="I2531" s="2">
        <v>2.1</v>
      </c>
      <c r="J2531" s="2">
        <v>3.9</v>
      </c>
      <c r="K2531" s="27">
        <v>141.6</v>
      </c>
      <c r="L2531" s="2">
        <v>33.4</v>
      </c>
      <c r="M2531" s="27">
        <v>939.4</v>
      </c>
      <c r="N2531" s="53">
        <v>-83.018965801903335</v>
      </c>
      <c r="O2531" s="27">
        <v>0</v>
      </c>
    </row>
    <row r="2532" spans="1:15" x14ac:dyDescent="0.2">
      <c r="A2532" s="7">
        <f t="shared" si="117"/>
        <v>229.93055555758474</v>
      </c>
      <c r="B2532" s="8">
        <f t="shared" si="119"/>
        <v>42965.430555557585</v>
      </c>
      <c r="C2532" s="9">
        <f t="shared" si="118"/>
        <v>42965.43750000203</v>
      </c>
      <c r="D2532" s="27">
        <v>740.6</v>
      </c>
      <c r="E2532" s="27">
        <v>407.5</v>
      </c>
      <c r="F2532" s="27">
        <v>323.10000000000002</v>
      </c>
      <c r="G2532" s="2">
        <v>33</v>
      </c>
      <c r="H2532" s="27">
        <v>60.5</v>
      </c>
      <c r="I2532" s="2">
        <v>1.7</v>
      </c>
      <c r="J2532" s="2">
        <v>3.1</v>
      </c>
      <c r="K2532" s="27">
        <v>181.4</v>
      </c>
      <c r="L2532" s="2">
        <v>25.4</v>
      </c>
      <c r="M2532" s="27">
        <v>939.4</v>
      </c>
      <c r="N2532" s="53">
        <v>-84.046263497276527</v>
      </c>
      <c r="O2532" s="27">
        <v>0</v>
      </c>
    </row>
    <row r="2533" spans="1:15" x14ac:dyDescent="0.2">
      <c r="A2533" s="7">
        <f t="shared" si="117"/>
        <v>229.93750000202999</v>
      </c>
      <c r="B2533" s="8">
        <f t="shared" si="119"/>
        <v>42965.43750000203</v>
      </c>
      <c r="C2533" s="9">
        <f t="shared" si="118"/>
        <v>42965.444444446475</v>
      </c>
      <c r="D2533" s="27">
        <v>765.8</v>
      </c>
      <c r="E2533" s="27">
        <v>414.4</v>
      </c>
      <c r="F2533" s="27">
        <v>336.1</v>
      </c>
      <c r="G2533" s="2">
        <v>33.4</v>
      </c>
      <c r="H2533" s="27">
        <v>58.8</v>
      </c>
      <c r="I2533" s="2">
        <v>1.1000000000000001</v>
      </c>
      <c r="J2533" s="2">
        <v>3.4</v>
      </c>
      <c r="K2533" s="27">
        <v>218.9</v>
      </c>
      <c r="L2533" s="2">
        <v>64.5</v>
      </c>
      <c r="M2533" s="27">
        <v>939.4</v>
      </c>
      <c r="N2533" s="53">
        <v>-82.613205395645025</v>
      </c>
      <c r="O2533" s="27">
        <v>0</v>
      </c>
    </row>
    <row r="2534" spans="1:15" x14ac:dyDescent="0.2">
      <c r="A2534" s="7">
        <f t="shared" si="117"/>
        <v>229.94444444647525</v>
      </c>
      <c r="B2534" s="8">
        <f t="shared" si="119"/>
        <v>42965.444444446475</v>
      </c>
      <c r="C2534" s="9">
        <f t="shared" si="118"/>
        <v>42965.45138889092</v>
      </c>
      <c r="D2534" s="27">
        <v>748.6</v>
      </c>
      <c r="E2534" s="27">
        <v>363.3</v>
      </c>
      <c r="F2534" s="27">
        <v>364</v>
      </c>
      <c r="G2534" s="2">
        <v>33</v>
      </c>
      <c r="H2534" s="27">
        <v>59.9</v>
      </c>
      <c r="I2534" s="2">
        <v>1.1000000000000001</v>
      </c>
      <c r="J2534" s="2">
        <v>2.9</v>
      </c>
      <c r="K2534" s="27">
        <v>212.7</v>
      </c>
      <c r="L2534" s="2">
        <v>51.1</v>
      </c>
      <c r="M2534" s="27">
        <v>939.4</v>
      </c>
      <c r="N2534" s="53">
        <v>-74.560660521919772</v>
      </c>
      <c r="O2534" s="27">
        <v>0</v>
      </c>
    </row>
    <row r="2535" spans="1:15" x14ac:dyDescent="0.2">
      <c r="A2535" s="7">
        <f t="shared" si="117"/>
        <v>229.9513888909205</v>
      </c>
      <c r="B2535" s="8">
        <f t="shared" si="119"/>
        <v>42965.45138889092</v>
      </c>
      <c r="C2535" s="9">
        <f t="shared" si="118"/>
        <v>42965.458333335366</v>
      </c>
      <c r="D2535" s="27">
        <v>447.8</v>
      </c>
      <c r="E2535" s="27">
        <v>105.3</v>
      </c>
      <c r="F2535" s="27">
        <v>340.3</v>
      </c>
      <c r="G2535" s="2">
        <v>34</v>
      </c>
      <c r="H2535" s="27">
        <v>57.9</v>
      </c>
      <c r="I2535" s="2">
        <v>0.7</v>
      </c>
      <c r="J2535" s="2">
        <v>2.6</v>
      </c>
      <c r="K2535" s="27">
        <v>187.3</v>
      </c>
      <c r="L2535" s="2">
        <v>15.1</v>
      </c>
      <c r="M2535" s="27">
        <v>939.4</v>
      </c>
      <c r="N2535" s="53">
        <v>-15.388218131958212</v>
      </c>
      <c r="O2535" s="27">
        <v>0</v>
      </c>
    </row>
    <row r="2536" spans="1:15" x14ac:dyDescent="0.2">
      <c r="A2536" s="7">
        <f t="shared" si="117"/>
        <v>229.95833333536575</v>
      </c>
      <c r="B2536" s="8">
        <f t="shared" si="119"/>
        <v>42965.458333335366</v>
      </c>
      <c r="C2536" s="9">
        <f t="shared" si="118"/>
        <v>42965.465277779811</v>
      </c>
      <c r="D2536" s="27">
        <v>580.1</v>
      </c>
      <c r="E2536" s="27">
        <v>198.4</v>
      </c>
      <c r="F2536" s="27">
        <v>363.7</v>
      </c>
      <c r="G2536" s="2">
        <v>33.4</v>
      </c>
      <c r="H2536" s="27">
        <v>60.3</v>
      </c>
      <c r="I2536" s="2">
        <v>1.6</v>
      </c>
      <c r="J2536" s="2">
        <v>3.1</v>
      </c>
      <c r="K2536" s="27">
        <v>207.5</v>
      </c>
      <c r="L2536" s="2">
        <v>22.7</v>
      </c>
      <c r="M2536" s="27">
        <v>939.3</v>
      </c>
      <c r="N2536" s="53">
        <v>-41.609416868911325</v>
      </c>
      <c r="O2536" s="27">
        <v>0</v>
      </c>
    </row>
    <row r="2537" spans="1:15" x14ac:dyDescent="0.2">
      <c r="A2537" s="7">
        <f t="shared" si="117"/>
        <v>229.965277779811</v>
      </c>
      <c r="B2537" s="8">
        <f t="shared" si="119"/>
        <v>42965.465277779811</v>
      </c>
      <c r="C2537" s="9">
        <f t="shared" si="118"/>
        <v>42965.472222224256</v>
      </c>
      <c r="D2537" s="27">
        <v>842</v>
      </c>
      <c r="E2537" s="27">
        <v>369.4</v>
      </c>
      <c r="F2537" s="27">
        <v>435</v>
      </c>
      <c r="G2537" s="2">
        <v>33.700000000000003</v>
      </c>
      <c r="H2537" s="27">
        <v>59.2</v>
      </c>
      <c r="I2537" s="2">
        <v>2</v>
      </c>
      <c r="J2537" s="2">
        <v>3.4</v>
      </c>
      <c r="K2537" s="27">
        <v>214.4</v>
      </c>
      <c r="L2537" s="2">
        <v>30.6</v>
      </c>
      <c r="M2537" s="27">
        <v>939.2</v>
      </c>
      <c r="N2537" s="53">
        <v>-77.332627498592501</v>
      </c>
      <c r="O2537" s="27">
        <v>0</v>
      </c>
    </row>
    <row r="2538" spans="1:15" x14ac:dyDescent="0.2">
      <c r="A2538" s="7">
        <f t="shared" si="117"/>
        <v>229.97222222425626</v>
      </c>
      <c r="B2538" s="8">
        <f t="shared" si="119"/>
        <v>42965.472222224256</v>
      </c>
      <c r="C2538" s="9">
        <f t="shared" si="118"/>
        <v>42965.479166668702</v>
      </c>
      <c r="D2538" s="27">
        <v>823.1</v>
      </c>
      <c r="E2538" s="27">
        <v>361.2</v>
      </c>
      <c r="F2538" s="27">
        <v>426.4</v>
      </c>
      <c r="G2538" s="2">
        <v>34.299999999999997</v>
      </c>
      <c r="H2538" s="27">
        <v>57.5</v>
      </c>
      <c r="I2538" s="2">
        <v>1.4</v>
      </c>
      <c r="J2538" s="2">
        <v>4.0999999999999996</v>
      </c>
      <c r="K2538" s="27">
        <v>173</v>
      </c>
      <c r="L2538" s="2">
        <v>25.7</v>
      </c>
      <c r="M2538" s="27">
        <v>939.2</v>
      </c>
      <c r="N2538" s="53">
        <v>-70.46881129502151</v>
      </c>
      <c r="O2538" s="27">
        <v>0</v>
      </c>
    </row>
    <row r="2539" spans="1:15" x14ac:dyDescent="0.2">
      <c r="A2539" s="7">
        <f t="shared" si="117"/>
        <v>229.97916666870151</v>
      </c>
      <c r="B2539" s="8">
        <f t="shared" si="119"/>
        <v>42965.479166668702</v>
      </c>
      <c r="C2539" s="9">
        <f t="shared" si="118"/>
        <v>42965.486111113147</v>
      </c>
      <c r="D2539" s="27">
        <v>484.9</v>
      </c>
      <c r="E2539" s="27">
        <v>92.8</v>
      </c>
      <c r="F2539" s="27">
        <v>381.5</v>
      </c>
      <c r="G2539" s="2">
        <v>33.799999999999997</v>
      </c>
      <c r="H2539" s="27">
        <v>58.4</v>
      </c>
      <c r="I2539" s="2">
        <v>2.2000000000000002</v>
      </c>
      <c r="J2539" s="2">
        <v>4.0999999999999996</v>
      </c>
      <c r="K2539" s="27">
        <v>197.7</v>
      </c>
      <c r="L2539" s="2">
        <v>18.399999999999999</v>
      </c>
      <c r="M2539" s="27">
        <v>939.1</v>
      </c>
      <c r="N2539" s="53">
        <v>-18.933954901859138</v>
      </c>
      <c r="O2539" s="27">
        <v>0</v>
      </c>
    </row>
    <row r="2540" spans="1:15" x14ac:dyDescent="0.2">
      <c r="A2540" s="7">
        <f t="shared" si="117"/>
        <v>229.98611111314676</v>
      </c>
      <c r="B2540" s="8">
        <f t="shared" si="119"/>
        <v>42965.486111113147</v>
      </c>
      <c r="C2540" s="9">
        <f t="shared" si="118"/>
        <v>42965.493055557592</v>
      </c>
      <c r="D2540" s="27">
        <v>541.6</v>
      </c>
      <c r="E2540" s="27">
        <v>131.6</v>
      </c>
      <c r="F2540" s="27">
        <v>393.9</v>
      </c>
      <c r="G2540" s="2">
        <v>33.5</v>
      </c>
      <c r="H2540" s="27">
        <v>59.7</v>
      </c>
      <c r="I2540" s="2">
        <v>2.1</v>
      </c>
      <c r="J2540" s="2">
        <v>4.9000000000000004</v>
      </c>
      <c r="K2540" s="27">
        <v>212.3</v>
      </c>
      <c r="L2540" s="2">
        <v>36.799999999999997</v>
      </c>
      <c r="M2540" s="27">
        <v>939</v>
      </c>
      <c r="N2540" s="53">
        <v>-27.164313753860114</v>
      </c>
      <c r="O2540" s="27">
        <v>0</v>
      </c>
    </row>
    <row r="2541" spans="1:15" x14ac:dyDescent="0.2">
      <c r="A2541" s="7">
        <f t="shared" si="117"/>
        <v>229.99305555759202</v>
      </c>
      <c r="B2541" s="8">
        <f t="shared" si="119"/>
        <v>42965.493055557592</v>
      </c>
      <c r="C2541" s="9">
        <f t="shared" si="118"/>
        <v>42965.500000002037</v>
      </c>
      <c r="D2541" s="27">
        <v>498.3</v>
      </c>
      <c r="E2541" s="27">
        <v>112.9</v>
      </c>
      <c r="F2541" s="27">
        <v>369.8</v>
      </c>
      <c r="G2541" s="2">
        <v>33.200000000000003</v>
      </c>
      <c r="H2541" s="27">
        <v>61.2</v>
      </c>
      <c r="I2541" s="2">
        <v>2.6</v>
      </c>
      <c r="J2541" s="2">
        <v>4.5999999999999996</v>
      </c>
      <c r="K2541" s="27">
        <v>191.8</v>
      </c>
      <c r="L2541" s="2">
        <v>10.6</v>
      </c>
      <c r="M2541" s="27">
        <v>939</v>
      </c>
      <c r="N2541" s="53">
        <v>-24.728319906189853</v>
      </c>
      <c r="O2541" s="27">
        <v>0</v>
      </c>
    </row>
    <row r="2542" spans="1:15" x14ac:dyDescent="0.2">
      <c r="A2542" s="7">
        <f t="shared" si="117"/>
        <v>230.00000000203727</v>
      </c>
      <c r="B2542" s="8">
        <f t="shared" si="119"/>
        <v>42965.500000002037</v>
      </c>
      <c r="C2542" s="9">
        <f t="shared" si="118"/>
        <v>42965.506944446483</v>
      </c>
      <c r="D2542" s="27">
        <v>804.9</v>
      </c>
      <c r="E2542" s="27">
        <v>340.7</v>
      </c>
      <c r="F2542" s="27">
        <v>420.2</v>
      </c>
      <c r="G2542" s="2">
        <v>33.9</v>
      </c>
      <c r="H2542" s="27">
        <v>58.7</v>
      </c>
      <c r="I2542" s="2">
        <v>1.8</v>
      </c>
      <c r="J2542" s="2">
        <v>3.4</v>
      </c>
      <c r="K2542" s="27">
        <v>202.2</v>
      </c>
      <c r="L2542" s="2">
        <v>46.5</v>
      </c>
      <c r="M2542" s="27">
        <v>938.9</v>
      </c>
      <c r="N2542" s="53">
        <v>-70.524467631831442</v>
      </c>
      <c r="O2542" s="27">
        <v>0</v>
      </c>
    </row>
    <row r="2543" spans="1:15" x14ac:dyDescent="0.2">
      <c r="A2543" s="7">
        <f t="shared" si="117"/>
        <v>230.00694444648252</v>
      </c>
      <c r="B2543" s="8">
        <f t="shared" si="119"/>
        <v>42965.506944446483</v>
      </c>
      <c r="C2543" s="9">
        <f t="shared" si="118"/>
        <v>42965.513888890928</v>
      </c>
      <c r="D2543" s="27">
        <v>846.2</v>
      </c>
      <c r="E2543" s="27">
        <v>369.9</v>
      </c>
      <c r="F2543" s="27">
        <v>428.8</v>
      </c>
      <c r="G2543" s="2">
        <v>34.799999999999997</v>
      </c>
      <c r="H2543" s="27">
        <v>56.5</v>
      </c>
      <c r="I2543" s="2">
        <v>2.1</v>
      </c>
      <c r="J2543" s="2">
        <v>3.4</v>
      </c>
      <c r="K2543" s="27">
        <v>198.5</v>
      </c>
      <c r="L2543" s="2">
        <v>28.9</v>
      </c>
      <c r="M2543" s="27">
        <v>938.9</v>
      </c>
      <c r="N2543" s="53">
        <v>-76.144797606013924</v>
      </c>
      <c r="O2543" s="27">
        <v>0</v>
      </c>
    </row>
    <row r="2544" spans="1:15" x14ac:dyDescent="0.2">
      <c r="A2544" s="7">
        <f t="shared" si="117"/>
        <v>230.01388889092777</v>
      </c>
      <c r="B2544" s="8">
        <f t="shared" si="119"/>
        <v>42965.513888890928</v>
      </c>
      <c r="C2544" s="9">
        <f t="shared" si="118"/>
        <v>42965.520833335373</v>
      </c>
      <c r="D2544" s="27">
        <v>853</v>
      </c>
      <c r="E2544" s="27">
        <v>395.4</v>
      </c>
      <c r="F2544" s="27">
        <v>409.1</v>
      </c>
      <c r="G2544" s="2">
        <v>35.200000000000003</v>
      </c>
      <c r="H2544" s="27">
        <v>55.8</v>
      </c>
      <c r="I2544" s="2">
        <v>2.2000000000000002</v>
      </c>
      <c r="J2544" s="2">
        <v>4.4000000000000004</v>
      </c>
      <c r="K2544" s="27">
        <v>193.6</v>
      </c>
      <c r="L2544" s="2">
        <v>32.799999999999997</v>
      </c>
      <c r="M2544" s="27">
        <v>938.8</v>
      </c>
      <c r="N2544" s="53">
        <v>-79.603981064736899</v>
      </c>
      <c r="O2544" s="27">
        <v>0</v>
      </c>
    </row>
    <row r="2545" spans="1:15" x14ac:dyDescent="0.2">
      <c r="A2545" s="7">
        <f t="shared" si="117"/>
        <v>230.02083333537303</v>
      </c>
      <c r="B2545" s="8">
        <f t="shared" si="119"/>
        <v>42965.520833335373</v>
      </c>
      <c r="C2545" s="9">
        <f t="shared" si="118"/>
        <v>42965.527777779818</v>
      </c>
      <c r="D2545" s="27">
        <v>804.8</v>
      </c>
      <c r="E2545" s="27">
        <v>335.1</v>
      </c>
      <c r="F2545" s="27">
        <v>428.1</v>
      </c>
      <c r="G2545" s="2">
        <v>35.200000000000003</v>
      </c>
      <c r="H2545" s="27">
        <v>54.7</v>
      </c>
      <c r="I2545" s="2">
        <v>2.2000000000000002</v>
      </c>
      <c r="J2545" s="2">
        <v>4.5999999999999996</v>
      </c>
      <c r="K2545" s="27">
        <v>226.5</v>
      </c>
      <c r="L2545" s="2">
        <v>38</v>
      </c>
      <c r="M2545" s="27">
        <v>938.7</v>
      </c>
      <c r="N2545" s="53">
        <v>-69.208076268401783</v>
      </c>
      <c r="O2545" s="27">
        <v>0</v>
      </c>
    </row>
    <row r="2546" spans="1:15" x14ac:dyDescent="0.2">
      <c r="A2546" s="7">
        <f t="shared" si="117"/>
        <v>230.02777777981828</v>
      </c>
      <c r="B2546" s="8">
        <f t="shared" si="119"/>
        <v>42965.527777779818</v>
      </c>
      <c r="C2546" s="9">
        <f t="shared" si="118"/>
        <v>42965.534722224264</v>
      </c>
      <c r="D2546" s="27">
        <v>610.70000000000005</v>
      </c>
      <c r="E2546" s="27">
        <v>200.5</v>
      </c>
      <c r="F2546" s="27">
        <v>383.2</v>
      </c>
      <c r="G2546" s="2">
        <v>34.700000000000003</v>
      </c>
      <c r="H2546" s="27">
        <v>55.9</v>
      </c>
      <c r="I2546" s="2">
        <v>2.4</v>
      </c>
      <c r="J2546" s="2">
        <v>4.0999999999999996</v>
      </c>
      <c r="K2546" s="27">
        <v>253.1</v>
      </c>
      <c r="L2546" s="2">
        <v>26.3</v>
      </c>
      <c r="M2546" s="27">
        <v>938.6</v>
      </c>
      <c r="N2546" s="53">
        <v>-44.8158056154966</v>
      </c>
      <c r="O2546" s="27">
        <v>0</v>
      </c>
    </row>
    <row r="2547" spans="1:15" x14ac:dyDescent="0.2">
      <c r="A2547" s="7">
        <f t="shared" si="117"/>
        <v>230.03472222426353</v>
      </c>
      <c r="B2547" s="8">
        <f t="shared" si="119"/>
        <v>42965.534722224264</v>
      </c>
      <c r="C2547" s="9">
        <f t="shared" si="118"/>
        <v>42965.541666668709</v>
      </c>
      <c r="D2547" s="27">
        <v>828.5</v>
      </c>
      <c r="E2547" s="27">
        <v>363.3</v>
      </c>
      <c r="F2547" s="27">
        <v>422.6</v>
      </c>
      <c r="G2547" s="2">
        <v>34.9</v>
      </c>
      <c r="H2547" s="27">
        <v>55.7</v>
      </c>
      <c r="I2547" s="2">
        <v>2.5</v>
      </c>
      <c r="J2547" s="2">
        <v>5.0999999999999996</v>
      </c>
      <c r="K2547" s="27">
        <v>199.2</v>
      </c>
      <c r="L2547" s="2">
        <v>29.9</v>
      </c>
      <c r="M2547" s="27">
        <v>938.6</v>
      </c>
      <c r="N2547" s="53">
        <v>-77.173217795520145</v>
      </c>
      <c r="O2547" s="27">
        <v>0</v>
      </c>
    </row>
    <row r="2548" spans="1:15" x14ac:dyDescent="0.2">
      <c r="A2548" s="7">
        <f t="shared" si="117"/>
        <v>230.04166666870879</v>
      </c>
      <c r="B2548" s="8">
        <f t="shared" si="119"/>
        <v>42965.541666668709</v>
      </c>
      <c r="C2548" s="9">
        <f t="shared" si="118"/>
        <v>42965.548611113154</v>
      </c>
      <c r="D2548" s="27">
        <v>787.6</v>
      </c>
      <c r="E2548" s="27">
        <v>368.6</v>
      </c>
      <c r="F2548" s="27">
        <v>380.8</v>
      </c>
      <c r="G2548" s="2">
        <v>35.1</v>
      </c>
      <c r="H2548" s="27">
        <v>55.5</v>
      </c>
      <c r="I2548" s="2">
        <v>2.4</v>
      </c>
      <c r="J2548" s="2">
        <v>4.0999999999999996</v>
      </c>
      <c r="K2548" s="27">
        <v>192.7</v>
      </c>
      <c r="L2548" s="2">
        <v>20</v>
      </c>
      <c r="M2548" s="27">
        <v>938.6</v>
      </c>
      <c r="N2548" s="53">
        <v>-76.415680250142771</v>
      </c>
      <c r="O2548" s="27">
        <v>0</v>
      </c>
    </row>
    <row r="2549" spans="1:15" x14ac:dyDescent="0.2">
      <c r="A2549" s="7">
        <f t="shared" si="117"/>
        <v>230.04861111315404</v>
      </c>
      <c r="B2549" s="8">
        <f t="shared" si="119"/>
        <v>42965.548611113154</v>
      </c>
      <c r="C2549" s="9">
        <f t="shared" si="118"/>
        <v>42965.555555557599</v>
      </c>
      <c r="D2549" s="27">
        <v>820.3</v>
      </c>
      <c r="E2549" s="27">
        <v>403</v>
      </c>
      <c r="F2549" s="27">
        <v>380</v>
      </c>
      <c r="G2549" s="2">
        <v>35.5</v>
      </c>
      <c r="H2549" s="27">
        <v>54.3</v>
      </c>
      <c r="I2549" s="2">
        <v>2</v>
      </c>
      <c r="J2549" s="2">
        <v>3.6</v>
      </c>
      <c r="K2549" s="27">
        <v>226.3</v>
      </c>
      <c r="L2549" s="2">
        <v>26.7</v>
      </c>
      <c r="M2549" s="27">
        <v>938.5</v>
      </c>
      <c r="N2549" s="53">
        <v>-83.391140881185152</v>
      </c>
      <c r="O2549" s="27">
        <v>0</v>
      </c>
    </row>
    <row r="2550" spans="1:15" x14ac:dyDescent="0.2">
      <c r="A2550" s="7">
        <f t="shared" si="117"/>
        <v>230.05555555759929</v>
      </c>
      <c r="B2550" s="8">
        <f t="shared" si="119"/>
        <v>42965.555555557599</v>
      </c>
      <c r="C2550" s="9">
        <f t="shared" si="118"/>
        <v>42965.562500002045</v>
      </c>
      <c r="D2550" s="27">
        <v>776.7</v>
      </c>
      <c r="E2550" s="27">
        <v>362.7</v>
      </c>
      <c r="F2550" s="27">
        <v>383.3</v>
      </c>
      <c r="G2550" s="2">
        <v>35.299999999999997</v>
      </c>
      <c r="H2550" s="27">
        <v>53.5</v>
      </c>
      <c r="I2550" s="2">
        <v>1.2</v>
      </c>
      <c r="J2550" s="2">
        <v>3.4</v>
      </c>
      <c r="K2550" s="27">
        <v>251.8</v>
      </c>
      <c r="L2550" s="2">
        <v>24.4</v>
      </c>
      <c r="M2550" s="27">
        <v>938.4</v>
      </c>
      <c r="N2550" s="53">
        <v>-76.918775835328688</v>
      </c>
      <c r="O2550" s="27">
        <v>0</v>
      </c>
    </row>
    <row r="2551" spans="1:15" x14ac:dyDescent="0.2">
      <c r="A2551" s="7">
        <f t="shared" si="117"/>
        <v>230.06250000204454</v>
      </c>
      <c r="B2551" s="8">
        <f t="shared" si="119"/>
        <v>42965.562500002045</v>
      </c>
      <c r="C2551" s="9">
        <f t="shared" si="118"/>
        <v>42965.56944444649</v>
      </c>
      <c r="D2551" s="27">
        <v>719</v>
      </c>
      <c r="E2551" s="27">
        <v>340.3</v>
      </c>
      <c r="F2551" s="27">
        <v>356.5</v>
      </c>
      <c r="G2551" s="2">
        <v>35.6</v>
      </c>
      <c r="H2551" s="27">
        <v>53.3</v>
      </c>
      <c r="I2551" s="2">
        <v>2.1</v>
      </c>
      <c r="J2551" s="2">
        <v>4.4000000000000004</v>
      </c>
      <c r="K2551" s="27">
        <v>212.8</v>
      </c>
      <c r="L2551" s="2">
        <v>21.1</v>
      </c>
      <c r="M2551" s="27">
        <v>938.2</v>
      </c>
      <c r="N2551" s="53">
        <v>-70.219373908404407</v>
      </c>
      <c r="O2551" s="27">
        <v>0</v>
      </c>
    </row>
    <row r="2552" spans="1:15" x14ac:dyDescent="0.2">
      <c r="A2552" s="7">
        <f t="shared" si="117"/>
        <v>230.0694444464898</v>
      </c>
      <c r="B2552" s="8">
        <f t="shared" si="119"/>
        <v>42965.56944444649</v>
      </c>
      <c r="C2552" s="9">
        <f t="shared" si="118"/>
        <v>42965.576388890935</v>
      </c>
      <c r="D2552" s="27">
        <v>558.79999999999995</v>
      </c>
      <c r="E2552" s="27">
        <v>218.2</v>
      </c>
      <c r="F2552" s="27">
        <v>329.3</v>
      </c>
      <c r="G2552" s="2">
        <v>35.1</v>
      </c>
      <c r="H2552" s="27">
        <v>54.9</v>
      </c>
      <c r="I2552" s="2">
        <v>1.8</v>
      </c>
      <c r="J2552" s="2">
        <v>4.0999999999999996</v>
      </c>
      <c r="K2552" s="27">
        <v>228.1</v>
      </c>
      <c r="L2552" s="2">
        <v>30.4</v>
      </c>
      <c r="M2552" s="27">
        <v>938.1</v>
      </c>
      <c r="N2552" s="53">
        <v>-45.670186845009937</v>
      </c>
      <c r="O2552" s="27">
        <v>0</v>
      </c>
    </row>
    <row r="2553" spans="1:15" x14ac:dyDescent="0.2">
      <c r="A2553" s="7">
        <f t="shared" si="117"/>
        <v>230.07638889093505</v>
      </c>
      <c r="B2553" s="8">
        <f t="shared" si="119"/>
        <v>42965.576388890935</v>
      </c>
      <c r="C2553" s="9">
        <f t="shared" si="118"/>
        <v>42965.58333333538</v>
      </c>
      <c r="D2553" s="27">
        <v>683.8</v>
      </c>
      <c r="E2553" s="27">
        <v>335.4</v>
      </c>
      <c r="F2553" s="27">
        <v>335.1</v>
      </c>
      <c r="G2553" s="2">
        <v>35.200000000000003</v>
      </c>
      <c r="H2553" s="27">
        <v>54.8</v>
      </c>
      <c r="I2553" s="2">
        <v>2.4</v>
      </c>
      <c r="J2553" s="2">
        <v>4.4000000000000004</v>
      </c>
      <c r="K2553" s="27">
        <v>215.6</v>
      </c>
      <c r="L2553" s="2">
        <v>27.4</v>
      </c>
      <c r="M2553" s="27">
        <v>938</v>
      </c>
      <c r="N2553" s="53">
        <v>-72.414549217283025</v>
      </c>
      <c r="O2553" s="27">
        <v>0</v>
      </c>
    </row>
    <row r="2554" spans="1:15" x14ac:dyDescent="0.2">
      <c r="A2554" s="7">
        <f t="shared" si="117"/>
        <v>230.0833333353803</v>
      </c>
      <c r="B2554" s="8">
        <f t="shared" si="119"/>
        <v>42965.58333333538</v>
      </c>
      <c r="C2554" s="9">
        <f t="shared" si="118"/>
        <v>42965.590277779826</v>
      </c>
      <c r="D2554" s="27">
        <v>740.8</v>
      </c>
      <c r="E2554" s="27">
        <v>387.7</v>
      </c>
      <c r="F2554" s="27">
        <v>346.7</v>
      </c>
      <c r="G2554" s="2">
        <v>35.299999999999997</v>
      </c>
      <c r="H2554" s="27">
        <v>54.4</v>
      </c>
      <c r="I2554" s="2">
        <v>2.1</v>
      </c>
      <c r="J2554" s="2">
        <v>3.6</v>
      </c>
      <c r="K2554" s="27">
        <v>179.7</v>
      </c>
      <c r="L2554" s="2">
        <v>29.5</v>
      </c>
      <c r="M2554" s="27">
        <v>937.9</v>
      </c>
      <c r="N2554" s="53">
        <v>-82.051151571289267</v>
      </c>
      <c r="O2554" s="27">
        <v>0</v>
      </c>
    </row>
    <row r="2555" spans="1:15" x14ac:dyDescent="0.2">
      <c r="A2555" s="7">
        <f t="shared" si="117"/>
        <v>230.09027777982556</v>
      </c>
      <c r="B2555" s="8">
        <f t="shared" si="119"/>
        <v>42965.590277779826</v>
      </c>
      <c r="C2555" s="9">
        <f t="shared" si="118"/>
        <v>42965.597222224271</v>
      </c>
      <c r="D2555" s="27">
        <v>429.2</v>
      </c>
      <c r="E2555" s="27">
        <v>140.80000000000001</v>
      </c>
      <c r="F2555" s="27">
        <v>291.60000000000002</v>
      </c>
      <c r="G2555" s="2">
        <v>34.799999999999997</v>
      </c>
      <c r="H2555" s="27">
        <v>55.4</v>
      </c>
      <c r="I2555" s="2">
        <v>2.2999999999999998</v>
      </c>
      <c r="J2555" s="2">
        <v>5.0999999999999996</v>
      </c>
      <c r="K2555" s="27">
        <v>167.9</v>
      </c>
      <c r="L2555" s="2">
        <v>22.6</v>
      </c>
      <c r="M2555" s="27">
        <v>937.8</v>
      </c>
      <c r="N2555" s="53">
        <v>-26.697531274259518</v>
      </c>
      <c r="O2555" s="27">
        <v>0</v>
      </c>
    </row>
    <row r="2556" spans="1:15" x14ac:dyDescent="0.2">
      <c r="A2556" s="7">
        <f t="shared" si="117"/>
        <v>230.09722222427081</v>
      </c>
      <c r="B2556" s="8">
        <f t="shared" si="119"/>
        <v>42965.597222224271</v>
      </c>
      <c r="C2556" s="9">
        <f t="shared" si="118"/>
        <v>42965.604166668716</v>
      </c>
      <c r="D2556" s="27">
        <v>692.9</v>
      </c>
      <c r="E2556" s="27">
        <v>404.8</v>
      </c>
      <c r="F2556" s="27">
        <v>299.89999999999998</v>
      </c>
      <c r="G2556" s="2">
        <v>35.5</v>
      </c>
      <c r="H2556" s="27">
        <v>53.4</v>
      </c>
      <c r="I2556" s="2">
        <v>2.4</v>
      </c>
      <c r="J2556" s="2">
        <v>3.9</v>
      </c>
      <c r="K2556" s="27">
        <v>228.8</v>
      </c>
      <c r="L2556" s="2">
        <v>31.8</v>
      </c>
      <c r="M2556" s="27">
        <v>937.7</v>
      </c>
      <c r="N2556" s="53">
        <v>-84.780764449961168</v>
      </c>
      <c r="O2556" s="27">
        <v>0</v>
      </c>
    </row>
    <row r="2557" spans="1:15" x14ac:dyDescent="0.2">
      <c r="A2557" s="7">
        <f t="shared" si="117"/>
        <v>230.10416666871606</v>
      </c>
      <c r="B2557" s="8">
        <f t="shared" si="119"/>
        <v>42965.604166668716</v>
      </c>
      <c r="C2557" s="9">
        <f t="shared" si="118"/>
        <v>42965.611111113161</v>
      </c>
      <c r="D2557" s="27">
        <v>664.4</v>
      </c>
      <c r="E2557" s="27">
        <v>405.5</v>
      </c>
      <c r="F2557" s="27">
        <v>280.39999999999998</v>
      </c>
      <c r="G2557" s="2">
        <v>35.6</v>
      </c>
      <c r="H2557" s="27">
        <v>53.7</v>
      </c>
      <c r="I2557" s="2">
        <v>2.2000000000000002</v>
      </c>
      <c r="J2557" s="2">
        <v>4.4000000000000004</v>
      </c>
      <c r="K2557" s="27">
        <v>207.7</v>
      </c>
      <c r="L2557" s="2">
        <v>35.700000000000003</v>
      </c>
      <c r="M2557" s="27">
        <v>937.6</v>
      </c>
      <c r="N2557" s="53">
        <v>-85.134447344994157</v>
      </c>
      <c r="O2557" s="27">
        <v>0</v>
      </c>
    </row>
    <row r="2558" spans="1:15" x14ac:dyDescent="0.2">
      <c r="A2558" s="7">
        <f t="shared" si="117"/>
        <v>230.11111111316131</v>
      </c>
      <c r="B2558" s="8">
        <f t="shared" si="119"/>
        <v>42965.611111113161</v>
      </c>
      <c r="C2558" s="9">
        <f t="shared" si="118"/>
        <v>42965.618055557607</v>
      </c>
      <c r="D2558" s="27">
        <v>659.2</v>
      </c>
      <c r="E2558" s="27">
        <v>411.5</v>
      </c>
      <c r="F2558" s="27">
        <v>281.39999999999998</v>
      </c>
      <c r="G2558" s="2">
        <v>35.700000000000003</v>
      </c>
      <c r="H2558" s="27">
        <v>54.1</v>
      </c>
      <c r="I2558" s="2">
        <v>2</v>
      </c>
      <c r="J2558" s="2">
        <v>4.5999999999999996</v>
      </c>
      <c r="K2558" s="27">
        <v>183.2</v>
      </c>
      <c r="L2558" s="2">
        <v>18.7</v>
      </c>
      <c r="M2558" s="27">
        <v>937.5</v>
      </c>
      <c r="N2558" s="53">
        <v>-84.730249273475067</v>
      </c>
      <c r="O2558" s="27">
        <v>0</v>
      </c>
    </row>
    <row r="2559" spans="1:15" x14ac:dyDescent="0.2">
      <c r="A2559" s="7">
        <f t="shared" si="117"/>
        <v>230.11805555760657</v>
      </c>
      <c r="B2559" s="8">
        <f t="shared" si="119"/>
        <v>42965.618055557607</v>
      </c>
      <c r="C2559" s="9">
        <f t="shared" si="118"/>
        <v>42965.625000002052</v>
      </c>
      <c r="D2559" s="27">
        <v>509.8</v>
      </c>
      <c r="E2559" s="27">
        <v>273</v>
      </c>
      <c r="F2559" s="27">
        <v>268.39999999999998</v>
      </c>
      <c r="G2559" s="2">
        <v>35.700000000000003</v>
      </c>
      <c r="H2559" s="27">
        <v>54</v>
      </c>
      <c r="I2559" s="2">
        <v>2.6</v>
      </c>
      <c r="J2559" s="2">
        <v>5.6</v>
      </c>
      <c r="K2559" s="27">
        <v>196.3</v>
      </c>
      <c r="L2559" s="2">
        <v>29.4</v>
      </c>
      <c r="M2559" s="27">
        <v>937.4</v>
      </c>
      <c r="N2559" s="53">
        <v>-53.742347272456186</v>
      </c>
      <c r="O2559" s="27">
        <v>0</v>
      </c>
    </row>
    <row r="2560" spans="1:15" x14ac:dyDescent="0.2">
      <c r="A2560" s="7">
        <f t="shared" si="117"/>
        <v>230.12500000205182</v>
      </c>
      <c r="B2560" s="8">
        <f t="shared" si="119"/>
        <v>42965.625000002052</v>
      </c>
      <c r="C2560" s="9">
        <f t="shared" si="118"/>
        <v>42965.631944446497</v>
      </c>
      <c r="D2560" s="27">
        <v>615.6</v>
      </c>
      <c r="E2560" s="27">
        <v>395.6</v>
      </c>
      <c r="F2560" s="27">
        <v>273.2</v>
      </c>
      <c r="G2560" s="2">
        <v>35.4</v>
      </c>
      <c r="H2560" s="27">
        <v>54.7</v>
      </c>
      <c r="I2560" s="2">
        <v>2.7</v>
      </c>
      <c r="J2560" s="2">
        <v>4.4000000000000004</v>
      </c>
      <c r="K2560" s="27">
        <v>208.9</v>
      </c>
      <c r="L2560" s="2">
        <v>31.3</v>
      </c>
      <c r="M2560" s="27">
        <v>937.3</v>
      </c>
      <c r="N2560" s="53">
        <v>-83.208724225817662</v>
      </c>
      <c r="O2560" s="27">
        <v>0</v>
      </c>
    </row>
    <row r="2561" spans="1:15" x14ac:dyDescent="0.2">
      <c r="A2561" s="7">
        <f t="shared" si="117"/>
        <v>230.13194444649707</v>
      </c>
      <c r="B2561" s="8">
        <f t="shared" si="119"/>
        <v>42965.631944446497</v>
      </c>
      <c r="C2561" s="9">
        <f t="shared" si="118"/>
        <v>42965.638888890942</v>
      </c>
      <c r="D2561" s="27">
        <v>591.29999999999995</v>
      </c>
      <c r="E2561" s="27">
        <v>396.3</v>
      </c>
      <c r="F2561" s="27">
        <v>260.39999999999998</v>
      </c>
      <c r="G2561" s="2">
        <v>35.1</v>
      </c>
      <c r="H2561" s="27">
        <v>55.6</v>
      </c>
      <c r="I2561" s="2">
        <v>3</v>
      </c>
      <c r="J2561" s="2">
        <v>4.9000000000000004</v>
      </c>
      <c r="K2561" s="27">
        <v>167.8</v>
      </c>
      <c r="L2561" s="2">
        <v>18.2</v>
      </c>
      <c r="M2561" s="27">
        <v>937.2</v>
      </c>
      <c r="N2561" s="53">
        <v>-83.067723250217796</v>
      </c>
      <c r="O2561" s="27">
        <v>0</v>
      </c>
    </row>
    <row r="2562" spans="1:15" x14ac:dyDescent="0.2">
      <c r="A2562" s="7">
        <f t="shared" si="117"/>
        <v>230.13888889094233</v>
      </c>
      <c r="B2562" s="8">
        <f t="shared" si="119"/>
        <v>42965.638888890942</v>
      </c>
      <c r="C2562" s="9">
        <f t="shared" si="118"/>
        <v>42965.645833335388</v>
      </c>
      <c r="D2562" s="27">
        <v>516.79999999999995</v>
      </c>
      <c r="E2562" s="27">
        <v>333.4</v>
      </c>
      <c r="F2562" s="27">
        <v>249.1</v>
      </c>
      <c r="G2562" s="2">
        <v>35.5</v>
      </c>
      <c r="H2562" s="27">
        <v>54.2</v>
      </c>
      <c r="I2562" s="2">
        <v>2.4</v>
      </c>
      <c r="J2562" s="2">
        <v>4.9000000000000004</v>
      </c>
      <c r="K2562" s="27">
        <v>206.5</v>
      </c>
      <c r="L2562" s="2">
        <v>21.1</v>
      </c>
      <c r="M2562" s="27">
        <v>937.2</v>
      </c>
      <c r="N2562" s="53">
        <v>-69.529690860898143</v>
      </c>
      <c r="O2562" s="27">
        <v>0</v>
      </c>
    </row>
    <row r="2563" spans="1:15" x14ac:dyDescent="0.2">
      <c r="A2563" s="7">
        <f t="shared" si="117"/>
        <v>230.14583333538758</v>
      </c>
      <c r="B2563" s="8">
        <f t="shared" si="119"/>
        <v>42965.645833335388</v>
      </c>
      <c r="C2563" s="9">
        <f t="shared" si="118"/>
        <v>42965.652777779833</v>
      </c>
      <c r="D2563" s="27">
        <v>524.1</v>
      </c>
      <c r="E2563" s="27">
        <v>356.6</v>
      </c>
      <c r="F2563" s="27">
        <v>248.1</v>
      </c>
      <c r="G2563" s="2">
        <v>35.6</v>
      </c>
      <c r="H2563" s="27">
        <v>53.6</v>
      </c>
      <c r="I2563" s="2">
        <v>2.6</v>
      </c>
      <c r="J2563" s="2">
        <v>4.5999999999999996</v>
      </c>
      <c r="K2563" s="27">
        <v>187.8</v>
      </c>
      <c r="L2563" s="2">
        <v>22.9</v>
      </c>
      <c r="M2563" s="27">
        <v>937.1</v>
      </c>
      <c r="N2563" s="53">
        <v>-76.370349347875219</v>
      </c>
      <c r="O2563" s="27">
        <v>0</v>
      </c>
    </row>
    <row r="2564" spans="1:15" x14ac:dyDescent="0.2">
      <c r="A2564" s="7">
        <f t="shared" si="117"/>
        <v>230.15277777983283</v>
      </c>
      <c r="B2564" s="8">
        <f t="shared" si="119"/>
        <v>42965.652777779833</v>
      </c>
      <c r="C2564" s="9">
        <f t="shared" si="118"/>
        <v>42965.659722224278</v>
      </c>
      <c r="D2564" s="27">
        <v>497.7</v>
      </c>
      <c r="E2564" s="27">
        <v>360.9</v>
      </c>
      <c r="F2564" s="27">
        <v>229.8</v>
      </c>
      <c r="G2564" s="2">
        <v>34.9</v>
      </c>
      <c r="H2564" s="27">
        <v>55.1</v>
      </c>
      <c r="I2564" s="2">
        <v>3.3</v>
      </c>
      <c r="J2564" s="2">
        <v>5.0999999999999996</v>
      </c>
      <c r="K2564" s="27">
        <v>162.1</v>
      </c>
      <c r="L2564" s="2">
        <v>10.3</v>
      </c>
      <c r="M2564" s="27">
        <v>937</v>
      </c>
      <c r="N2564" s="53">
        <v>-78.600438319770433</v>
      </c>
      <c r="O2564" s="27">
        <v>0</v>
      </c>
    </row>
    <row r="2565" spans="1:15" x14ac:dyDescent="0.2">
      <c r="A2565" s="7">
        <f t="shared" si="117"/>
        <v>230.15972222427808</v>
      </c>
      <c r="B2565" s="8">
        <f t="shared" si="119"/>
        <v>42965.659722224278</v>
      </c>
      <c r="C2565" s="9">
        <f t="shared" si="118"/>
        <v>42965.666666668723</v>
      </c>
      <c r="D2565" s="27">
        <v>452.2</v>
      </c>
      <c r="E2565" s="27">
        <v>339.9</v>
      </c>
      <c r="F2565" s="27">
        <v>211.1</v>
      </c>
      <c r="G2565" s="2">
        <v>35.1</v>
      </c>
      <c r="H2565" s="27">
        <v>54.8</v>
      </c>
      <c r="I2565" s="2">
        <v>2.4</v>
      </c>
      <c r="J2565" s="2">
        <v>3.9</v>
      </c>
      <c r="K2565" s="27">
        <v>194.6</v>
      </c>
      <c r="L2565" s="2">
        <v>28.9</v>
      </c>
      <c r="M2565" s="27">
        <v>937</v>
      </c>
      <c r="N2565" s="53">
        <v>-75.265671281405218</v>
      </c>
      <c r="O2565" s="27">
        <v>0</v>
      </c>
    </row>
    <row r="2566" spans="1:15" x14ac:dyDescent="0.2">
      <c r="A2566" s="7">
        <f t="shared" si="117"/>
        <v>230.16666666872334</v>
      </c>
      <c r="B2566" s="8">
        <f t="shared" si="119"/>
        <v>42965.666666668723</v>
      </c>
      <c r="C2566" s="9">
        <f t="shared" si="118"/>
        <v>42965.673611113169</v>
      </c>
      <c r="D2566" s="27">
        <v>440.6</v>
      </c>
      <c r="E2566" s="27">
        <v>349.1</v>
      </c>
      <c r="F2566" s="27">
        <v>204.7</v>
      </c>
      <c r="G2566" s="2">
        <v>35.4</v>
      </c>
      <c r="H2566" s="27">
        <v>53.8</v>
      </c>
      <c r="I2566" s="2">
        <v>2.2999999999999998</v>
      </c>
      <c r="J2566" s="2">
        <v>4.4000000000000004</v>
      </c>
      <c r="K2566" s="27">
        <v>187.3</v>
      </c>
      <c r="L2566" s="2">
        <v>19.5</v>
      </c>
      <c r="M2566" s="27">
        <v>937</v>
      </c>
      <c r="N2566" s="53">
        <v>-78.99818986851102</v>
      </c>
      <c r="O2566" s="27">
        <v>0</v>
      </c>
    </row>
    <row r="2567" spans="1:15" x14ac:dyDescent="0.2">
      <c r="A2567" s="7">
        <f t="shared" si="117"/>
        <v>230.17361111316859</v>
      </c>
      <c r="B2567" s="8">
        <f t="shared" si="119"/>
        <v>42965.673611113169</v>
      </c>
      <c r="C2567" s="9">
        <f t="shared" si="118"/>
        <v>42965.680555557614</v>
      </c>
      <c r="D2567" s="27">
        <v>398.5</v>
      </c>
      <c r="E2567" s="27">
        <v>318.60000000000002</v>
      </c>
      <c r="F2567" s="27">
        <v>194.7</v>
      </c>
      <c r="G2567" s="2">
        <v>35.4</v>
      </c>
      <c r="H2567" s="27">
        <v>53.9</v>
      </c>
      <c r="I2567" s="2">
        <v>2.1</v>
      </c>
      <c r="J2567" s="2">
        <v>3.6</v>
      </c>
      <c r="K2567" s="27">
        <v>205.4</v>
      </c>
      <c r="L2567" s="2">
        <v>32.799999999999997</v>
      </c>
      <c r="M2567" s="27">
        <v>936.9</v>
      </c>
      <c r="N2567" s="53">
        <v>-72.914646788925666</v>
      </c>
      <c r="O2567" s="27">
        <v>0</v>
      </c>
    </row>
    <row r="2568" spans="1:15" x14ac:dyDescent="0.2">
      <c r="A2568" s="7">
        <f t="shared" si="117"/>
        <v>230.18055555761384</v>
      </c>
      <c r="B2568" s="8">
        <f t="shared" si="119"/>
        <v>42965.680555557614</v>
      </c>
      <c r="C2568" s="9">
        <f t="shared" si="118"/>
        <v>42965.687500002059</v>
      </c>
      <c r="D2568" s="27">
        <v>365.8</v>
      </c>
      <c r="E2568" s="27">
        <v>305.8</v>
      </c>
      <c r="F2568" s="27">
        <v>181.4</v>
      </c>
      <c r="G2568" s="2">
        <v>35.700000000000003</v>
      </c>
      <c r="H2568" s="27">
        <v>53.1</v>
      </c>
      <c r="I2568" s="2">
        <v>2.1</v>
      </c>
      <c r="J2568" s="2">
        <v>3.6</v>
      </c>
      <c r="K2568" s="27">
        <v>208</v>
      </c>
      <c r="L2568" s="2">
        <v>17.3</v>
      </c>
      <c r="M2568" s="27">
        <v>936.7</v>
      </c>
      <c r="N2568" s="53">
        <v>-71.071001722487324</v>
      </c>
      <c r="O2568" s="27">
        <v>0</v>
      </c>
    </row>
    <row r="2569" spans="1:15" x14ac:dyDescent="0.2">
      <c r="A2569" s="7">
        <f t="shared" si="117"/>
        <v>230.1875000020591</v>
      </c>
      <c r="B2569" s="8">
        <f t="shared" si="119"/>
        <v>42965.687500002059</v>
      </c>
      <c r="C2569" s="9">
        <f t="shared" si="118"/>
        <v>42965.694444446504</v>
      </c>
      <c r="D2569" s="27">
        <v>331.6</v>
      </c>
      <c r="E2569" s="27">
        <v>288.2</v>
      </c>
      <c r="F2569" s="27">
        <v>168.6</v>
      </c>
      <c r="G2569" s="2">
        <v>35.200000000000003</v>
      </c>
      <c r="H2569" s="27">
        <v>54.8</v>
      </c>
      <c r="I2569" s="2">
        <v>2</v>
      </c>
      <c r="J2569" s="2">
        <v>3.4</v>
      </c>
      <c r="K2569" s="27">
        <v>179.6</v>
      </c>
      <c r="L2569" s="2">
        <v>12.2</v>
      </c>
      <c r="M2569" s="27">
        <v>936.7</v>
      </c>
      <c r="N2569" s="53">
        <v>-68.19902968345076</v>
      </c>
      <c r="O2569" s="27">
        <v>0</v>
      </c>
    </row>
    <row r="2570" spans="1:15" x14ac:dyDescent="0.2">
      <c r="A2570" s="7">
        <f t="shared" si="117"/>
        <v>230.19444444650435</v>
      </c>
      <c r="B2570" s="8">
        <f t="shared" si="119"/>
        <v>42965.694444446504</v>
      </c>
      <c r="C2570" s="9">
        <f t="shared" si="118"/>
        <v>42965.70138889095</v>
      </c>
      <c r="D2570" s="27">
        <v>301.39999999999998</v>
      </c>
      <c r="E2570" s="27">
        <v>273.3</v>
      </c>
      <c r="F2570" s="27">
        <v>157.69999999999999</v>
      </c>
      <c r="G2570" s="2">
        <v>35.4</v>
      </c>
      <c r="H2570" s="27">
        <v>54</v>
      </c>
      <c r="I2570" s="2">
        <v>2.1</v>
      </c>
      <c r="J2570" s="2">
        <v>3.6</v>
      </c>
      <c r="K2570" s="27">
        <v>213.2</v>
      </c>
      <c r="L2570" s="2">
        <v>22.7</v>
      </c>
      <c r="M2570" s="27">
        <v>936.7</v>
      </c>
      <c r="N2570" s="53">
        <v>-64.989745285130084</v>
      </c>
      <c r="O2570" s="27">
        <v>0</v>
      </c>
    </row>
    <row r="2571" spans="1:15" x14ac:dyDescent="0.2">
      <c r="A2571" s="7">
        <f t="shared" si="117"/>
        <v>230.2013888909496</v>
      </c>
      <c r="B2571" s="8">
        <f t="shared" si="119"/>
        <v>42965.70138889095</v>
      </c>
      <c r="C2571" s="9">
        <f t="shared" si="118"/>
        <v>42965.708333335395</v>
      </c>
      <c r="D2571" s="27">
        <v>266.2</v>
      </c>
      <c r="E2571" s="27">
        <v>247.4</v>
      </c>
      <c r="F2571" s="27">
        <v>146.4</v>
      </c>
      <c r="G2571" s="2">
        <v>35.1</v>
      </c>
      <c r="H2571" s="27">
        <v>55.1</v>
      </c>
      <c r="I2571" s="2">
        <v>2.5</v>
      </c>
      <c r="J2571" s="2">
        <v>4.0999999999999996</v>
      </c>
      <c r="K2571" s="27">
        <v>187.3</v>
      </c>
      <c r="L2571" s="2">
        <v>13.5</v>
      </c>
      <c r="M2571" s="27">
        <v>936.6</v>
      </c>
      <c r="N2571" s="53">
        <v>-58.484528717990742</v>
      </c>
      <c r="O2571" s="27">
        <v>0</v>
      </c>
    </row>
    <row r="2572" spans="1:15" x14ac:dyDescent="0.2">
      <c r="A2572" s="7">
        <f t="shared" si="117"/>
        <v>230.20833333539485</v>
      </c>
      <c r="B2572" s="8">
        <f t="shared" si="119"/>
        <v>42965.708333335395</v>
      </c>
      <c r="C2572" s="9">
        <f t="shared" si="118"/>
        <v>42965.71527777984</v>
      </c>
      <c r="D2572" s="27">
        <v>229.3</v>
      </c>
      <c r="E2572" s="27">
        <v>217.2</v>
      </c>
      <c r="F2572" s="27">
        <v>133.6</v>
      </c>
      <c r="G2572" s="2">
        <v>35</v>
      </c>
      <c r="H2572" s="27">
        <v>55.5</v>
      </c>
      <c r="I2572" s="2">
        <v>2.1</v>
      </c>
      <c r="J2572" s="2">
        <v>4.0999999999999996</v>
      </c>
      <c r="K2572" s="27">
        <v>186.5</v>
      </c>
      <c r="L2572" s="2">
        <v>18.8</v>
      </c>
      <c r="M2572" s="27">
        <v>936.6</v>
      </c>
      <c r="N2572" s="53">
        <v>-50.104501787284164</v>
      </c>
      <c r="O2572" s="27">
        <v>0</v>
      </c>
    </row>
    <row r="2573" spans="1:15" x14ac:dyDescent="0.2">
      <c r="A2573" s="7">
        <f t="shared" si="117"/>
        <v>230.21527777984011</v>
      </c>
      <c r="B2573" s="8">
        <f t="shared" si="119"/>
        <v>42965.71527777984</v>
      </c>
      <c r="C2573" s="9">
        <f t="shared" si="118"/>
        <v>42965.722222224285</v>
      </c>
      <c r="D2573" s="27">
        <v>199.5</v>
      </c>
      <c r="E2573" s="27">
        <v>191.3</v>
      </c>
      <c r="F2573" s="27">
        <v>123.2</v>
      </c>
      <c r="G2573" s="2">
        <v>34.9</v>
      </c>
      <c r="H2573" s="27">
        <v>55.5</v>
      </c>
      <c r="I2573" s="2">
        <v>2.2000000000000002</v>
      </c>
      <c r="J2573" s="2">
        <v>3.6</v>
      </c>
      <c r="K2573" s="27">
        <v>194.9</v>
      </c>
      <c r="L2573" s="2">
        <v>17.2</v>
      </c>
      <c r="M2573" s="27">
        <v>936.7</v>
      </c>
      <c r="N2573" s="53">
        <v>-44.227249523401866</v>
      </c>
      <c r="O2573" s="27">
        <v>0</v>
      </c>
    </row>
    <row r="2574" spans="1:15" x14ac:dyDescent="0.2">
      <c r="A2574" s="7">
        <f t="shared" si="117"/>
        <v>230.22222222428536</v>
      </c>
      <c r="B2574" s="8">
        <f t="shared" si="119"/>
        <v>42965.722222224285</v>
      </c>
      <c r="C2574" s="9">
        <f t="shared" si="118"/>
        <v>42965.729166668731</v>
      </c>
      <c r="D2574" s="27">
        <v>165.4</v>
      </c>
      <c r="E2574" s="27">
        <v>158.19999999999999</v>
      </c>
      <c r="F2574" s="27">
        <v>108.9</v>
      </c>
      <c r="G2574" s="2">
        <v>34.700000000000003</v>
      </c>
      <c r="H2574" s="27">
        <v>56.2</v>
      </c>
      <c r="I2574" s="2">
        <v>2.4</v>
      </c>
      <c r="J2574" s="2">
        <v>4.5999999999999996</v>
      </c>
      <c r="K2574" s="27">
        <v>195.9</v>
      </c>
      <c r="L2574" s="2">
        <v>15.6</v>
      </c>
      <c r="M2574" s="27">
        <v>936.7</v>
      </c>
      <c r="N2574" s="53">
        <v>-36.946150868290658</v>
      </c>
      <c r="O2574" s="27">
        <v>0</v>
      </c>
    </row>
    <row r="2575" spans="1:15" x14ac:dyDescent="0.2">
      <c r="A2575" s="7">
        <f t="shared" si="117"/>
        <v>230.22916666873061</v>
      </c>
      <c r="B2575" s="8">
        <f t="shared" si="119"/>
        <v>42965.729166668731</v>
      </c>
      <c r="C2575" s="9">
        <f t="shared" si="118"/>
        <v>42965.736111113176</v>
      </c>
      <c r="D2575" s="27">
        <v>137.4</v>
      </c>
      <c r="E2575" s="27">
        <v>132.19999999999999</v>
      </c>
      <c r="F2575" s="27">
        <v>96.1</v>
      </c>
      <c r="G2575" s="2">
        <v>34.6</v>
      </c>
      <c r="H2575" s="27">
        <v>56.5</v>
      </c>
      <c r="I2575" s="2">
        <v>2.1</v>
      </c>
      <c r="J2575" s="2">
        <v>3.4</v>
      </c>
      <c r="K2575" s="27">
        <v>194</v>
      </c>
      <c r="L2575" s="2">
        <v>13.3</v>
      </c>
      <c r="M2575" s="27">
        <v>936.7</v>
      </c>
      <c r="N2575" s="53">
        <v>-29.882641948804888</v>
      </c>
      <c r="O2575" s="27">
        <v>0</v>
      </c>
    </row>
    <row r="2576" spans="1:15" x14ac:dyDescent="0.2">
      <c r="A2576" s="7">
        <f t="shared" si="117"/>
        <v>230.23611111317587</v>
      </c>
      <c r="B2576" s="8">
        <f t="shared" si="119"/>
        <v>42965.736111113176</v>
      </c>
      <c r="C2576" s="9">
        <f t="shared" si="118"/>
        <v>42965.743055557621</v>
      </c>
      <c r="D2576" s="27">
        <v>107.4</v>
      </c>
      <c r="E2576" s="27">
        <v>102.2</v>
      </c>
      <c r="F2576" s="27">
        <v>80</v>
      </c>
      <c r="G2576" s="2">
        <v>34.299999999999997</v>
      </c>
      <c r="H2576" s="27">
        <v>57.1</v>
      </c>
      <c r="I2576" s="2">
        <v>1.8</v>
      </c>
      <c r="J2576" s="2">
        <v>3.4</v>
      </c>
      <c r="K2576" s="27">
        <v>195.5</v>
      </c>
      <c r="L2576" s="2">
        <v>11.4</v>
      </c>
      <c r="M2576" s="27">
        <v>936.8</v>
      </c>
      <c r="N2576" s="53">
        <v>-22.415197592491197</v>
      </c>
      <c r="O2576" s="27">
        <v>0</v>
      </c>
    </row>
    <row r="2577" spans="1:15" x14ac:dyDescent="0.2">
      <c r="A2577" s="7">
        <f t="shared" si="117"/>
        <v>230.24305555762112</v>
      </c>
      <c r="B2577" s="8">
        <f t="shared" si="119"/>
        <v>42965.743055557621</v>
      </c>
      <c r="C2577" s="9">
        <f t="shared" si="118"/>
        <v>42965.750000002066</v>
      </c>
      <c r="D2577" s="27">
        <v>81.5</v>
      </c>
      <c r="E2577" s="27">
        <v>72</v>
      </c>
      <c r="F2577" s="27">
        <v>65.3</v>
      </c>
      <c r="G2577" s="2">
        <v>34.1</v>
      </c>
      <c r="H2577" s="27">
        <v>57.8</v>
      </c>
      <c r="I2577" s="2">
        <v>2.6</v>
      </c>
      <c r="J2577" s="2">
        <v>4.4000000000000004</v>
      </c>
      <c r="K2577" s="27">
        <v>194.2</v>
      </c>
      <c r="L2577" s="2">
        <v>10.199999999999999</v>
      </c>
      <c r="M2577" s="27">
        <v>936.9</v>
      </c>
      <c r="N2577" s="53">
        <v>-15.654892155469994</v>
      </c>
      <c r="O2577" s="27">
        <v>0</v>
      </c>
    </row>
    <row r="2578" spans="1:15" x14ac:dyDescent="0.2">
      <c r="A2578" s="7">
        <f t="shared" si="117"/>
        <v>230.25000000206637</v>
      </c>
      <c r="B2578" s="8">
        <f t="shared" si="119"/>
        <v>42965.750000002066</v>
      </c>
      <c r="C2578" s="9">
        <f t="shared" si="118"/>
        <v>42965.756944446512</v>
      </c>
      <c r="D2578" s="27">
        <v>57.3</v>
      </c>
      <c r="E2578" s="27">
        <v>43.4</v>
      </c>
      <c r="F2578" s="27">
        <v>50</v>
      </c>
      <c r="G2578" s="2">
        <v>33.799999999999997</v>
      </c>
      <c r="H2578" s="27">
        <v>58</v>
      </c>
      <c r="I2578" s="2">
        <v>2.1</v>
      </c>
      <c r="J2578" s="2">
        <v>3.4</v>
      </c>
      <c r="K2578" s="27">
        <v>199.4</v>
      </c>
      <c r="L2578" s="2">
        <v>10.6</v>
      </c>
      <c r="M2578" s="27">
        <v>936.9</v>
      </c>
      <c r="N2578" s="53">
        <v>-5.3565719962758536</v>
      </c>
      <c r="O2578" s="27">
        <v>0</v>
      </c>
    </row>
    <row r="2579" spans="1:15" x14ac:dyDescent="0.2">
      <c r="A2579" s="7">
        <f t="shared" si="117"/>
        <v>230.25694444651162</v>
      </c>
      <c r="B2579" s="8">
        <f t="shared" si="119"/>
        <v>42965.756944446512</v>
      </c>
      <c r="C2579" s="9">
        <f t="shared" si="118"/>
        <v>42965.763888890957</v>
      </c>
      <c r="D2579" s="27">
        <v>35.9</v>
      </c>
      <c r="E2579" s="27">
        <v>18.7</v>
      </c>
      <c r="F2579" s="27">
        <v>34.4</v>
      </c>
      <c r="G2579" s="2">
        <v>33.5</v>
      </c>
      <c r="H2579" s="27">
        <v>58.7</v>
      </c>
      <c r="I2579" s="2">
        <v>2.5</v>
      </c>
      <c r="J2579" s="2">
        <v>3.6</v>
      </c>
      <c r="K2579" s="27">
        <v>194.3</v>
      </c>
      <c r="L2579" s="2">
        <v>8.3000000000000007</v>
      </c>
      <c r="M2579" s="27">
        <v>936.9</v>
      </c>
      <c r="N2579" s="53">
        <v>5.6252508660603695</v>
      </c>
      <c r="O2579" s="27">
        <v>0</v>
      </c>
    </row>
    <row r="2580" spans="1:15" x14ac:dyDescent="0.2">
      <c r="A2580" s="7">
        <f t="shared" si="117"/>
        <v>230.26388889095688</v>
      </c>
      <c r="B2580" s="8">
        <f t="shared" si="119"/>
        <v>42965.763888890957</v>
      </c>
      <c r="C2580" s="9">
        <f t="shared" si="118"/>
        <v>42965.770833335402</v>
      </c>
      <c r="D2580" s="27">
        <v>14.6</v>
      </c>
      <c r="E2580" s="27">
        <v>2.2000000000000002</v>
      </c>
      <c r="F2580" s="27">
        <v>15.5</v>
      </c>
      <c r="G2580" s="2">
        <v>33.1</v>
      </c>
      <c r="H2580" s="27">
        <v>59.5</v>
      </c>
      <c r="I2580" s="2">
        <v>2</v>
      </c>
      <c r="J2580" s="2">
        <v>2.9</v>
      </c>
      <c r="K2580" s="27">
        <v>187.4</v>
      </c>
      <c r="L2580" s="2">
        <v>6.5</v>
      </c>
      <c r="M2580" s="27">
        <v>937</v>
      </c>
      <c r="N2580" s="53">
        <v>13.449359511901257</v>
      </c>
      <c r="O2580" s="27">
        <v>0</v>
      </c>
    </row>
    <row r="2581" spans="1:15" x14ac:dyDescent="0.2">
      <c r="A2581" s="7">
        <f t="shared" si="117"/>
        <v>230.27083333540213</v>
      </c>
      <c r="B2581" s="8">
        <f t="shared" si="119"/>
        <v>42965.770833335402</v>
      </c>
      <c r="C2581" s="9">
        <f t="shared" si="118"/>
        <v>42965.777777779847</v>
      </c>
      <c r="D2581" s="27">
        <v>0</v>
      </c>
      <c r="E2581" s="27">
        <v>0</v>
      </c>
      <c r="F2581" s="27">
        <v>1.2</v>
      </c>
      <c r="G2581" s="2">
        <v>33</v>
      </c>
      <c r="H2581" s="27">
        <v>59.7</v>
      </c>
      <c r="I2581" s="2">
        <v>1.7</v>
      </c>
      <c r="J2581" s="2">
        <v>2.6</v>
      </c>
      <c r="K2581" s="27">
        <v>196.3</v>
      </c>
      <c r="L2581" s="2">
        <v>7.7</v>
      </c>
      <c r="M2581" s="27">
        <v>937.1</v>
      </c>
      <c r="N2581" s="53">
        <v>26.10669951216553</v>
      </c>
      <c r="O2581" s="27">
        <v>0</v>
      </c>
    </row>
    <row r="2582" spans="1:15" x14ac:dyDescent="0.2">
      <c r="A2582" s="7">
        <f t="shared" si="117"/>
        <v>230.27777777984738</v>
      </c>
      <c r="B2582" s="8">
        <f t="shared" si="119"/>
        <v>42965.777777779847</v>
      </c>
      <c r="C2582" s="9">
        <f t="shared" si="118"/>
        <v>42965.784722224293</v>
      </c>
      <c r="D2582" s="27">
        <v>0</v>
      </c>
      <c r="E2582" s="27">
        <v>0</v>
      </c>
      <c r="F2582" s="27">
        <v>0</v>
      </c>
      <c r="G2582" s="2">
        <v>32.9</v>
      </c>
      <c r="H2582" s="27">
        <v>59.8</v>
      </c>
      <c r="I2582" s="2">
        <v>1.6</v>
      </c>
      <c r="J2582" s="2">
        <v>2.9</v>
      </c>
      <c r="K2582" s="27">
        <v>193.1</v>
      </c>
      <c r="L2582" s="2">
        <v>8</v>
      </c>
      <c r="M2582" s="27">
        <v>937.1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230.28472222429264</v>
      </c>
      <c r="B2583" s="8">
        <f t="shared" si="119"/>
        <v>42965.784722224293</v>
      </c>
      <c r="C2583" s="9">
        <f t="shared" ref="C2583:C2646" si="121">IF(B2583="","",B2583+TIMEVALUE("0:10"))</f>
        <v>42965.791666668738</v>
      </c>
      <c r="D2583" s="27">
        <v>0</v>
      </c>
      <c r="E2583" s="27">
        <v>0</v>
      </c>
      <c r="F2583" s="27">
        <v>0</v>
      </c>
      <c r="G2583" s="2">
        <v>33</v>
      </c>
      <c r="H2583" s="27">
        <v>59.8</v>
      </c>
      <c r="I2583" s="2">
        <v>0.9</v>
      </c>
      <c r="J2583" s="2">
        <v>2.1</v>
      </c>
      <c r="K2583" s="27">
        <v>211.3</v>
      </c>
      <c r="L2583" s="2">
        <v>4.0999999999999996</v>
      </c>
      <c r="M2583" s="27">
        <v>937.3</v>
      </c>
      <c r="N2583" s="53">
        <v>0</v>
      </c>
      <c r="O2583" s="27">
        <v>0</v>
      </c>
    </row>
    <row r="2584" spans="1:15" x14ac:dyDescent="0.2">
      <c r="A2584" s="7">
        <f t="shared" si="120"/>
        <v>230.29166666873789</v>
      </c>
      <c r="B2584" s="8">
        <f t="shared" si="119"/>
        <v>42965.791666668738</v>
      </c>
      <c r="C2584" s="9">
        <f t="shared" si="121"/>
        <v>42965.798611113183</v>
      </c>
      <c r="D2584" s="27">
        <v>0</v>
      </c>
      <c r="E2584" s="27">
        <v>0</v>
      </c>
      <c r="F2584" s="27">
        <v>0</v>
      </c>
      <c r="G2584" s="2">
        <v>32.9</v>
      </c>
      <c r="H2584" s="27">
        <v>60.5</v>
      </c>
      <c r="I2584" s="2">
        <v>0.8</v>
      </c>
      <c r="J2584" s="2">
        <v>2.1</v>
      </c>
      <c r="K2584" s="27">
        <v>198.4</v>
      </c>
      <c r="L2584" s="2">
        <v>3.1</v>
      </c>
      <c r="M2584" s="27">
        <v>937.4</v>
      </c>
      <c r="N2584" s="53">
        <v>0</v>
      </c>
      <c r="O2584" s="27">
        <v>0</v>
      </c>
    </row>
    <row r="2585" spans="1:15" x14ac:dyDescent="0.2">
      <c r="A2585" s="7">
        <f t="shared" si="120"/>
        <v>230.29861111318314</v>
      </c>
      <c r="B2585" s="8">
        <f t="shared" ref="B2585:B2648" si="122">B2584+TIMEVALUE("0:10")</f>
        <v>42965.798611113183</v>
      </c>
      <c r="C2585" s="9">
        <f t="shared" si="121"/>
        <v>42965.805555557628</v>
      </c>
      <c r="D2585" s="27">
        <v>0</v>
      </c>
      <c r="E2585" s="27">
        <v>0</v>
      </c>
      <c r="F2585" s="27">
        <v>0</v>
      </c>
      <c r="G2585" s="2">
        <v>32.9</v>
      </c>
      <c r="H2585" s="27">
        <v>60.7</v>
      </c>
      <c r="I2585" s="2">
        <v>0.5</v>
      </c>
      <c r="J2585" s="2">
        <v>1.4</v>
      </c>
      <c r="K2585" s="27">
        <v>201.1</v>
      </c>
      <c r="L2585" s="2">
        <v>0</v>
      </c>
      <c r="M2585" s="27">
        <v>937.5</v>
      </c>
      <c r="N2585" s="53">
        <v>0</v>
      </c>
      <c r="O2585" s="27">
        <v>0</v>
      </c>
    </row>
    <row r="2586" spans="1:15" x14ac:dyDescent="0.2">
      <c r="A2586" s="7">
        <f t="shared" si="120"/>
        <v>230.3055555576284</v>
      </c>
      <c r="B2586" s="8">
        <f t="shared" si="122"/>
        <v>42965.805555557628</v>
      </c>
      <c r="C2586" s="9">
        <f t="shared" si="121"/>
        <v>42965.812500002074</v>
      </c>
      <c r="D2586" s="27">
        <v>0</v>
      </c>
      <c r="E2586" s="27">
        <v>0</v>
      </c>
      <c r="F2586" s="27">
        <v>0</v>
      </c>
      <c r="G2586" s="2">
        <v>32.9</v>
      </c>
      <c r="H2586" s="27">
        <v>61.4</v>
      </c>
      <c r="I2586" s="2">
        <v>0.5</v>
      </c>
      <c r="J2586" s="2">
        <v>1.9</v>
      </c>
      <c r="K2586" s="27">
        <v>201.2</v>
      </c>
      <c r="L2586" s="2">
        <v>0.1</v>
      </c>
      <c r="M2586" s="27">
        <v>937.6</v>
      </c>
      <c r="N2586" s="53">
        <v>0</v>
      </c>
      <c r="O2586" s="27">
        <v>0</v>
      </c>
    </row>
    <row r="2587" spans="1:15" x14ac:dyDescent="0.2">
      <c r="A2587" s="7">
        <f t="shared" si="120"/>
        <v>230.31250000207365</v>
      </c>
      <c r="B2587" s="8">
        <f t="shared" si="122"/>
        <v>42965.812500002074</v>
      </c>
      <c r="C2587" s="9">
        <f t="shared" si="121"/>
        <v>42965.819444446519</v>
      </c>
      <c r="D2587" s="27">
        <v>0</v>
      </c>
      <c r="E2587" s="27">
        <v>0</v>
      </c>
      <c r="F2587" s="27">
        <v>0</v>
      </c>
      <c r="G2587" s="2">
        <v>32.799999999999997</v>
      </c>
      <c r="H2587" s="27">
        <v>61.7</v>
      </c>
      <c r="I2587" s="2">
        <v>0.2</v>
      </c>
      <c r="J2587" s="2">
        <v>1.4</v>
      </c>
      <c r="K2587" s="27">
        <v>201.2</v>
      </c>
      <c r="L2587" s="2">
        <v>0</v>
      </c>
      <c r="M2587" s="27">
        <v>937.6</v>
      </c>
      <c r="N2587" s="53">
        <v>0</v>
      </c>
      <c r="O2587" s="27">
        <v>0</v>
      </c>
    </row>
    <row r="2588" spans="1:15" x14ac:dyDescent="0.2">
      <c r="A2588" s="7">
        <f t="shared" si="120"/>
        <v>230.3194444465189</v>
      </c>
      <c r="B2588" s="8">
        <f t="shared" si="122"/>
        <v>42965.819444446519</v>
      </c>
      <c r="C2588" s="9">
        <f t="shared" si="121"/>
        <v>42965.826388890964</v>
      </c>
      <c r="D2588" s="27">
        <v>0</v>
      </c>
      <c r="E2588" s="27">
        <v>0</v>
      </c>
      <c r="F2588" s="27">
        <v>0</v>
      </c>
      <c r="G2588" s="2">
        <v>32.6</v>
      </c>
      <c r="H2588" s="27">
        <v>63.1</v>
      </c>
      <c r="I2588" s="2">
        <v>0.9</v>
      </c>
      <c r="J2588" s="2">
        <v>1.6</v>
      </c>
      <c r="K2588" s="27">
        <v>206.6</v>
      </c>
      <c r="L2588" s="2">
        <v>5.2</v>
      </c>
      <c r="M2588" s="27">
        <v>937.6</v>
      </c>
      <c r="N2588" s="53">
        <v>0</v>
      </c>
      <c r="O2588" s="27">
        <v>0</v>
      </c>
    </row>
    <row r="2589" spans="1:15" x14ac:dyDescent="0.2">
      <c r="A2589" s="7">
        <f t="shared" si="120"/>
        <v>230.32638889096415</v>
      </c>
      <c r="B2589" s="8">
        <f t="shared" si="122"/>
        <v>42965.826388890964</v>
      </c>
      <c r="C2589" s="9">
        <f t="shared" si="121"/>
        <v>42965.833333335409</v>
      </c>
      <c r="D2589" s="27">
        <v>0</v>
      </c>
      <c r="E2589" s="27">
        <v>0</v>
      </c>
      <c r="F2589" s="27">
        <v>0</v>
      </c>
      <c r="G2589" s="2">
        <v>32.5</v>
      </c>
      <c r="H2589" s="27">
        <v>64</v>
      </c>
      <c r="I2589" s="2">
        <v>0.6</v>
      </c>
      <c r="J2589" s="2">
        <v>1.4</v>
      </c>
      <c r="K2589" s="27">
        <v>215.2</v>
      </c>
      <c r="L2589" s="2">
        <v>0.1</v>
      </c>
      <c r="M2589" s="27">
        <v>937.7</v>
      </c>
      <c r="N2589" s="53">
        <v>0</v>
      </c>
      <c r="O2589" s="27">
        <v>0</v>
      </c>
    </row>
    <row r="2590" spans="1:15" x14ac:dyDescent="0.2">
      <c r="A2590" s="7">
        <f t="shared" si="120"/>
        <v>230.33333333540941</v>
      </c>
      <c r="B2590" s="8">
        <f t="shared" si="122"/>
        <v>42965.833333335409</v>
      </c>
      <c r="C2590" s="9">
        <f t="shared" si="121"/>
        <v>42965.840277779855</v>
      </c>
      <c r="D2590" s="27">
        <v>0</v>
      </c>
      <c r="E2590" s="27">
        <v>0</v>
      </c>
      <c r="F2590" s="27">
        <v>0</v>
      </c>
      <c r="G2590" s="2">
        <v>32.299999999999997</v>
      </c>
      <c r="H2590" s="27">
        <v>65</v>
      </c>
      <c r="I2590" s="2">
        <v>0</v>
      </c>
      <c r="J2590" s="2">
        <v>0</v>
      </c>
      <c r="K2590" s="27">
        <v>0</v>
      </c>
      <c r="L2590" s="2">
        <v>0</v>
      </c>
      <c r="M2590" s="27">
        <v>937.7</v>
      </c>
      <c r="N2590" s="53">
        <v>0</v>
      </c>
      <c r="O2590" s="27">
        <v>0</v>
      </c>
    </row>
    <row r="2591" spans="1:15" x14ac:dyDescent="0.2">
      <c r="A2591" s="7">
        <f t="shared" si="120"/>
        <v>230.34027777985466</v>
      </c>
      <c r="B2591" s="8">
        <f t="shared" si="122"/>
        <v>42965.840277779855</v>
      </c>
      <c r="C2591" s="9">
        <f t="shared" si="121"/>
        <v>42965.8472222243</v>
      </c>
      <c r="D2591" s="27">
        <v>0</v>
      </c>
      <c r="E2591" s="27">
        <v>0</v>
      </c>
      <c r="F2591" s="27">
        <v>0</v>
      </c>
      <c r="G2591" s="2">
        <v>31.8</v>
      </c>
      <c r="H2591" s="27">
        <v>67.099999999999994</v>
      </c>
      <c r="I2591" s="2">
        <v>0</v>
      </c>
      <c r="J2591" s="2">
        <v>0</v>
      </c>
      <c r="K2591" s="27">
        <v>0</v>
      </c>
      <c r="L2591" s="2">
        <v>0</v>
      </c>
      <c r="M2591" s="27">
        <v>937.7</v>
      </c>
      <c r="N2591" s="53">
        <v>0</v>
      </c>
      <c r="O2591" s="27">
        <v>0</v>
      </c>
    </row>
    <row r="2592" spans="1:15" x14ac:dyDescent="0.2">
      <c r="A2592" s="7">
        <f t="shared" si="120"/>
        <v>230.34722222429991</v>
      </c>
      <c r="B2592" s="8">
        <f t="shared" si="122"/>
        <v>42965.8472222243</v>
      </c>
      <c r="C2592" s="9">
        <f t="shared" si="121"/>
        <v>42965.854166668745</v>
      </c>
      <c r="D2592" s="27">
        <v>0</v>
      </c>
      <c r="E2592" s="27">
        <v>0</v>
      </c>
      <c r="F2592" s="27">
        <v>0</v>
      </c>
      <c r="G2592" s="2">
        <v>31.6</v>
      </c>
      <c r="H2592" s="27">
        <v>66.5</v>
      </c>
      <c r="I2592" s="2">
        <v>0</v>
      </c>
      <c r="J2592" s="2">
        <v>0</v>
      </c>
      <c r="K2592" s="27">
        <v>0</v>
      </c>
      <c r="L2592" s="2">
        <v>0</v>
      </c>
      <c r="M2592" s="27">
        <v>937.8</v>
      </c>
      <c r="N2592" s="53">
        <v>0</v>
      </c>
      <c r="O2592" s="27">
        <v>0</v>
      </c>
    </row>
    <row r="2593" spans="1:15" x14ac:dyDescent="0.2">
      <c r="A2593" s="7">
        <f t="shared" si="120"/>
        <v>230.35416666874517</v>
      </c>
      <c r="B2593" s="8">
        <f t="shared" si="122"/>
        <v>42965.854166668745</v>
      </c>
      <c r="C2593" s="9">
        <f t="shared" si="121"/>
        <v>42965.86111111319</v>
      </c>
      <c r="D2593" s="27">
        <v>0</v>
      </c>
      <c r="E2593" s="27">
        <v>0</v>
      </c>
      <c r="F2593" s="27">
        <v>0</v>
      </c>
      <c r="G2593" s="2">
        <v>31.4</v>
      </c>
      <c r="H2593" s="27">
        <v>69.5</v>
      </c>
      <c r="I2593" s="2">
        <v>0</v>
      </c>
      <c r="J2593" s="2">
        <v>0</v>
      </c>
      <c r="K2593" s="27">
        <v>0</v>
      </c>
      <c r="L2593" s="2">
        <v>0</v>
      </c>
      <c r="M2593" s="27">
        <v>937.9</v>
      </c>
      <c r="N2593" s="53">
        <v>0</v>
      </c>
      <c r="O2593" s="27">
        <v>0</v>
      </c>
    </row>
    <row r="2594" spans="1:15" x14ac:dyDescent="0.2">
      <c r="A2594" s="7">
        <f t="shared" si="120"/>
        <v>230.36111111319042</v>
      </c>
      <c r="B2594" s="8">
        <f t="shared" si="122"/>
        <v>42965.86111111319</v>
      </c>
      <c r="C2594" s="9">
        <f t="shared" si="121"/>
        <v>42965.868055557636</v>
      </c>
      <c r="D2594" s="27">
        <v>0</v>
      </c>
      <c r="E2594" s="27">
        <v>0</v>
      </c>
      <c r="F2594" s="27">
        <v>0</v>
      </c>
      <c r="G2594" s="2">
        <v>30.8</v>
      </c>
      <c r="H2594" s="27">
        <v>70.599999999999994</v>
      </c>
      <c r="I2594" s="2">
        <v>0.6</v>
      </c>
      <c r="J2594" s="2">
        <v>1.4</v>
      </c>
      <c r="K2594" s="27">
        <v>219.3</v>
      </c>
      <c r="L2594" s="2">
        <v>17.5</v>
      </c>
      <c r="M2594" s="27">
        <v>938</v>
      </c>
      <c r="N2594" s="53">
        <v>0</v>
      </c>
      <c r="O2594" s="27">
        <v>0</v>
      </c>
    </row>
    <row r="2595" spans="1:15" x14ac:dyDescent="0.2">
      <c r="A2595" s="7">
        <f t="shared" si="120"/>
        <v>230.36805555763567</v>
      </c>
      <c r="B2595" s="8">
        <f t="shared" si="122"/>
        <v>42965.868055557636</v>
      </c>
      <c r="C2595" s="9">
        <f t="shared" si="121"/>
        <v>42965.875000002081</v>
      </c>
      <c r="D2595" s="27">
        <v>0</v>
      </c>
      <c r="E2595" s="27">
        <v>0</v>
      </c>
      <c r="F2595" s="27">
        <v>0</v>
      </c>
      <c r="G2595" s="2">
        <v>30.4</v>
      </c>
      <c r="H2595" s="27">
        <v>72</v>
      </c>
      <c r="I2595" s="2">
        <v>1.4</v>
      </c>
      <c r="J2595" s="2">
        <v>2.4</v>
      </c>
      <c r="K2595" s="27">
        <v>0.1</v>
      </c>
      <c r="L2595" s="2">
        <v>14.4</v>
      </c>
      <c r="M2595" s="27">
        <v>938</v>
      </c>
      <c r="N2595" s="53">
        <v>0</v>
      </c>
      <c r="O2595" s="27">
        <v>0</v>
      </c>
    </row>
    <row r="2596" spans="1:15" x14ac:dyDescent="0.2">
      <c r="A2596" s="7">
        <f t="shared" si="120"/>
        <v>230.37500000208092</v>
      </c>
      <c r="B2596" s="8">
        <f t="shared" si="122"/>
        <v>42965.875000002081</v>
      </c>
      <c r="C2596" s="9">
        <f t="shared" si="121"/>
        <v>42965.881944446526</v>
      </c>
      <c r="D2596" s="27">
        <v>0</v>
      </c>
      <c r="E2596" s="27">
        <v>0</v>
      </c>
      <c r="F2596" s="27">
        <v>0</v>
      </c>
      <c r="G2596" s="2">
        <v>30.4</v>
      </c>
      <c r="H2596" s="27">
        <v>71.8</v>
      </c>
      <c r="I2596" s="2">
        <v>0.8</v>
      </c>
      <c r="J2596" s="2">
        <v>1.9</v>
      </c>
      <c r="K2596" s="27">
        <v>0</v>
      </c>
      <c r="L2596" s="2">
        <v>0</v>
      </c>
      <c r="M2596" s="27">
        <v>938.1</v>
      </c>
      <c r="N2596" s="53">
        <v>0</v>
      </c>
      <c r="O2596" s="27">
        <v>0</v>
      </c>
    </row>
    <row r="2597" spans="1:15" x14ac:dyDescent="0.2">
      <c r="A2597" s="7">
        <f t="shared" si="120"/>
        <v>230.38194444652618</v>
      </c>
      <c r="B2597" s="8">
        <f t="shared" si="122"/>
        <v>42965.881944446526</v>
      </c>
      <c r="C2597" s="9">
        <f t="shared" si="121"/>
        <v>42965.888888890971</v>
      </c>
      <c r="D2597" s="27">
        <v>0</v>
      </c>
      <c r="E2597" s="27">
        <v>0</v>
      </c>
      <c r="F2597" s="27">
        <v>0</v>
      </c>
      <c r="G2597" s="2">
        <v>30.4</v>
      </c>
      <c r="H2597" s="27">
        <v>72.2</v>
      </c>
      <c r="I2597" s="2">
        <v>0</v>
      </c>
      <c r="J2597" s="2">
        <v>0.7</v>
      </c>
      <c r="K2597" s="27">
        <v>0</v>
      </c>
      <c r="L2597" s="2">
        <v>0</v>
      </c>
      <c r="M2597" s="27">
        <v>938.1</v>
      </c>
      <c r="N2597" s="53">
        <v>0</v>
      </c>
      <c r="O2597" s="27">
        <v>0</v>
      </c>
    </row>
    <row r="2598" spans="1:15" x14ac:dyDescent="0.2">
      <c r="A2598" s="7">
        <f t="shared" si="120"/>
        <v>230.38888889097143</v>
      </c>
      <c r="B2598" s="8">
        <f t="shared" si="122"/>
        <v>42965.888888890971</v>
      </c>
      <c r="C2598" s="9">
        <f t="shared" si="121"/>
        <v>42965.895833335417</v>
      </c>
      <c r="D2598" s="27">
        <v>0</v>
      </c>
      <c r="E2598" s="27">
        <v>0</v>
      </c>
      <c r="F2598" s="27">
        <v>0</v>
      </c>
      <c r="G2598" s="2">
        <v>30.3</v>
      </c>
      <c r="H2598" s="27">
        <v>73.900000000000006</v>
      </c>
      <c r="I2598" s="2">
        <v>0.4</v>
      </c>
      <c r="J2598" s="2">
        <v>2.4</v>
      </c>
      <c r="K2598" s="27">
        <v>23.9</v>
      </c>
      <c r="L2598" s="2">
        <v>7.9</v>
      </c>
      <c r="M2598" s="27">
        <v>938.1</v>
      </c>
      <c r="N2598" s="53">
        <v>0</v>
      </c>
      <c r="O2598" s="27">
        <v>0</v>
      </c>
    </row>
    <row r="2599" spans="1:15" x14ac:dyDescent="0.2">
      <c r="A2599" s="7">
        <f t="shared" si="120"/>
        <v>230.39583333541668</v>
      </c>
      <c r="B2599" s="8">
        <f t="shared" si="122"/>
        <v>42965.895833335417</v>
      </c>
      <c r="C2599" s="9">
        <f t="shared" si="121"/>
        <v>42965.902777779862</v>
      </c>
      <c r="D2599" s="27">
        <v>0</v>
      </c>
      <c r="E2599" s="27">
        <v>0</v>
      </c>
      <c r="F2599" s="27">
        <v>0</v>
      </c>
      <c r="G2599" s="2">
        <v>30.2</v>
      </c>
      <c r="H2599" s="27">
        <v>73.7</v>
      </c>
      <c r="I2599" s="2">
        <v>1</v>
      </c>
      <c r="J2599" s="2">
        <v>2.6</v>
      </c>
      <c r="K2599" s="27">
        <v>35.9</v>
      </c>
      <c r="L2599" s="2">
        <v>10.1</v>
      </c>
      <c r="M2599" s="27">
        <v>938.1</v>
      </c>
      <c r="N2599" s="53">
        <v>0</v>
      </c>
      <c r="O2599" s="27">
        <v>0</v>
      </c>
    </row>
    <row r="2600" spans="1:15" x14ac:dyDescent="0.2">
      <c r="A2600" s="7">
        <f t="shared" si="120"/>
        <v>230.40277777986194</v>
      </c>
      <c r="B2600" s="8">
        <f t="shared" si="122"/>
        <v>42965.902777779862</v>
      </c>
      <c r="C2600" s="9">
        <f t="shared" si="121"/>
        <v>42965.909722224307</v>
      </c>
      <c r="D2600" s="27">
        <v>0</v>
      </c>
      <c r="E2600" s="27">
        <v>0</v>
      </c>
      <c r="F2600" s="27">
        <v>0</v>
      </c>
      <c r="G2600" s="2">
        <v>30.3</v>
      </c>
      <c r="H2600" s="27">
        <v>73.3</v>
      </c>
      <c r="I2600" s="2">
        <v>0.6</v>
      </c>
      <c r="J2600" s="2">
        <v>2.1</v>
      </c>
      <c r="K2600" s="27">
        <v>49.1</v>
      </c>
      <c r="L2600" s="2">
        <v>5.3</v>
      </c>
      <c r="M2600" s="27">
        <v>938.1</v>
      </c>
      <c r="N2600" s="53">
        <v>0</v>
      </c>
      <c r="O2600" s="27">
        <v>0</v>
      </c>
    </row>
    <row r="2601" spans="1:15" x14ac:dyDescent="0.2">
      <c r="A2601" s="7">
        <f t="shared" si="120"/>
        <v>230.40972222430719</v>
      </c>
      <c r="B2601" s="8">
        <f t="shared" si="122"/>
        <v>42965.909722224307</v>
      </c>
      <c r="C2601" s="9">
        <f t="shared" si="121"/>
        <v>42965.916666668752</v>
      </c>
      <c r="D2601" s="27">
        <v>0</v>
      </c>
      <c r="E2601" s="27">
        <v>0</v>
      </c>
      <c r="F2601" s="27">
        <v>0</v>
      </c>
      <c r="G2601" s="2">
        <v>30.2</v>
      </c>
      <c r="H2601" s="27">
        <v>74</v>
      </c>
      <c r="I2601" s="2">
        <v>0.8</v>
      </c>
      <c r="J2601" s="2">
        <v>1.9</v>
      </c>
      <c r="K2601" s="27">
        <v>82.8</v>
      </c>
      <c r="L2601" s="2">
        <v>14.9</v>
      </c>
      <c r="M2601" s="27">
        <v>938.1</v>
      </c>
      <c r="N2601" s="53">
        <v>0</v>
      </c>
      <c r="O2601" s="27">
        <v>0</v>
      </c>
    </row>
    <row r="2602" spans="1:15" x14ac:dyDescent="0.2">
      <c r="A2602" s="7">
        <f t="shared" si="120"/>
        <v>230.41666666875244</v>
      </c>
      <c r="B2602" s="8">
        <f t="shared" si="122"/>
        <v>42965.916666668752</v>
      </c>
      <c r="C2602" s="9">
        <f t="shared" si="121"/>
        <v>42965.923611113198</v>
      </c>
      <c r="D2602" s="27">
        <v>0</v>
      </c>
      <c r="E2602" s="27">
        <v>0</v>
      </c>
      <c r="F2602" s="27">
        <v>0</v>
      </c>
      <c r="G2602" s="2">
        <v>30.2</v>
      </c>
      <c r="H2602" s="27">
        <v>74.900000000000006</v>
      </c>
      <c r="I2602" s="2">
        <v>0.8</v>
      </c>
      <c r="J2602" s="2">
        <v>1.6</v>
      </c>
      <c r="K2602" s="27">
        <v>94.4</v>
      </c>
      <c r="L2602" s="2">
        <v>0.4</v>
      </c>
      <c r="M2602" s="27">
        <v>938.2</v>
      </c>
      <c r="N2602" s="53">
        <v>0</v>
      </c>
      <c r="O2602" s="27">
        <v>0</v>
      </c>
    </row>
    <row r="2603" spans="1:15" x14ac:dyDescent="0.2">
      <c r="A2603" s="7">
        <f t="shared" si="120"/>
        <v>230.42361111319769</v>
      </c>
      <c r="B2603" s="8">
        <f t="shared" si="122"/>
        <v>42965.923611113198</v>
      </c>
      <c r="C2603" s="9">
        <f t="shared" si="121"/>
        <v>42965.930555557643</v>
      </c>
      <c r="D2603" s="27">
        <v>0</v>
      </c>
      <c r="E2603" s="27">
        <v>0</v>
      </c>
      <c r="F2603" s="27">
        <v>0</v>
      </c>
      <c r="G2603" s="2">
        <v>29.8</v>
      </c>
      <c r="H2603" s="27">
        <v>76.7</v>
      </c>
      <c r="I2603" s="2">
        <v>0</v>
      </c>
      <c r="J2603" s="2">
        <v>0.7</v>
      </c>
      <c r="K2603" s="27">
        <v>93</v>
      </c>
      <c r="L2603" s="2">
        <v>0</v>
      </c>
      <c r="M2603" s="27">
        <v>938.4</v>
      </c>
      <c r="N2603" s="53">
        <v>0</v>
      </c>
      <c r="O2603" s="27">
        <v>0</v>
      </c>
    </row>
    <row r="2604" spans="1:15" x14ac:dyDescent="0.2">
      <c r="A2604" s="7">
        <f t="shared" si="120"/>
        <v>230.43055555764295</v>
      </c>
      <c r="B2604" s="8">
        <f t="shared" si="122"/>
        <v>42965.930555557643</v>
      </c>
      <c r="C2604" s="9">
        <f t="shared" si="121"/>
        <v>42965.937500002088</v>
      </c>
      <c r="D2604" s="27">
        <v>0</v>
      </c>
      <c r="E2604" s="27">
        <v>0</v>
      </c>
      <c r="F2604" s="27">
        <v>0</v>
      </c>
      <c r="G2604" s="2">
        <v>29.7</v>
      </c>
      <c r="H2604" s="27">
        <v>77.5</v>
      </c>
      <c r="I2604" s="2">
        <v>0</v>
      </c>
      <c r="J2604" s="2">
        <v>0</v>
      </c>
      <c r="K2604" s="27">
        <v>0</v>
      </c>
      <c r="L2604" s="2">
        <v>0</v>
      </c>
      <c r="M2604" s="27">
        <v>938.5</v>
      </c>
      <c r="N2604" s="53">
        <v>0</v>
      </c>
      <c r="O2604" s="27">
        <v>0</v>
      </c>
    </row>
    <row r="2605" spans="1:15" x14ac:dyDescent="0.2">
      <c r="A2605" s="7">
        <f t="shared" si="120"/>
        <v>230.4375000020882</v>
      </c>
      <c r="B2605" s="8">
        <f t="shared" si="122"/>
        <v>42965.937500002088</v>
      </c>
      <c r="C2605" s="9">
        <f t="shared" si="121"/>
        <v>42965.944444446533</v>
      </c>
      <c r="D2605" s="27">
        <v>0</v>
      </c>
      <c r="E2605" s="27">
        <v>0</v>
      </c>
      <c r="F2605" s="27">
        <v>0</v>
      </c>
      <c r="G2605" s="2">
        <v>29.5</v>
      </c>
      <c r="H2605" s="27">
        <v>79</v>
      </c>
      <c r="I2605" s="2">
        <v>0.3</v>
      </c>
      <c r="J2605" s="2">
        <v>1.4</v>
      </c>
      <c r="K2605" s="27">
        <v>59.4</v>
      </c>
      <c r="L2605" s="2">
        <v>4.3</v>
      </c>
      <c r="M2605" s="27">
        <v>938.5</v>
      </c>
      <c r="N2605" s="53">
        <v>0</v>
      </c>
      <c r="O2605" s="27">
        <v>0</v>
      </c>
    </row>
    <row r="2606" spans="1:15" x14ac:dyDescent="0.2">
      <c r="A2606" s="7">
        <f t="shared" si="120"/>
        <v>230.44444444653345</v>
      </c>
      <c r="B2606" s="8">
        <f t="shared" si="122"/>
        <v>42965.944444446533</v>
      </c>
      <c r="C2606" s="9">
        <f t="shared" si="121"/>
        <v>42965.951388890979</v>
      </c>
      <c r="D2606" s="27">
        <v>0</v>
      </c>
      <c r="E2606" s="27">
        <v>0</v>
      </c>
      <c r="F2606" s="27">
        <v>0</v>
      </c>
      <c r="G2606" s="2">
        <v>29.6</v>
      </c>
      <c r="H2606" s="27">
        <v>79</v>
      </c>
      <c r="I2606" s="2">
        <v>0</v>
      </c>
      <c r="J2606" s="2">
        <v>0</v>
      </c>
      <c r="K2606" s="27">
        <v>0</v>
      </c>
      <c r="L2606" s="2">
        <v>0</v>
      </c>
      <c r="M2606" s="27">
        <v>938.7</v>
      </c>
      <c r="N2606" s="53">
        <v>0</v>
      </c>
      <c r="O2606" s="27">
        <v>0</v>
      </c>
    </row>
    <row r="2607" spans="1:15" x14ac:dyDescent="0.2">
      <c r="A2607" s="7">
        <f t="shared" si="120"/>
        <v>230.45138889097871</v>
      </c>
      <c r="B2607" s="8">
        <f t="shared" si="122"/>
        <v>42965.951388890979</v>
      </c>
      <c r="C2607" s="9">
        <f t="shared" si="121"/>
        <v>42965.958333335424</v>
      </c>
      <c r="D2607" s="27">
        <v>0</v>
      </c>
      <c r="E2607" s="27">
        <v>0</v>
      </c>
      <c r="F2607" s="27">
        <v>0</v>
      </c>
      <c r="G2607" s="2">
        <v>29.5</v>
      </c>
      <c r="H2607" s="27">
        <v>79.7</v>
      </c>
      <c r="I2607" s="2">
        <v>0</v>
      </c>
      <c r="J2607" s="2">
        <v>0</v>
      </c>
      <c r="K2607" s="27">
        <v>0</v>
      </c>
      <c r="L2607" s="2">
        <v>0</v>
      </c>
      <c r="M2607" s="27">
        <v>938.8</v>
      </c>
      <c r="N2607" s="53">
        <v>0</v>
      </c>
      <c r="O2607" s="27">
        <v>0</v>
      </c>
    </row>
    <row r="2608" spans="1:15" x14ac:dyDescent="0.2">
      <c r="A2608" s="7">
        <f t="shared" si="120"/>
        <v>230.45833333542396</v>
      </c>
      <c r="B2608" s="8">
        <f t="shared" si="122"/>
        <v>42965.958333335424</v>
      </c>
      <c r="C2608" s="9">
        <f t="shared" si="121"/>
        <v>42965.965277779869</v>
      </c>
      <c r="D2608" s="27">
        <v>0</v>
      </c>
      <c r="E2608" s="27">
        <v>0</v>
      </c>
      <c r="F2608" s="27">
        <v>0</v>
      </c>
      <c r="G2608" s="2">
        <v>29.1</v>
      </c>
      <c r="H2608" s="27">
        <v>81.099999999999994</v>
      </c>
      <c r="I2608" s="2">
        <v>0.2</v>
      </c>
      <c r="J2608" s="2">
        <v>1.4</v>
      </c>
      <c r="K2608" s="27">
        <v>39.200000000000003</v>
      </c>
      <c r="L2608" s="2">
        <v>6.1</v>
      </c>
      <c r="M2608" s="27">
        <v>938.8</v>
      </c>
      <c r="N2608" s="53">
        <v>0</v>
      </c>
      <c r="O2608" s="27">
        <v>0</v>
      </c>
    </row>
    <row r="2609" spans="1:15" x14ac:dyDescent="0.2">
      <c r="A2609" s="7">
        <f t="shared" si="120"/>
        <v>230.46527777986921</v>
      </c>
      <c r="B2609" s="8">
        <f t="shared" si="122"/>
        <v>42965.965277779869</v>
      </c>
      <c r="C2609" s="9">
        <f t="shared" si="121"/>
        <v>42965.972222224314</v>
      </c>
      <c r="D2609" s="27">
        <v>0</v>
      </c>
      <c r="E2609" s="27">
        <v>0</v>
      </c>
      <c r="F2609" s="27">
        <v>0</v>
      </c>
      <c r="G2609" s="2">
        <v>29</v>
      </c>
      <c r="H2609" s="27">
        <v>81.900000000000006</v>
      </c>
      <c r="I2609" s="2">
        <v>0.2</v>
      </c>
      <c r="J2609" s="2">
        <v>1.1000000000000001</v>
      </c>
      <c r="K2609" s="27">
        <v>24.7</v>
      </c>
      <c r="L2609" s="2">
        <v>0</v>
      </c>
      <c r="M2609" s="27">
        <v>938.9</v>
      </c>
      <c r="N2609" s="53">
        <v>0</v>
      </c>
      <c r="O2609" s="27">
        <v>0</v>
      </c>
    </row>
    <row r="2610" spans="1:15" x14ac:dyDescent="0.2">
      <c r="A2610" s="7">
        <f t="shared" si="120"/>
        <v>230.47222222431446</v>
      </c>
      <c r="B2610" s="8">
        <f t="shared" si="122"/>
        <v>42965.972222224314</v>
      </c>
      <c r="C2610" s="9">
        <f t="shared" si="121"/>
        <v>42965.97916666876</v>
      </c>
      <c r="D2610" s="27">
        <v>0</v>
      </c>
      <c r="E2610" s="27">
        <v>0</v>
      </c>
      <c r="F2610" s="27">
        <v>0</v>
      </c>
      <c r="G2610" s="2">
        <v>28.9</v>
      </c>
      <c r="H2610" s="27">
        <v>82.1</v>
      </c>
      <c r="I2610" s="2">
        <v>0.6</v>
      </c>
      <c r="J2610" s="2">
        <v>1.4</v>
      </c>
      <c r="K2610" s="27">
        <v>24.7</v>
      </c>
      <c r="L2610" s="2">
        <v>0</v>
      </c>
      <c r="M2610" s="27">
        <v>938.8</v>
      </c>
      <c r="N2610" s="53">
        <v>0</v>
      </c>
      <c r="O2610" s="27">
        <v>0</v>
      </c>
    </row>
    <row r="2611" spans="1:15" x14ac:dyDescent="0.2">
      <c r="A2611" s="7">
        <f t="shared" si="120"/>
        <v>230.47916666875972</v>
      </c>
      <c r="B2611" s="8">
        <f t="shared" si="122"/>
        <v>42965.97916666876</v>
      </c>
      <c r="C2611" s="9">
        <f t="shared" si="121"/>
        <v>42965.986111113205</v>
      </c>
      <c r="D2611" s="27">
        <v>0</v>
      </c>
      <c r="E2611" s="27">
        <v>0</v>
      </c>
      <c r="F2611" s="27">
        <v>0</v>
      </c>
      <c r="G2611" s="2">
        <v>28.9</v>
      </c>
      <c r="H2611" s="27">
        <v>82.4</v>
      </c>
      <c r="I2611" s="2">
        <v>0.6</v>
      </c>
      <c r="J2611" s="2">
        <v>1.4</v>
      </c>
      <c r="K2611" s="27">
        <v>24.7</v>
      </c>
      <c r="L2611" s="2">
        <v>0</v>
      </c>
      <c r="M2611" s="27">
        <v>938.7</v>
      </c>
      <c r="N2611" s="53">
        <v>0</v>
      </c>
      <c r="O2611" s="27">
        <v>0</v>
      </c>
    </row>
    <row r="2612" spans="1:15" x14ac:dyDescent="0.2">
      <c r="A2612" s="7">
        <f t="shared" si="120"/>
        <v>230.48611111320497</v>
      </c>
      <c r="B2612" s="8">
        <f t="shared" si="122"/>
        <v>42965.986111113205</v>
      </c>
      <c r="C2612" s="9">
        <f t="shared" si="121"/>
        <v>42965.99305555765</v>
      </c>
      <c r="D2612" s="27">
        <v>0</v>
      </c>
      <c r="E2612" s="27">
        <v>0</v>
      </c>
      <c r="F2612" s="27">
        <v>0</v>
      </c>
      <c r="G2612" s="2">
        <v>28.8</v>
      </c>
      <c r="H2612" s="27">
        <v>82.8</v>
      </c>
      <c r="I2612" s="2">
        <v>1.2</v>
      </c>
      <c r="J2612" s="2">
        <v>1.9</v>
      </c>
      <c r="K2612" s="27">
        <v>21.6</v>
      </c>
      <c r="L2612" s="2">
        <v>3.3</v>
      </c>
      <c r="M2612" s="27">
        <v>938.7</v>
      </c>
      <c r="N2612" s="53">
        <v>0</v>
      </c>
      <c r="O2612" s="27">
        <v>0</v>
      </c>
    </row>
    <row r="2613" spans="1:15" x14ac:dyDescent="0.2">
      <c r="A2613" s="11">
        <f t="shared" si="120"/>
        <v>230.49305555765022</v>
      </c>
      <c r="B2613" s="12">
        <f t="shared" si="122"/>
        <v>42965.99305555765</v>
      </c>
      <c r="C2613" s="13">
        <f t="shared" si="121"/>
        <v>42966.000000002095</v>
      </c>
      <c r="D2613" s="30">
        <v>0</v>
      </c>
      <c r="E2613" s="30">
        <v>0</v>
      </c>
      <c r="F2613" s="30">
        <v>0</v>
      </c>
      <c r="G2613" s="31">
        <v>28.7</v>
      </c>
      <c r="H2613" s="30">
        <v>83.5</v>
      </c>
      <c r="I2613" s="31">
        <v>1</v>
      </c>
      <c r="J2613" s="31">
        <v>1.9</v>
      </c>
      <c r="K2613" s="30">
        <v>17.899999999999999</v>
      </c>
      <c r="L2613" s="31">
        <v>0.1</v>
      </c>
      <c r="M2613" s="30">
        <v>938.6</v>
      </c>
      <c r="N2613" s="54">
        <v>0</v>
      </c>
      <c r="O2613" s="30">
        <v>0</v>
      </c>
    </row>
    <row r="2614" spans="1:15" x14ac:dyDescent="0.2">
      <c r="A2614" s="7">
        <f t="shared" si="120"/>
        <v>230.50000000209548</v>
      </c>
      <c r="B2614" s="8">
        <f t="shared" si="122"/>
        <v>42966.000000002095</v>
      </c>
      <c r="C2614" s="9">
        <f t="shared" si="121"/>
        <v>42966.006944446541</v>
      </c>
      <c r="D2614" s="27">
        <v>0</v>
      </c>
      <c r="E2614" s="27">
        <v>0</v>
      </c>
      <c r="F2614" s="27">
        <v>0</v>
      </c>
      <c r="G2614" s="2">
        <v>28.6</v>
      </c>
      <c r="H2614" s="27">
        <v>83.3</v>
      </c>
      <c r="I2614" s="2">
        <v>0.5</v>
      </c>
      <c r="J2614" s="2">
        <v>1.4</v>
      </c>
      <c r="K2614" s="27">
        <v>17.899999999999999</v>
      </c>
      <c r="L2614" s="2">
        <v>0.1</v>
      </c>
      <c r="M2614" s="27">
        <v>938.5</v>
      </c>
      <c r="N2614" s="53">
        <v>0</v>
      </c>
      <c r="O2614" s="27">
        <v>0</v>
      </c>
    </row>
    <row r="2615" spans="1:15" x14ac:dyDescent="0.2">
      <c r="A2615" s="7">
        <f t="shared" si="120"/>
        <v>230.50694444654073</v>
      </c>
      <c r="B2615" s="8">
        <f t="shared" si="122"/>
        <v>42966.006944446541</v>
      </c>
      <c r="C2615" s="9">
        <f t="shared" si="121"/>
        <v>42966.013888890986</v>
      </c>
      <c r="D2615" s="27">
        <v>0</v>
      </c>
      <c r="E2615" s="27">
        <v>0</v>
      </c>
      <c r="F2615" s="27">
        <v>0</v>
      </c>
      <c r="G2615" s="2">
        <v>28.5</v>
      </c>
      <c r="H2615" s="27">
        <v>83.5</v>
      </c>
      <c r="I2615" s="2">
        <v>0.6</v>
      </c>
      <c r="J2615" s="2">
        <v>1.4</v>
      </c>
      <c r="K2615" s="27">
        <v>17.899999999999999</v>
      </c>
      <c r="L2615" s="2">
        <v>0.1</v>
      </c>
      <c r="M2615" s="27">
        <v>938.5</v>
      </c>
      <c r="N2615" s="53">
        <v>0</v>
      </c>
      <c r="O2615" s="27">
        <v>0</v>
      </c>
    </row>
    <row r="2616" spans="1:15" x14ac:dyDescent="0.2">
      <c r="A2616" s="7">
        <f t="shared" si="120"/>
        <v>230.51388889098598</v>
      </c>
      <c r="B2616" s="8">
        <f t="shared" si="122"/>
        <v>42966.013888890986</v>
      </c>
      <c r="C2616" s="9">
        <f t="shared" si="121"/>
        <v>42966.020833335431</v>
      </c>
      <c r="D2616" s="27">
        <v>0</v>
      </c>
      <c r="E2616" s="27">
        <v>0</v>
      </c>
      <c r="F2616" s="27">
        <v>0</v>
      </c>
      <c r="G2616" s="2">
        <v>28.6</v>
      </c>
      <c r="H2616" s="27">
        <v>82.9</v>
      </c>
      <c r="I2616" s="2">
        <v>0</v>
      </c>
      <c r="J2616" s="2">
        <v>0</v>
      </c>
      <c r="K2616" s="27">
        <v>0</v>
      </c>
      <c r="L2616" s="2">
        <v>0</v>
      </c>
      <c r="M2616" s="27">
        <v>938.4</v>
      </c>
      <c r="N2616" s="53">
        <v>0</v>
      </c>
      <c r="O2616" s="27">
        <v>0</v>
      </c>
    </row>
    <row r="2617" spans="1:15" x14ac:dyDescent="0.2">
      <c r="A2617" s="7">
        <f t="shared" si="120"/>
        <v>230.52083333543123</v>
      </c>
      <c r="B2617" s="8">
        <f t="shared" si="122"/>
        <v>42966.020833335431</v>
      </c>
      <c r="C2617" s="9">
        <f t="shared" si="121"/>
        <v>42966.027777779876</v>
      </c>
      <c r="D2617" s="27">
        <v>0</v>
      </c>
      <c r="E2617" s="27">
        <v>0</v>
      </c>
      <c r="F2617" s="27">
        <v>0</v>
      </c>
      <c r="G2617" s="2">
        <v>28.7</v>
      </c>
      <c r="H2617" s="27">
        <v>82.6</v>
      </c>
      <c r="I2617" s="2">
        <v>0</v>
      </c>
      <c r="J2617" s="2">
        <v>0.4</v>
      </c>
      <c r="K2617" s="27">
        <v>17.899999999999999</v>
      </c>
      <c r="L2617" s="2">
        <v>0</v>
      </c>
      <c r="M2617" s="27">
        <v>938.4</v>
      </c>
      <c r="N2617" s="53">
        <v>0</v>
      </c>
      <c r="O2617" s="27">
        <v>0</v>
      </c>
    </row>
    <row r="2618" spans="1:15" x14ac:dyDescent="0.2">
      <c r="A2618" s="7">
        <f t="shared" si="120"/>
        <v>230.52777777987649</v>
      </c>
      <c r="B2618" s="8">
        <f t="shared" si="122"/>
        <v>42966.027777779876</v>
      </c>
      <c r="C2618" s="9">
        <f t="shared" si="121"/>
        <v>42966.034722224322</v>
      </c>
      <c r="D2618" s="27">
        <v>0</v>
      </c>
      <c r="E2618" s="27">
        <v>0</v>
      </c>
      <c r="F2618" s="27">
        <v>0</v>
      </c>
      <c r="G2618" s="2">
        <v>28.3</v>
      </c>
      <c r="H2618" s="27">
        <v>84.1</v>
      </c>
      <c r="I2618" s="2">
        <v>0</v>
      </c>
      <c r="J2618" s="2">
        <v>0.7</v>
      </c>
      <c r="K2618" s="27">
        <v>17.899999999999999</v>
      </c>
      <c r="L2618" s="2">
        <v>0</v>
      </c>
      <c r="M2618" s="27">
        <v>938.4</v>
      </c>
      <c r="N2618" s="53">
        <v>0</v>
      </c>
      <c r="O2618" s="27">
        <v>0</v>
      </c>
    </row>
    <row r="2619" spans="1:15" x14ac:dyDescent="0.2">
      <c r="A2619" s="7">
        <f t="shared" si="120"/>
        <v>230.53472222432174</v>
      </c>
      <c r="B2619" s="8">
        <f t="shared" si="122"/>
        <v>42966.034722224322</v>
      </c>
      <c r="C2619" s="9">
        <f t="shared" si="121"/>
        <v>42966.041666668767</v>
      </c>
      <c r="D2619" s="27">
        <v>0</v>
      </c>
      <c r="E2619" s="27">
        <v>0</v>
      </c>
      <c r="F2619" s="27">
        <v>0</v>
      </c>
      <c r="G2619" s="2">
        <v>28.5</v>
      </c>
      <c r="H2619" s="27">
        <v>82.9</v>
      </c>
      <c r="I2619" s="2">
        <v>0.2</v>
      </c>
      <c r="J2619" s="2">
        <v>1.4</v>
      </c>
      <c r="K2619" s="27">
        <v>17.899999999999999</v>
      </c>
      <c r="L2619" s="2">
        <v>0</v>
      </c>
      <c r="M2619" s="27">
        <v>938.4</v>
      </c>
      <c r="N2619" s="53">
        <v>0</v>
      </c>
      <c r="O2619" s="27">
        <v>0</v>
      </c>
    </row>
    <row r="2620" spans="1:15" x14ac:dyDescent="0.2">
      <c r="A2620" s="7">
        <f t="shared" si="120"/>
        <v>230.54166666876699</v>
      </c>
      <c r="B2620" s="8">
        <f t="shared" si="122"/>
        <v>42966.041666668767</v>
      </c>
      <c r="C2620" s="9">
        <f t="shared" si="121"/>
        <v>42966.048611113212</v>
      </c>
      <c r="D2620" s="27">
        <v>0</v>
      </c>
      <c r="E2620" s="27">
        <v>0</v>
      </c>
      <c r="F2620" s="27">
        <v>0</v>
      </c>
      <c r="G2620" s="2">
        <v>28.5</v>
      </c>
      <c r="H2620" s="27">
        <v>83</v>
      </c>
      <c r="I2620" s="2">
        <v>0.4</v>
      </c>
      <c r="J2620" s="2">
        <v>1.4</v>
      </c>
      <c r="K2620" s="27">
        <v>17.899999999999999</v>
      </c>
      <c r="L2620" s="2">
        <v>0</v>
      </c>
      <c r="M2620" s="27">
        <v>938.4</v>
      </c>
      <c r="N2620" s="53">
        <v>0</v>
      </c>
      <c r="O2620" s="27">
        <v>0</v>
      </c>
    </row>
    <row r="2621" spans="1:15" x14ac:dyDescent="0.2">
      <c r="A2621" s="7">
        <f t="shared" si="120"/>
        <v>230.54861111321225</v>
      </c>
      <c r="B2621" s="8">
        <f t="shared" si="122"/>
        <v>42966.048611113212</v>
      </c>
      <c r="C2621" s="9">
        <f t="shared" si="121"/>
        <v>42966.055555557657</v>
      </c>
      <c r="D2621" s="27">
        <v>0</v>
      </c>
      <c r="E2621" s="27">
        <v>0</v>
      </c>
      <c r="F2621" s="27">
        <v>0</v>
      </c>
      <c r="G2621" s="2">
        <v>28.5</v>
      </c>
      <c r="H2621" s="27">
        <v>83</v>
      </c>
      <c r="I2621" s="2">
        <v>0.5</v>
      </c>
      <c r="J2621" s="2">
        <v>1.6</v>
      </c>
      <c r="K2621" s="27">
        <v>38.6</v>
      </c>
      <c r="L2621" s="2">
        <v>12.3</v>
      </c>
      <c r="M2621" s="27">
        <v>938.4</v>
      </c>
      <c r="N2621" s="53">
        <v>0</v>
      </c>
      <c r="O2621" s="27">
        <v>0</v>
      </c>
    </row>
    <row r="2622" spans="1:15" x14ac:dyDescent="0.2">
      <c r="A2622" s="7">
        <f t="shared" si="120"/>
        <v>230.5555555576575</v>
      </c>
      <c r="B2622" s="8">
        <f t="shared" si="122"/>
        <v>42966.055555557657</v>
      </c>
      <c r="C2622" s="9">
        <f t="shared" si="121"/>
        <v>42966.062500002103</v>
      </c>
      <c r="D2622" s="27">
        <v>0</v>
      </c>
      <c r="E2622" s="27">
        <v>0</v>
      </c>
      <c r="F2622" s="27">
        <v>0</v>
      </c>
      <c r="G2622" s="2">
        <v>28.6</v>
      </c>
      <c r="H2622" s="27">
        <v>82.4</v>
      </c>
      <c r="I2622" s="2">
        <v>0.2</v>
      </c>
      <c r="J2622" s="2">
        <v>1.4</v>
      </c>
      <c r="K2622" s="27">
        <v>47.6</v>
      </c>
      <c r="L2622" s="2">
        <v>0.5</v>
      </c>
      <c r="M2622" s="27">
        <v>938.4</v>
      </c>
      <c r="N2622" s="53">
        <v>0</v>
      </c>
      <c r="O2622" s="27">
        <v>0</v>
      </c>
    </row>
    <row r="2623" spans="1:15" x14ac:dyDescent="0.2">
      <c r="A2623" s="7">
        <f t="shared" si="120"/>
        <v>230.56250000210275</v>
      </c>
      <c r="B2623" s="8">
        <f t="shared" si="122"/>
        <v>42966.062500002103</v>
      </c>
      <c r="C2623" s="9">
        <f t="shared" si="121"/>
        <v>42966.069444446548</v>
      </c>
      <c r="D2623" s="27">
        <v>0</v>
      </c>
      <c r="E2623" s="27">
        <v>0</v>
      </c>
      <c r="F2623" s="27">
        <v>0</v>
      </c>
      <c r="G2623" s="2">
        <v>28.5</v>
      </c>
      <c r="H2623" s="27">
        <v>82.9</v>
      </c>
      <c r="I2623" s="2">
        <v>0</v>
      </c>
      <c r="J2623" s="2">
        <v>1.4</v>
      </c>
      <c r="K2623" s="27">
        <v>47.7</v>
      </c>
      <c r="L2623" s="2">
        <v>0</v>
      </c>
      <c r="M2623" s="27">
        <v>938.4</v>
      </c>
      <c r="N2623" s="53">
        <v>0</v>
      </c>
      <c r="O2623" s="27">
        <v>0</v>
      </c>
    </row>
    <row r="2624" spans="1:15" x14ac:dyDescent="0.2">
      <c r="A2624" s="7">
        <f t="shared" si="120"/>
        <v>230.569444446548</v>
      </c>
      <c r="B2624" s="8">
        <f t="shared" si="122"/>
        <v>42966.069444446548</v>
      </c>
      <c r="C2624" s="9">
        <f t="shared" si="121"/>
        <v>42966.076388890993</v>
      </c>
      <c r="D2624" s="27">
        <v>0</v>
      </c>
      <c r="E2624" s="27">
        <v>0</v>
      </c>
      <c r="F2624" s="27">
        <v>0</v>
      </c>
      <c r="G2624" s="2">
        <v>28.3</v>
      </c>
      <c r="H2624" s="27">
        <v>83.7</v>
      </c>
      <c r="I2624" s="2">
        <v>0.2</v>
      </c>
      <c r="J2624" s="2">
        <v>1.6</v>
      </c>
      <c r="K2624" s="27">
        <v>27.3</v>
      </c>
      <c r="L2624" s="2">
        <v>4.0999999999999996</v>
      </c>
      <c r="M2624" s="27">
        <v>938.4</v>
      </c>
      <c r="N2624" s="53">
        <v>0</v>
      </c>
      <c r="O2624" s="27">
        <v>0</v>
      </c>
    </row>
    <row r="2625" spans="1:15" x14ac:dyDescent="0.2">
      <c r="A2625" s="7">
        <f t="shared" si="120"/>
        <v>230.57638889099326</v>
      </c>
      <c r="B2625" s="8">
        <f t="shared" si="122"/>
        <v>42966.076388890993</v>
      </c>
      <c r="C2625" s="9">
        <f t="shared" si="121"/>
        <v>42966.083333335439</v>
      </c>
      <c r="D2625" s="27">
        <v>0</v>
      </c>
      <c r="E2625" s="27">
        <v>0</v>
      </c>
      <c r="F2625" s="27">
        <v>0</v>
      </c>
      <c r="G2625" s="2">
        <v>28.1</v>
      </c>
      <c r="H2625" s="27">
        <v>84.3</v>
      </c>
      <c r="I2625" s="2">
        <v>1.2</v>
      </c>
      <c r="J2625" s="2">
        <v>2.4</v>
      </c>
      <c r="K2625" s="27">
        <v>27.1</v>
      </c>
      <c r="L2625" s="2">
        <v>5.8</v>
      </c>
      <c r="M2625" s="27">
        <v>938.4</v>
      </c>
      <c r="N2625" s="53">
        <v>0</v>
      </c>
      <c r="O2625" s="27">
        <v>0</v>
      </c>
    </row>
    <row r="2626" spans="1:15" x14ac:dyDescent="0.2">
      <c r="A2626" s="7">
        <f t="shared" si="120"/>
        <v>230.58333333543851</v>
      </c>
      <c r="B2626" s="8">
        <f t="shared" si="122"/>
        <v>42966.083333335439</v>
      </c>
      <c r="C2626" s="9">
        <f t="shared" si="121"/>
        <v>42966.090277779884</v>
      </c>
      <c r="D2626" s="27">
        <v>0</v>
      </c>
      <c r="E2626" s="27">
        <v>0</v>
      </c>
      <c r="F2626" s="27">
        <v>0</v>
      </c>
      <c r="G2626" s="2">
        <v>28</v>
      </c>
      <c r="H2626" s="27">
        <v>84.6</v>
      </c>
      <c r="I2626" s="2">
        <v>1.4</v>
      </c>
      <c r="J2626" s="2">
        <v>2.6</v>
      </c>
      <c r="K2626" s="27">
        <v>32.700000000000003</v>
      </c>
      <c r="L2626" s="2">
        <v>11.3</v>
      </c>
      <c r="M2626" s="27">
        <v>938.4</v>
      </c>
      <c r="N2626" s="53">
        <v>0</v>
      </c>
      <c r="O2626" s="27">
        <v>0</v>
      </c>
    </row>
    <row r="2627" spans="1:15" x14ac:dyDescent="0.2">
      <c r="A2627" s="7">
        <f t="shared" si="120"/>
        <v>230.59027777988376</v>
      </c>
      <c r="B2627" s="8">
        <f t="shared" si="122"/>
        <v>42966.090277779884</v>
      </c>
      <c r="C2627" s="9">
        <f t="shared" si="121"/>
        <v>42966.097222224329</v>
      </c>
      <c r="D2627" s="27">
        <v>0</v>
      </c>
      <c r="E2627" s="27">
        <v>0</v>
      </c>
      <c r="F2627" s="27">
        <v>0</v>
      </c>
      <c r="G2627" s="2">
        <v>27.9</v>
      </c>
      <c r="H2627" s="27">
        <v>85.1</v>
      </c>
      <c r="I2627" s="2">
        <v>1.7</v>
      </c>
      <c r="J2627" s="2">
        <v>2.6</v>
      </c>
      <c r="K2627" s="27">
        <v>23.4</v>
      </c>
      <c r="L2627" s="2">
        <v>13.3</v>
      </c>
      <c r="M2627" s="27">
        <v>938.4</v>
      </c>
      <c r="N2627" s="53">
        <v>0</v>
      </c>
      <c r="O2627" s="27">
        <v>0</v>
      </c>
    </row>
    <row r="2628" spans="1:15" x14ac:dyDescent="0.2">
      <c r="A2628" s="7">
        <f t="shared" si="120"/>
        <v>230.59722222432902</v>
      </c>
      <c r="B2628" s="8">
        <f t="shared" si="122"/>
        <v>42966.097222224329</v>
      </c>
      <c r="C2628" s="9">
        <f t="shared" si="121"/>
        <v>42966.104166668774</v>
      </c>
      <c r="D2628" s="27">
        <v>0</v>
      </c>
      <c r="E2628" s="27">
        <v>0</v>
      </c>
      <c r="F2628" s="27">
        <v>0</v>
      </c>
      <c r="G2628" s="2">
        <v>27.7</v>
      </c>
      <c r="H2628" s="27">
        <v>85.5</v>
      </c>
      <c r="I2628" s="2">
        <v>1.9</v>
      </c>
      <c r="J2628" s="2">
        <v>3.4</v>
      </c>
      <c r="K2628" s="27">
        <v>33.799999999999997</v>
      </c>
      <c r="L2628" s="2">
        <v>19.8</v>
      </c>
      <c r="M2628" s="27">
        <v>938.4</v>
      </c>
      <c r="N2628" s="53">
        <v>0</v>
      </c>
      <c r="O2628" s="27">
        <v>0</v>
      </c>
    </row>
    <row r="2629" spans="1:15" x14ac:dyDescent="0.2">
      <c r="A2629" s="7">
        <f t="shared" si="120"/>
        <v>230.60416666877427</v>
      </c>
      <c r="B2629" s="8">
        <f t="shared" si="122"/>
        <v>42966.104166668774</v>
      </c>
      <c r="C2629" s="9">
        <f t="shared" si="121"/>
        <v>42966.11111111322</v>
      </c>
      <c r="D2629" s="27">
        <v>0</v>
      </c>
      <c r="E2629" s="27">
        <v>0</v>
      </c>
      <c r="F2629" s="27">
        <v>0</v>
      </c>
      <c r="G2629" s="2">
        <v>27.7</v>
      </c>
      <c r="H2629" s="27">
        <v>85.5</v>
      </c>
      <c r="I2629" s="2">
        <v>2</v>
      </c>
      <c r="J2629" s="2">
        <v>3.1</v>
      </c>
      <c r="K2629" s="27">
        <v>28.2</v>
      </c>
      <c r="L2629" s="2">
        <v>11.3</v>
      </c>
      <c r="M2629" s="27">
        <v>938.5</v>
      </c>
      <c r="N2629" s="53">
        <v>0</v>
      </c>
      <c r="O2629" s="27">
        <v>0</v>
      </c>
    </row>
    <row r="2630" spans="1:15" x14ac:dyDescent="0.2">
      <c r="A2630" s="7">
        <f t="shared" si="120"/>
        <v>230.61111111321952</v>
      </c>
      <c r="B2630" s="8">
        <f t="shared" si="122"/>
        <v>42966.11111111322</v>
      </c>
      <c r="C2630" s="9">
        <f t="shared" si="121"/>
        <v>42966.118055557665</v>
      </c>
      <c r="D2630" s="27">
        <v>0</v>
      </c>
      <c r="E2630" s="27">
        <v>0</v>
      </c>
      <c r="F2630" s="27">
        <v>0</v>
      </c>
      <c r="G2630" s="2">
        <v>27.6</v>
      </c>
      <c r="H2630" s="27">
        <v>85.9</v>
      </c>
      <c r="I2630" s="2">
        <v>1.4</v>
      </c>
      <c r="J2630" s="2">
        <v>2.9</v>
      </c>
      <c r="K2630" s="27">
        <v>25.1</v>
      </c>
      <c r="L2630" s="2">
        <v>15.2</v>
      </c>
      <c r="M2630" s="27">
        <v>938.5</v>
      </c>
      <c r="N2630" s="53">
        <v>0</v>
      </c>
      <c r="O2630" s="27">
        <v>0</v>
      </c>
    </row>
    <row r="2631" spans="1:15" x14ac:dyDescent="0.2">
      <c r="A2631" s="7">
        <f t="shared" si="120"/>
        <v>230.61805555766477</v>
      </c>
      <c r="B2631" s="8">
        <f t="shared" si="122"/>
        <v>42966.118055557665</v>
      </c>
      <c r="C2631" s="9">
        <f t="shared" si="121"/>
        <v>42966.12500000211</v>
      </c>
      <c r="D2631" s="27">
        <v>0</v>
      </c>
      <c r="E2631" s="27">
        <v>0</v>
      </c>
      <c r="F2631" s="27">
        <v>0</v>
      </c>
      <c r="G2631" s="2">
        <v>27.5</v>
      </c>
      <c r="H2631" s="27">
        <v>86.5</v>
      </c>
      <c r="I2631" s="2">
        <v>1.4</v>
      </c>
      <c r="J2631" s="2">
        <v>2.9</v>
      </c>
      <c r="K2631" s="27">
        <v>30.2</v>
      </c>
      <c r="L2631" s="2">
        <v>10.1</v>
      </c>
      <c r="M2631" s="27">
        <v>938.5</v>
      </c>
      <c r="N2631" s="53">
        <v>0</v>
      </c>
      <c r="O2631" s="27">
        <v>0</v>
      </c>
    </row>
    <row r="2632" spans="1:15" x14ac:dyDescent="0.2">
      <c r="A2632" s="7">
        <f t="shared" si="120"/>
        <v>230.62500000211003</v>
      </c>
      <c r="B2632" s="8">
        <f t="shared" si="122"/>
        <v>42966.12500000211</v>
      </c>
      <c r="C2632" s="9">
        <f t="shared" si="121"/>
        <v>42966.131944446555</v>
      </c>
      <c r="D2632" s="27">
        <v>0</v>
      </c>
      <c r="E2632" s="27">
        <v>0</v>
      </c>
      <c r="F2632" s="27">
        <v>0</v>
      </c>
      <c r="G2632" s="2">
        <v>27.5</v>
      </c>
      <c r="H2632" s="27">
        <v>86.9</v>
      </c>
      <c r="I2632" s="2">
        <v>1.3</v>
      </c>
      <c r="J2632" s="2">
        <v>3.1</v>
      </c>
      <c r="K2632" s="27">
        <v>38.700000000000003</v>
      </c>
      <c r="L2632" s="2">
        <v>13.8</v>
      </c>
      <c r="M2632" s="27">
        <v>938.5</v>
      </c>
      <c r="N2632" s="53">
        <v>0</v>
      </c>
      <c r="O2632" s="27">
        <v>0</v>
      </c>
    </row>
    <row r="2633" spans="1:15" x14ac:dyDescent="0.2">
      <c r="A2633" s="7">
        <f t="shared" si="120"/>
        <v>230.63194444655528</v>
      </c>
      <c r="B2633" s="8">
        <f t="shared" si="122"/>
        <v>42966.131944446555</v>
      </c>
      <c r="C2633" s="9">
        <f t="shared" si="121"/>
        <v>42966.138888891001</v>
      </c>
      <c r="D2633" s="27">
        <v>0</v>
      </c>
      <c r="E2633" s="27">
        <v>0</v>
      </c>
      <c r="F2633" s="27">
        <v>0</v>
      </c>
      <c r="G2633" s="2">
        <v>27.4</v>
      </c>
      <c r="H2633" s="27">
        <v>87.2</v>
      </c>
      <c r="I2633" s="2">
        <v>1.3</v>
      </c>
      <c r="J2633" s="2">
        <v>2.4</v>
      </c>
      <c r="K2633" s="27">
        <v>35.799999999999997</v>
      </c>
      <c r="L2633" s="2">
        <v>12.4</v>
      </c>
      <c r="M2633" s="27">
        <v>938.6</v>
      </c>
      <c r="N2633" s="53">
        <v>0</v>
      </c>
      <c r="O2633" s="27">
        <v>0</v>
      </c>
    </row>
    <row r="2634" spans="1:15" x14ac:dyDescent="0.2">
      <c r="A2634" s="7">
        <f t="shared" si="120"/>
        <v>230.63888889100053</v>
      </c>
      <c r="B2634" s="8">
        <f t="shared" si="122"/>
        <v>42966.138888891001</v>
      </c>
      <c r="C2634" s="9">
        <f t="shared" si="121"/>
        <v>42966.145833335446</v>
      </c>
      <c r="D2634" s="27">
        <v>0</v>
      </c>
      <c r="E2634" s="27">
        <v>0</v>
      </c>
      <c r="F2634" s="27">
        <v>0</v>
      </c>
      <c r="G2634" s="2">
        <v>27.2</v>
      </c>
      <c r="H2634" s="27">
        <v>88.3</v>
      </c>
      <c r="I2634" s="2">
        <v>1.6</v>
      </c>
      <c r="J2634" s="2">
        <v>2.6</v>
      </c>
      <c r="K2634" s="27">
        <v>17.600000000000001</v>
      </c>
      <c r="L2634" s="2">
        <v>7</v>
      </c>
      <c r="M2634" s="27">
        <v>938.6</v>
      </c>
      <c r="N2634" s="53">
        <v>0</v>
      </c>
      <c r="O2634" s="27">
        <v>0</v>
      </c>
    </row>
    <row r="2635" spans="1:15" x14ac:dyDescent="0.2">
      <c r="A2635" s="7">
        <f t="shared" si="120"/>
        <v>230.64583333544579</v>
      </c>
      <c r="B2635" s="8">
        <f t="shared" si="122"/>
        <v>42966.145833335446</v>
      </c>
      <c r="C2635" s="9">
        <f t="shared" si="121"/>
        <v>42966.152777779891</v>
      </c>
      <c r="D2635" s="27">
        <v>0</v>
      </c>
      <c r="E2635" s="27">
        <v>0</v>
      </c>
      <c r="F2635" s="27">
        <v>0</v>
      </c>
      <c r="G2635" s="2">
        <v>27.2</v>
      </c>
      <c r="H2635" s="27">
        <v>88.1</v>
      </c>
      <c r="I2635" s="2">
        <v>1.5</v>
      </c>
      <c r="J2635" s="2">
        <v>2.6</v>
      </c>
      <c r="K2635" s="27">
        <v>25.4</v>
      </c>
      <c r="L2635" s="2">
        <v>13.7</v>
      </c>
      <c r="M2635" s="27">
        <v>938.6</v>
      </c>
      <c r="N2635" s="53">
        <v>0</v>
      </c>
      <c r="O2635" s="27">
        <v>0</v>
      </c>
    </row>
    <row r="2636" spans="1:15" x14ac:dyDescent="0.2">
      <c r="A2636" s="7">
        <f t="shared" si="120"/>
        <v>230.65277777989104</v>
      </c>
      <c r="B2636" s="8">
        <f t="shared" si="122"/>
        <v>42966.152777779891</v>
      </c>
      <c r="C2636" s="9">
        <f t="shared" si="121"/>
        <v>42966.159722224336</v>
      </c>
      <c r="D2636" s="27">
        <v>0</v>
      </c>
      <c r="E2636" s="27">
        <v>0</v>
      </c>
      <c r="F2636" s="27">
        <v>0</v>
      </c>
      <c r="G2636" s="2">
        <v>27.3</v>
      </c>
      <c r="H2636" s="27">
        <v>87.5</v>
      </c>
      <c r="I2636" s="2">
        <v>1.5</v>
      </c>
      <c r="J2636" s="2">
        <v>3.4</v>
      </c>
      <c r="K2636" s="27">
        <v>33.4</v>
      </c>
      <c r="L2636" s="2">
        <v>16.2</v>
      </c>
      <c r="M2636" s="27">
        <v>938.6</v>
      </c>
      <c r="N2636" s="53">
        <v>0</v>
      </c>
      <c r="O2636" s="27">
        <v>0</v>
      </c>
    </row>
    <row r="2637" spans="1:15" x14ac:dyDescent="0.2">
      <c r="A2637" s="7">
        <f t="shared" si="120"/>
        <v>230.65972222433629</v>
      </c>
      <c r="B2637" s="8">
        <f t="shared" si="122"/>
        <v>42966.159722224336</v>
      </c>
      <c r="C2637" s="9">
        <f t="shared" si="121"/>
        <v>42966.166666668782</v>
      </c>
      <c r="D2637" s="27">
        <v>0</v>
      </c>
      <c r="E2637" s="27">
        <v>0</v>
      </c>
      <c r="F2637" s="27">
        <v>0</v>
      </c>
      <c r="G2637" s="2">
        <v>27.2</v>
      </c>
      <c r="H2637" s="27">
        <v>87.9</v>
      </c>
      <c r="I2637" s="2">
        <v>1.4</v>
      </c>
      <c r="J2637" s="2">
        <v>3.1</v>
      </c>
      <c r="K2637" s="27">
        <v>23.3</v>
      </c>
      <c r="L2637" s="2">
        <v>10.7</v>
      </c>
      <c r="M2637" s="27">
        <v>938.7</v>
      </c>
      <c r="N2637" s="53">
        <v>0</v>
      </c>
      <c r="O2637" s="27">
        <v>0</v>
      </c>
    </row>
    <row r="2638" spans="1:15" x14ac:dyDescent="0.2">
      <c r="A2638" s="7">
        <f t="shared" si="120"/>
        <v>230.66666666878155</v>
      </c>
      <c r="B2638" s="8">
        <f t="shared" si="122"/>
        <v>42966.166666668782</v>
      </c>
      <c r="C2638" s="9">
        <f t="shared" si="121"/>
        <v>42966.173611113227</v>
      </c>
      <c r="D2638" s="27">
        <v>0</v>
      </c>
      <c r="E2638" s="27">
        <v>0</v>
      </c>
      <c r="F2638" s="27">
        <v>0</v>
      </c>
      <c r="G2638" s="2">
        <v>27.2</v>
      </c>
      <c r="H2638" s="27">
        <v>87.2</v>
      </c>
      <c r="I2638" s="2">
        <v>1.1000000000000001</v>
      </c>
      <c r="J2638" s="2">
        <v>2.6</v>
      </c>
      <c r="K2638" s="27">
        <v>24.2</v>
      </c>
      <c r="L2638" s="2">
        <v>7.6</v>
      </c>
      <c r="M2638" s="27">
        <v>938.8</v>
      </c>
      <c r="N2638" s="53">
        <v>0</v>
      </c>
      <c r="O2638" s="27">
        <v>0</v>
      </c>
    </row>
    <row r="2639" spans="1:15" x14ac:dyDescent="0.2">
      <c r="A2639" s="7">
        <f t="shared" si="120"/>
        <v>230.6736111132268</v>
      </c>
      <c r="B2639" s="8">
        <f t="shared" si="122"/>
        <v>42966.173611113227</v>
      </c>
      <c r="C2639" s="9">
        <f t="shared" si="121"/>
        <v>42966.180555557672</v>
      </c>
      <c r="D2639" s="27">
        <v>0</v>
      </c>
      <c r="E2639" s="27">
        <v>0</v>
      </c>
      <c r="F2639" s="27">
        <v>0</v>
      </c>
      <c r="G2639" s="2">
        <v>27.2</v>
      </c>
      <c r="H2639" s="27">
        <v>86.7</v>
      </c>
      <c r="I2639" s="2">
        <v>0.3</v>
      </c>
      <c r="J2639" s="2">
        <v>1.9</v>
      </c>
      <c r="K2639" s="27">
        <v>30.3</v>
      </c>
      <c r="L2639" s="2">
        <v>4.7</v>
      </c>
      <c r="M2639" s="27">
        <v>938.8</v>
      </c>
      <c r="N2639" s="53">
        <v>0</v>
      </c>
      <c r="O2639" s="27">
        <v>0</v>
      </c>
    </row>
    <row r="2640" spans="1:15" x14ac:dyDescent="0.2">
      <c r="A2640" s="7">
        <f t="shared" si="120"/>
        <v>230.68055555767205</v>
      </c>
      <c r="B2640" s="8">
        <f t="shared" si="122"/>
        <v>42966.180555557672</v>
      </c>
      <c r="C2640" s="9">
        <f t="shared" si="121"/>
        <v>42966.187500002117</v>
      </c>
      <c r="D2640" s="27">
        <v>0</v>
      </c>
      <c r="E2640" s="27">
        <v>0</v>
      </c>
      <c r="F2640" s="27">
        <v>0</v>
      </c>
      <c r="G2640" s="2">
        <v>27.2</v>
      </c>
      <c r="H2640" s="27">
        <v>87</v>
      </c>
      <c r="I2640" s="2">
        <v>0.4</v>
      </c>
      <c r="J2640" s="2">
        <v>1.4</v>
      </c>
      <c r="K2640" s="27">
        <v>44.5</v>
      </c>
      <c r="L2640" s="2">
        <v>0</v>
      </c>
      <c r="M2640" s="27">
        <v>938.8</v>
      </c>
      <c r="N2640" s="53">
        <v>0</v>
      </c>
      <c r="O2640" s="27">
        <v>0</v>
      </c>
    </row>
    <row r="2641" spans="1:15" x14ac:dyDescent="0.2">
      <c r="A2641" s="7">
        <f t="shared" si="120"/>
        <v>230.6875000021173</v>
      </c>
      <c r="B2641" s="8">
        <f t="shared" si="122"/>
        <v>42966.187500002117</v>
      </c>
      <c r="C2641" s="9">
        <f t="shared" si="121"/>
        <v>42966.194444446563</v>
      </c>
      <c r="D2641" s="27">
        <v>0</v>
      </c>
      <c r="E2641" s="27">
        <v>0</v>
      </c>
      <c r="F2641" s="27">
        <v>0</v>
      </c>
      <c r="G2641" s="2">
        <v>27.1</v>
      </c>
      <c r="H2641" s="27">
        <v>87.1</v>
      </c>
      <c r="I2641" s="2">
        <v>0.2</v>
      </c>
      <c r="J2641" s="2">
        <v>1.6</v>
      </c>
      <c r="K2641" s="27">
        <v>44.5</v>
      </c>
      <c r="L2641" s="2">
        <v>0</v>
      </c>
      <c r="M2641" s="27">
        <v>938.9</v>
      </c>
      <c r="N2641" s="53">
        <v>0</v>
      </c>
      <c r="O2641" s="27">
        <v>0</v>
      </c>
    </row>
    <row r="2642" spans="1:15" x14ac:dyDescent="0.2">
      <c r="A2642" s="7">
        <f t="shared" si="120"/>
        <v>230.69444444656256</v>
      </c>
      <c r="B2642" s="8">
        <f t="shared" si="122"/>
        <v>42966.194444446563</v>
      </c>
      <c r="C2642" s="9">
        <f t="shared" si="121"/>
        <v>42966.201388891008</v>
      </c>
      <c r="D2642" s="27">
        <v>0</v>
      </c>
      <c r="E2642" s="27">
        <v>0</v>
      </c>
      <c r="F2642" s="27">
        <v>0</v>
      </c>
      <c r="G2642" s="2">
        <v>27.1</v>
      </c>
      <c r="H2642" s="27">
        <v>87.2</v>
      </c>
      <c r="I2642" s="2">
        <v>1.3</v>
      </c>
      <c r="J2642" s="2">
        <v>2.4</v>
      </c>
      <c r="K2642" s="27">
        <v>93.2</v>
      </c>
      <c r="L2642" s="2">
        <v>23.5</v>
      </c>
      <c r="M2642" s="27">
        <v>938.9</v>
      </c>
      <c r="N2642" s="53">
        <v>0</v>
      </c>
      <c r="O2642" s="27">
        <v>0</v>
      </c>
    </row>
    <row r="2643" spans="1:15" x14ac:dyDescent="0.2">
      <c r="A2643" s="7">
        <f t="shared" si="120"/>
        <v>230.70138889100781</v>
      </c>
      <c r="B2643" s="8">
        <f t="shared" si="122"/>
        <v>42966.201388891008</v>
      </c>
      <c r="C2643" s="9">
        <f t="shared" si="121"/>
        <v>42966.208333335453</v>
      </c>
      <c r="D2643" s="27">
        <v>0</v>
      </c>
      <c r="E2643" s="27">
        <v>0</v>
      </c>
      <c r="F2643" s="27">
        <v>0</v>
      </c>
      <c r="G2643" s="2">
        <v>27.1</v>
      </c>
      <c r="H2643" s="27">
        <v>86.9</v>
      </c>
      <c r="I2643" s="2">
        <v>0.8</v>
      </c>
      <c r="J2643" s="2">
        <v>1.6</v>
      </c>
      <c r="K2643" s="27">
        <v>104.5</v>
      </c>
      <c r="L2643" s="2">
        <v>0</v>
      </c>
      <c r="M2643" s="27">
        <v>939.1</v>
      </c>
      <c r="N2643" s="53">
        <v>0</v>
      </c>
      <c r="O2643" s="27">
        <v>0</v>
      </c>
    </row>
    <row r="2644" spans="1:15" x14ac:dyDescent="0.2">
      <c r="A2644" s="7">
        <f t="shared" si="120"/>
        <v>230.70833333545306</v>
      </c>
      <c r="B2644" s="8">
        <f t="shared" si="122"/>
        <v>42966.208333335453</v>
      </c>
      <c r="C2644" s="9">
        <f t="shared" si="121"/>
        <v>42966.215277779898</v>
      </c>
      <c r="D2644" s="27">
        <v>0</v>
      </c>
      <c r="E2644" s="27">
        <v>0</v>
      </c>
      <c r="F2644" s="27">
        <v>0</v>
      </c>
      <c r="G2644" s="2">
        <v>27.1</v>
      </c>
      <c r="H2644" s="27">
        <v>87</v>
      </c>
      <c r="I2644" s="2">
        <v>0.4</v>
      </c>
      <c r="J2644" s="2">
        <v>1.6</v>
      </c>
      <c r="K2644" s="27">
        <v>104.4</v>
      </c>
      <c r="L2644" s="2">
        <v>0</v>
      </c>
      <c r="M2644" s="27">
        <v>939.2</v>
      </c>
      <c r="N2644" s="53">
        <v>0</v>
      </c>
      <c r="O2644" s="27">
        <v>0</v>
      </c>
    </row>
    <row r="2645" spans="1:15" x14ac:dyDescent="0.2">
      <c r="A2645" s="7">
        <f t="shared" si="120"/>
        <v>230.71527777989832</v>
      </c>
      <c r="B2645" s="8">
        <f t="shared" si="122"/>
        <v>42966.215277779898</v>
      </c>
      <c r="C2645" s="9">
        <f t="shared" si="121"/>
        <v>42966.222222224344</v>
      </c>
      <c r="D2645" s="27">
        <v>0</v>
      </c>
      <c r="E2645" s="27">
        <v>0</v>
      </c>
      <c r="F2645" s="27">
        <v>0</v>
      </c>
      <c r="G2645" s="2">
        <v>27.1</v>
      </c>
      <c r="H2645" s="27">
        <v>87.1</v>
      </c>
      <c r="I2645" s="2">
        <v>0.8</v>
      </c>
      <c r="J2645" s="2">
        <v>1.9</v>
      </c>
      <c r="K2645" s="27">
        <v>104.4</v>
      </c>
      <c r="L2645" s="2">
        <v>0.1</v>
      </c>
      <c r="M2645" s="27">
        <v>939.2</v>
      </c>
      <c r="N2645" s="53">
        <v>0</v>
      </c>
      <c r="O2645" s="27">
        <v>0</v>
      </c>
    </row>
    <row r="2646" spans="1:15" x14ac:dyDescent="0.2">
      <c r="A2646" s="7">
        <f t="shared" si="120"/>
        <v>230.72222222434357</v>
      </c>
      <c r="B2646" s="8">
        <f t="shared" si="122"/>
        <v>42966.222222224344</v>
      </c>
      <c r="C2646" s="9">
        <f t="shared" si="121"/>
        <v>42966.229166668789</v>
      </c>
      <c r="D2646" s="27">
        <v>0</v>
      </c>
      <c r="E2646" s="27">
        <v>0</v>
      </c>
      <c r="F2646" s="27">
        <v>0</v>
      </c>
      <c r="G2646" s="2">
        <v>27.2</v>
      </c>
      <c r="H2646" s="27">
        <v>86.8</v>
      </c>
      <c r="I2646" s="2">
        <v>0.1</v>
      </c>
      <c r="J2646" s="2">
        <v>1.1000000000000001</v>
      </c>
      <c r="K2646" s="27">
        <v>98</v>
      </c>
      <c r="L2646" s="2">
        <v>11.2</v>
      </c>
      <c r="M2646" s="27">
        <v>939.2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230.72916666878882</v>
      </c>
      <c r="B2647" s="8">
        <f t="shared" si="122"/>
        <v>42966.229166668789</v>
      </c>
      <c r="C2647" s="9">
        <f t="shared" ref="C2647:C2710" si="124">IF(B2647="","",B2647+TIMEVALUE("0:10"))</f>
        <v>42966.236111113234</v>
      </c>
      <c r="D2647" s="27">
        <v>0</v>
      </c>
      <c r="E2647" s="27">
        <v>0</v>
      </c>
      <c r="F2647" s="27">
        <v>0</v>
      </c>
      <c r="G2647" s="2">
        <v>26.9</v>
      </c>
      <c r="H2647" s="27">
        <v>87.8</v>
      </c>
      <c r="I2647" s="2">
        <v>0.3</v>
      </c>
      <c r="J2647" s="2">
        <v>1.4</v>
      </c>
      <c r="K2647" s="27">
        <v>358.8</v>
      </c>
      <c r="L2647" s="2">
        <v>3.7</v>
      </c>
      <c r="M2647" s="27">
        <v>939.3</v>
      </c>
      <c r="N2647" s="53">
        <v>0</v>
      </c>
      <c r="O2647" s="27">
        <v>0</v>
      </c>
    </row>
    <row r="2648" spans="1:15" x14ac:dyDescent="0.2">
      <c r="A2648" s="7">
        <f t="shared" si="123"/>
        <v>230.73611111323407</v>
      </c>
      <c r="B2648" s="8">
        <f t="shared" si="122"/>
        <v>42966.236111113234</v>
      </c>
      <c r="C2648" s="9">
        <f t="shared" si="124"/>
        <v>42966.243055557679</v>
      </c>
      <c r="D2648" s="27">
        <v>3.8</v>
      </c>
      <c r="E2648" s="27">
        <v>0</v>
      </c>
      <c r="F2648" s="27">
        <v>4</v>
      </c>
      <c r="G2648" s="2">
        <v>26.9</v>
      </c>
      <c r="H2648" s="27">
        <v>87.9</v>
      </c>
      <c r="I2648" s="2">
        <v>0.6</v>
      </c>
      <c r="J2648" s="2">
        <v>1.6</v>
      </c>
      <c r="K2648" s="27">
        <v>7</v>
      </c>
      <c r="L2648" s="2">
        <v>4</v>
      </c>
      <c r="M2648" s="27">
        <v>939.4</v>
      </c>
      <c r="N2648" s="53">
        <v>6.1123143548735985</v>
      </c>
      <c r="O2648" s="27">
        <v>0</v>
      </c>
    </row>
    <row r="2649" spans="1:15" x14ac:dyDescent="0.2">
      <c r="A2649" s="7">
        <f t="shared" si="123"/>
        <v>230.74305555767933</v>
      </c>
      <c r="B2649" s="8">
        <f t="shared" ref="B2649:B2712" si="125">B2648+TIMEVALUE("0:10")</f>
        <v>42966.243055557679</v>
      </c>
      <c r="C2649" s="9">
        <f t="shared" si="124"/>
        <v>42966.250000002125</v>
      </c>
      <c r="D2649" s="27">
        <v>14.2</v>
      </c>
      <c r="E2649" s="27">
        <v>0</v>
      </c>
      <c r="F2649" s="27">
        <v>14.5</v>
      </c>
      <c r="G2649" s="2">
        <v>27</v>
      </c>
      <c r="H2649" s="27">
        <v>87.6</v>
      </c>
      <c r="I2649" s="2">
        <v>0.9</v>
      </c>
      <c r="J2649" s="2">
        <v>1.9</v>
      </c>
      <c r="K2649" s="27">
        <v>23.3</v>
      </c>
      <c r="L2649" s="2">
        <v>5.9</v>
      </c>
      <c r="M2649" s="27">
        <v>939.5</v>
      </c>
      <c r="N2649" s="53">
        <v>4.5273470519160455</v>
      </c>
      <c r="O2649" s="27">
        <v>0</v>
      </c>
    </row>
    <row r="2650" spans="1:15" x14ac:dyDescent="0.2">
      <c r="A2650" s="7">
        <f t="shared" si="123"/>
        <v>230.75000000212458</v>
      </c>
      <c r="B2650" s="8">
        <f t="shared" si="125"/>
        <v>42966.250000002125</v>
      </c>
      <c r="C2650" s="9">
        <f t="shared" si="124"/>
        <v>42966.25694444657</v>
      </c>
      <c r="D2650" s="27">
        <v>27.1</v>
      </c>
      <c r="E2650" s="27">
        <v>0</v>
      </c>
      <c r="F2650" s="27">
        <v>26.8</v>
      </c>
      <c r="G2650" s="2">
        <v>27.2</v>
      </c>
      <c r="H2650" s="27">
        <v>86.9</v>
      </c>
      <c r="I2650" s="2">
        <v>1.4</v>
      </c>
      <c r="J2650" s="2">
        <v>2.4</v>
      </c>
      <c r="K2650" s="27">
        <v>33.200000000000003</v>
      </c>
      <c r="L2650" s="2">
        <v>6.9</v>
      </c>
      <c r="M2650" s="27">
        <v>939.7</v>
      </c>
      <c r="N2650" s="53">
        <v>-2.9781672791875113</v>
      </c>
      <c r="O2650" s="27">
        <v>0</v>
      </c>
    </row>
    <row r="2651" spans="1:15" x14ac:dyDescent="0.2">
      <c r="A2651" s="7">
        <f t="shared" si="123"/>
        <v>230.75694444656983</v>
      </c>
      <c r="B2651" s="8">
        <f t="shared" si="125"/>
        <v>42966.25694444657</v>
      </c>
      <c r="C2651" s="9">
        <f t="shared" si="124"/>
        <v>42966.263888891015</v>
      </c>
      <c r="D2651" s="27">
        <v>43.2</v>
      </c>
      <c r="E2651" s="27">
        <v>0</v>
      </c>
      <c r="F2651" s="27">
        <v>42.3</v>
      </c>
      <c r="G2651" s="2">
        <v>27.4</v>
      </c>
      <c r="H2651" s="27">
        <v>86.4</v>
      </c>
      <c r="I2651" s="2">
        <v>0.7</v>
      </c>
      <c r="J2651" s="2">
        <v>2.1</v>
      </c>
      <c r="K2651" s="27">
        <v>31</v>
      </c>
      <c r="L2651" s="2">
        <v>6</v>
      </c>
      <c r="M2651" s="27">
        <v>939.7</v>
      </c>
      <c r="N2651" s="53">
        <v>-6.6363501618266616</v>
      </c>
      <c r="O2651" s="27">
        <v>0</v>
      </c>
    </row>
    <row r="2652" spans="1:15" x14ac:dyDescent="0.2">
      <c r="A2652" s="7">
        <f t="shared" si="123"/>
        <v>230.76388889101509</v>
      </c>
      <c r="B2652" s="8">
        <f t="shared" si="125"/>
        <v>42966.263888891015</v>
      </c>
      <c r="C2652" s="9">
        <f t="shared" si="124"/>
        <v>42966.27083333546</v>
      </c>
      <c r="D2652" s="27">
        <v>66.099999999999994</v>
      </c>
      <c r="E2652" s="27">
        <v>18.7</v>
      </c>
      <c r="F2652" s="27">
        <v>59.7</v>
      </c>
      <c r="G2652" s="2">
        <v>27.6</v>
      </c>
      <c r="H2652" s="27">
        <v>85.4</v>
      </c>
      <c r="I2652" s="2">
        <v>0.2</v>
      </c>
      <c r="J2652" s="2">
        <v>1.9</v>
      </c>
      <c r="K2652" s="27">
        <v>36.9</v>
      </c>
      <c r="L2652" s="2">
        <v>0</v>
      </c>
      <c r="M2652" s="27">
        <v>939.9</v>
      </c>
      <c r="N2652" s="53">
        <v>-18.801389142796818</v>
      </c>
      <c r="O2652" s="27">
        <v>0</v>
      </c>
    </row>
    <row r="2653" spans="1:15" x14ac:dyDescent="0.2">
      <c r="A2653" s="7">
        <f t="shared" si="123"/>
        <v>230.77083333546034</v>
      </c>
      <c r="B2653" s="8">
        <f t="shared" si="125"/>
        <v>42966.27083333546</v>
      </c>
      <c r="C2653" s="9">
        <f t="shared" si="124"/>
        <v>42966.277777779906</v>
      </c>
      <c r="D2653" s="27">
        <v>89.5</v>
      </c>
      <c r="E2653" s="27">
        <v>41.5</v>
      </c>
      <c r="F2653" s="27">
        <v>77.099999999999994</v>
      </c>
      <c r="G2653" s="2">
        <v>27.9</v>
      </c>
      <c r="H2653" s="27">
        <v>84.9</v>
      </c>
      <c r="I2653" s="2">
        <v>0.2</v>
      </c>
      <c r="J2653" s="2">
        <v>1.6</v>
      </c>
      <c r="K2653" s="27">
        <v>36.799999999999997</v>
      </c>
      <c r="L2653" s="2">
        <v>0</v>
      </c>
      <c r="M2653" s="27">
        <v>940</v>
      </c>
      <c r="N2653" s="53">
        <v>-18.776495918929982</v>
      </c>
      <c r="O2653" s="27">
        <v>0</v>
      </c>
    </row>
    <row r="2654" spans="1:15" x14ac:dyDescent="0.2">
      <c r="A2654" s="7">
        <f t="shared" si="123"/>
        <v>230.77777777990559</v>
      </c>
      <c r="B2654" s="8">
        <f t="shared" si="125"/>
        <v>42966.277777779906</v>
      </c>
      <c r="C2654" s="9">
        <f t="shared" si="124"/>
        <v>42966.284722224351</v>
      </c>
      <c r="D2654" s="27">
        <v>113.3</v>
      </c>
      <c r="E2654" s="27">
        <v>60</v>
      </c>
      <c r="F2654" s="27">
        <v>93.5</v>
      </c>
      <c r="G2654" s="2">
        <v>28.2</v>
      </c>
      <c r="H2654" s="27">
        <v>83.6</v>
      </c>
      <c r="I2654" s="2">
        <v>0.3</v>
      </c>
      <c r="J2654" s="2">
        <v>1.6</v>
      </c>
      <c r="K2654" s="27">
        <v>36.799999999999997</v>
      </c>
      <c r="L2654" s="2">
        <v>0</v>
      </c>
      <c r="M2654" s="27">
        <v>940</v>
      </c>
      <c r="N2654" s="53">
        <v>-22.265352524071815</v>
      </c>
      <c r="O2654" s="27">
        <v>0</v>
      </c>
    </row>
    <row r="2655" spans="1:15" x14ac:dyDescent="0.2">
      <c r="A2655" s="7">
        <f t="shared" si="123"/>
        <v>230.78472222435084</v>
      </c>
      <c r="B2655" s="8">
        <f t="shared" si="125"/>
        <v>42966.284722224351</v>
      </c>
      <c r="C2655" s="9">
        <f t="shared" si="124"/>
        <v>42966.291666668796</v>
      </c>
      <c r="D2655" s="27">
        <v>139.80000000000001</v>
      </c>
      <c r="E2655" s="27">
        <v>79.900000000000006</v>
      </c>
      <c r="F2655" s="27">
        <v>110.2</v>
      </c>
      <c r="G2655" s="2">
        <v>28.2</v>
      </c>
      <c r="H2655" s="27">
        <v>83.8</v>
      </c>
      <c r="I2655" s="2">
        <v>0.9</v>
      </c>
      <c r="J2655" s="2">
        <v>1.9</v>
      </c>
      <c r="K2655" s="27">
        <v>51.1</v>
      </c>
      <c r="L2655" s="2">
        <v>6</v>
      </c>
      <c r="M2655" s="27">
        <v>940.2</v>
      </c>
      <c r="N2655" s="53">
        <v>-27.552795487959756</v>
      </c>
      <c r="O2655" s="27">
        <v>0</v>
      </c>
    </row>
    <row r="2656" spans="1:15" x14ac:dyDescent="0.2">
      <c r="A2656" s="7">
        <f t="shared" si="123"/>
        <v>230.7916666687961</v>
      </c>
      <c r="B2656" s="8">
        <f t="shared" si="125"/>
        <v>42966.291666668796</v>
      </c>
      <c r="C2656" s="9">
        <f t="shared" si="124"/>
        <v>42966.298611113241</v>
      </c>
      <c r="D2656" s="27">
        <v>167.5</v>
      </c>
      <c r="E2656" s="27">
        <v>101.1</v>
      </c>
      <c r="F2656" s="27">
        <v>126.2</v>
      </c>
      <c r="G2656" s="2">
        <v>28.3</v>
      </c>
      <c r="H2656" s="27">
        <v>83.3</v>
      </c>
      <c r="I2656" s="2">
        <v>0.7</v>
      </c>
      <c r="J2656" s="2">
        <v>1.9</v>
      </c>
      <c r="K2656" s="27">
        <v>58.9</v>
      </c>
      <c r="L2656" s="2">
        <v>7.8</v>
      </c>
      <c r="M2656" s="27">
        <v>940.2</v>
      </c>
      <c r="N2656" s="53">
        <v>-32.128801475472443</v>
      </c>
      <c r="O2656" s="27">
        <v>0</v>
      </c>
    </row>
    <row r="2657" spans="1:15" x14ac:dyDescent="0.2">
      <c r="A2657" s="7">
        <f t="shared" si="123"/>
        <v>230.79861111324135</v>
      </c>
      <c r="B2657" s="8">
        <f t="shared" si="125"/>
        <v>42966.298611113241</v>
      </c>
      <c r="C2657" s="9">
        <f t="shared" si="124"/>
        <v>42966.305555557687</v>
      </c>
      <c r="D2657" s="27">
        <v>198.1</v>
      </c>
      <c r="E2657" s="27">
        <v>124.2</v>
      </c>
      <c r="F2657" s="27">
        <v>142.30000000000001</v>
      </c>
      <c r="G2657" s="2">
        <v>29</v>
      </c>
      <c r="H2657" s="27">
        <v>80.8</v>
      </c>
      <c r="I2657" s="2">
        <v>0.6</v>
      </c>
      <c r="J2657" s="2">
        <v>1.9</v>
      </c>
      <c r="K2657" s="27">
        <v>58.2</v>
      </c>
      <c r="L2657" s="2">
        <v>13.3</v>
      </c>
      <c r="M2657" s="27">
        <v>940.3</v>
      </c>
      <c r="N2657" s="53">
        <v>-37.924716896668187</v>
      </c>
      <c r="O2657" s="27">
        <v>0</v>
      </c>
    </row>
    <row r="2658" spans="1:15" x14ac:dyDescent="0.2">
      <c r="A2658" s="7">
        <f t="shared" si="123"/>
        <v>230.8055555576866</v>
      </c>
      <c r="B2658" s="8">
        <f t="shared" si="125"/>
        <v>42966.305555557687</v>
      </c>
      <c r="C2658" s="9">
        <f t="shared" si="124"/>
        <v>42966.312500002132</v>
      </c>
      <c r="D2658" s="27">
        <v>224.2</v>
      </c>
      <c r="E2658" s="27">
        <v>136</v>
      </c>
      <c r="F2658" s="27">
        <v>156.80000000000001</v>
      </c>
      <c r="G2658" s="2">
        <v>29.2</v>
      </c>
      <c r="H2658" s="27">
        <v>80.3</v>
      </c>
      <c r="I2658" s="2">
        <v>2.1</v>
      </c>
      <c r="J2658" s="2">
        <v>3.1</v>
      </c>
      <c r="K2658" s="27">
        <v>90.5</v>
      </c>
      <c r="L2658" s="2">
        <v>10.1</v>
      </c>
      <c r="M2658" s="27">
        <v>940.4</v>
      </c>
      <c r="N2658" s="53">
        <v>-42.325301581848379</v>
      </c>
      <c r="O2658" s="27">
        <v>0</v>
      </c>
    </row>
    <row r="2659" spans="1:15" x14ac:dyDescent="0.2">
      <c r="A2659" s="7">
        <f t="shared" si="123"/>
        <v>230.81250000213186</v>
      </c>
      <c r="B2659" s="8">
        <f t="shared" si="125"/>
        <v>42966.312500002132</v>
      </c>
      <c r="C2659" s="9">
        <f t="shared" si="124"/>
        <v>42966.319444446577</v>
      </c>
      <c r="D2659" s="27">
        <v>260.5</v>
      </c>
      <c r="E2659" s="27">
        <v>165.6</v>
      </c>
      <c r="F2659" s="27">
        <v>171.3</v>
      </c>
      <c r="G2659" s="2">
        <v>29.2</v>
      </c>
      <c r="H2659" s="27">
        <v>80.2</v>
      </c>
      <c r="I2659" s="2">
        <v>2.2000000000000002</v>
      </c>
      <c r="J2659" s="2">
        <v>3.4</v>
      </c>
      <c r="K2659" s="27">
        <v>107.8</v>
      </c>
      <c r="L2659" s="2">
        <v>11</v>
      </c>
      <c r="M2659" s="27">
        <v>940.5</v>
      </c>
      <c r="N2659" s="53">
        <v>-51.289931776095472</v>
      </c>
      <c r="O2659" s="27">
        <v>0</v>
      </c>
    </row>
    <row r="2660" spans="1:15" x14ac:dyDescent="0.2">
      <c r="A2660" s="7">
        <f t="shared" si="123"/>
        <v>230.81944444657711</v>
      </c>
      <c r="B2660" s="8">
        <f t="shared" si="125"/>
        <v>42966.319444446577</v>
      </c>
      <c r="C2660" s="9">
        <f t="shared" si="124"/>
        <v>42966.326388891022</v>
      </c>
      <c r="D2660" s="27">
        <v>293.5</v>
      </c>
      <c r="E2660" s="27">
        <v>190.4</v>
      </c>
      <c r="F2660" s="27">
        <v>183.5</v>
      </c>
      <c r="G2660" s="2">
        <v>29.5</v>
      </c>
      <c r="H2660" s="27">
        <v>78.5</v>
      </c>
      <c r="I2660" s="2">
        <v>2.6</v>
      </c>
      <c r="J2660" s="2">
        <v>3.9</v>
      </c>
      <c r="K2660" s="27">
        <v>107.9</v>
      </c>
      <c r="L2660" s="2">
        <v>10.9</v>
      </c>
      <c r="M2660" s="27">
        <v>940.6</v>
      </c>
      <c r="N2660" s="53">
        <v>-57.328074881399004</v>
      </c>
      <c r="O2660" s="27">
        <v>0</v>
      </c>
    </row>
    <row r="2661" spans="1:15" x14ac:dyDescent="0.2">
      <c r="A2661" s="7">
        <f t="shared" si="123"/>
        <v>230.82638889102236</v>
      </c>
      <c r="B2661" s="8">
        <f t="shared" si="125"/>
        <v>42966.326388891022</v>
      </c>
      <c r="C2661" s="9">
        <f t="shared" si="124"/>
        <v>42966.333333335468</v>
      </c>
      <c r="D2661" s="27">
        <v>327.39999999999998</v>
      </c>
      <c r="E2661" s="27">
        <v>212.6</v>
      </c>
      <c r="F2661" s="27">
        <v>196.6</v>
      </c>
      <c r="G2661" s="2">
        <v>29.8</v>
      </c>
      <c r="H2661" s="27">
        <v>77.599999999999994</v>
      </c>
      <c r="I2661" s="2">
        <v>2.2000000000000002</v>
      </c>
      <c r="J2661" s="2">
        <v>3.9</v>
      </c>
      <c r="K2661" s="27">
        <v>98.3</v>
      </c>
      <c r="L2661" s="2">
        <v>12.7</v>
      </c>
      <c r="M2661" s="27">
        <v>940.7</v>
      </c>
      <c r="N2661" s="53">
        <v>-62.076000735485735</v>
      </c>
      <c r="O2661" s="27">
        <v>0</v>
      </c>
    </row>
    <row r="2662" spans="1:15" x14ac:dyDescent="0.2">
      <c r="A2662" s="7">
        <f t="shared" si="123"/>
        <v>230.83333333546761</v>
      </c>
      <c r="B2662" s="8">
        <f t="shared" si="125"/>
        <v>42966.333333335468</v>
      </c>
      <c r="C2662" s="9">
        <f t="shared" si="124"/>
        <v>42966.340277779913</v>
      </c>
      <c r="D2662" s="27">
        <v>358</v>
      </c>
      <c r="E2662" s="27">
        <v>230</v>
      </c>
      <c r="F2662" s="27">
        <v>208</v>
      </c>
      <c r="G2662" s="2">
        <v>29.9</v>
      </c>
      <c r="H2662" s="27">
        <v>76.7</v>
      </c>
      <c r="I2662" s="2">
        <v>2.7</v>
      </c>
      <c r="J2662" s="2">
        <v>4.0999999999999996</v>
      </c>
      <c r="K2662" s="27">
        <v>108.8</v>
      </c>
      <c r="L2662" s="2">
        <v>13.1</v>
      </c>
      <c r="M2662" s="27">
        <v>940.7</v>
      </c>
      <c r="N2662" s="53">
        <v>-65.45445018329724</v>
      </c>
      <c r="O2662" s="27">
        <v>0</v>
      </c>
    </row>
    <row r="2663" spans="1:15" x14ac:dyDescent="0.2">
      <c r="A2663" s="7">
        <f t="shared" si="123"/>
        <v>230.84027777991287</v>
      </c>
      <c r="B2663" s="8">
        <f t="shared" si="125"/>
        <v>42966.340277779913</v>
      </c>
      <c r="C2663" s="9">
        <f t="shared" si="124"/>
        <v>42966.347222224358</v>
      </c>
      <c r="D2663" s="27">
        <v>389.4</v>
      </c>
      <c r="E2663" s="27">
        <v>250.7</v>
      </c>
      <c r="F2663" s="27">
        <v>217.4</v>
      </c>
      <c r="G2663" s="2">
        <v>30.1</v>
      </c>
      <c r="H2663" s="27">
        <v>76</v>
      </c>
      <c r="I2663" s="2">
        <v>2.5</v>
      </c>
      <c r="J2663" s="2">
        <v>3.9</v>
      </c>
      <c r="K2663" s="27">
        <v>112.2</v>
      </c>
      <c r="L2663" s="2">
        <v>17.5</v>
      </c>
      <c r="M2663" s="27">
        <v>940.8</v>
      </c>
      <c r="N2663" s="53">
        <v>-68.730049357059045</v>
      </c>
      <c r="O2663" s="27">
        <v>0</v>
      </c>
    </row>
    <row r="2664" spans="1:15" x14ac:dyDescent="0.2">
      <c r="A2664" s="7">
        <f t="shared" si="123"/>
        <v>230.84722222435812</v>
      </c>
      <c r="B2664" s="8">
        <f t="shared" si="125"/>
        <v>42966.347222224358</v>
      </c>
      <c r="C2664" s="9">
        <f t="shared" si="124"/>
        <v>42966.354166668803</v>
      </c>
      <c r="D2664" s="27">
        <v>418.6</v>
      </c>
      <c r="E2664" s="27">
        <v>267.5</v>
      </c>
      <c r="F2664" s="27">
        <v>226.8</v>
      </c>
      <c r="G2664" s="2">
        <v>30.5</v>
      </c>
      <c r="H2664" s="27">
        <v>74.3</v>
      </c>
      <c r="I2664" s="2">
        <v>1.7</v>
      </c>
      <c r="J2664" s="2">
        <v>3.4</v>
      </c>
      <c r="K2664" s="27">
        <v>106.8</v>
      </c>
      <c r="L2664" s="2">
        <v>27.2</v>
      </c>
      <c r="M2664" s="27">
        <v>940.8</v>
      </c>
      <c r="N2664" s="53">
        <v>-69.91613425518733</v>
      </c>
      <c r="O2664" s="27">
        <v>0</v>
      </c>
    </row>
    <row r="2665" spans="1:15" x14ac:dyDescent="0.2">
      <c r="A2665" s="7">
        <f t="shared" si="123"/>
        <v>230.85416666880337</v>
      </c>
      <c r="B2665" s="8">
        <f t="shared" si="125"/>
        <v>42966.354166668803</v>
      </c>
      <c r="C2665" s="9">
        <f t="shared" si="124"/>
        <v>42966.361111113249</v>
      </c>
      <c r="D2665" s="27">
        <v>445.4</v>
      </c>
      <c r="E2665" s="27">
        <v>277.89999999999998</v>
      </c>
      <c r="F2665" s="27">
        <v>237</v>
      </c>
      <c r="G2665" s="2">
        <v>30.5</v>
      </c>
      <c r="H2665" s="27">
        <v>73.3</v>
      </c>
      <c r="I2665" s="2">
        <v>2.4</v>
      </c>
      <c r="J2665" s="2">
        <v>3.9</v>
      </c>
      <c r="K2665" s="27">
        <v>109.6</v>
      </c>
      <c r="L2665" s="2">
        <v>13.7</v>
      </c>
      <c r="M2665" s="27">
        <v>940.8</v>
      </c>
      <c r="N2665" s="53">
        <v>-70.845277143177839</v>
      </c>
      <c r="O2665" s="27">
        <v>0</v>
      </c>
    </row>
    <row r="2666" spans="1:15" x14ac:dyDescent="0.2">
      <c r="A2666" s="7">
        <f t="shared" si="123"/>
        <v>230.86111111324863</v>
      </c>
      <c r="B2666" s="8">
        <f t="shared" si="125"/>
        <v>42966.361111113249</v>
      </c>
      <c r="C2666" s="9">
        <f t="shared" si="124"/>
        <v>42966.368055557694</v>
      </c>
      <c r="D2666" s="27">
        <v>477</v>
      </c>
      <c r="E2666" s="27">
        <v>295.7</v>
      </c>
      <c r="F2666" s="27">
        <v>246.5</v>
      </c>
      <c r="G2666" s="2">
        <v>30.9</v>
      </c>
      <c r="H2666" s="27">
        <v>71.599999999999994</v>
      </c>
      <c r="I2666" s="2">
        <v>1.7</v>
      </c>
      <c r="J2666" s="2">
        <v>3.4</v>
      </c>
      <c r="K2666" s="27">
        <v>100.6</v>
      </c>
      <c r="L2666" s="2">
        <v>25.8</v>
      </c>
      <c r="M2666" s="27">
        <v>940.8</v>
      </c>
      <c r="N2666" s="53">
        <v>-72.627320248608612</v>
      </c>
      <c r="O2666" s="27">
        <v>0</v>
      </c>
    </row>
    <row r="2667" spans="1:15" x14ac:dyDescent="0.2">
      <c r="A2667" s="7">
        <f t="shared" si="123"/>
        <v>230.86805555769388</v>
      </c>
      <c r="B2667" s="8">
        <f t="shared" si="125"/>
        <v>42966.368055557694</v>
      </c>
      <c r="C2667" s="9">
        <f t="shared" si="124"/>
        <v>42966.375000002139</v>
      </c>
      <c r="D2667" s="27">
        <v>499.8</v>
      </c>
      <c r="E2667" s="27">
        <v>302.89999999999998</v>
      </c>
      <c r="F2667" s="27">
        <v>255.1</v>
      </c>
      <c r="G2667" s="2">
        <v>31.4</v>
      </c>
      <c r="H2667" s="27">
        <v>69.400000000000006</v>
      </c>
      <c r="I2667" s="2">
        <v>1.7</v>
      </c>
      <c r="J2667" s="2">
        <v>3.4</v>
      </c>
      <c r="K2667" s="27">
        <v>95.6</v>
      </c>
      <c r="L2667" s="2">
        <v>21.9</v>
      </c>
      <c r="M2667" s="27">
        <v>940.9</v>
      </c>
      <c r="N2667" s="53">
        <v>-71.787580561688117</v>
      </c>
      <c r="O2667" s="27">
        <v>0</v>
      </c>
    </row>
    <row r="2668" spans="1:15" x14ac:dyDescent="0.2">
      <c r="A2668" s="7">
        <f t="shared" si="123"/>
        <v>230.87500000213913</v>
      </c>
      <c r="B2668" s="8">
        <f t="shared" si="125"/>
        <v>42966.375000002139</v>
      </c>
      <c r="C2668" s="9">
        <f t="shared" si="124"/>
        <v>42966.381944446584</v>
      </c>
      <c r="D2668" s="27">
        <v>526.79999999999995</v>
      </c>
      <c r="E2668" s="27">
        <v>315.3</v>
      </c>
      <c r="F2668" s="27">
        <v>262.5</v>
      </c>
      <c r="G2668" s="2">
        <v>31.5</v>
      </c>
      <c r="H2668" s="27">
        <v>68.5</v>
      </c>
      <c r="I2668" s="2">
        <v>2.2999999999999998</v>
      </c>
      <c r="J2668" s="2">
        <v>4.4000000000000004</v>
      </c>
      <c r="K2668" s="27">
        <v>97.3</v>
      </c>
      <c r="L2668" s="2">
        <v>23.4</v>
      </c>
      <c r="M2668" s="27">
        <v>941</v>
      </c>
      <c r="N2668" s="53">
        <v>-73.751301078924257</v>
      </c>
      <c r="O2668" s="27">
        <v>0</v>
      </c>
    </row>
    <row r="2669" spans="1:15" x14ac:dyDescent="0.2">
      <c r="A2669" s="7">
        <f t="shared" si="123"/>
        <v>230.88194444658438</v>
      </c>
      <c r="B2669" s="8">
        <f t="shared" si="125"/>
        <v>42966.381944446584</v>
      </c>
      <c r="C2669" s="9">
        <f t="shared" si="124"/>
        <v>42966.38888889103</v>
      </c>
      <c r="D2669" s="27">
        <v>555.6</v>
      </c>
      <c r="E2669" s="27">
        <v>328.7</v>
      </c>
      <c r="F2669" s="27">
        <v>270.5</v>
      </c>
      <c r="G2669" s="2">
        <v>31.6</v>
      </c>
      <c r="H2669" s="27">
        <v>67.7</v>
      </c>
      <c r="I2669" s="2">
        <v>1.8</v>
      </c>
      <c r="J2669" s="2">
        <v>4.0999999999999996</v>
      </c>
      <c r="K2669" s="27">
        <v>92.6</v>
      </c>
      <c r="L2669" s="2">
        <v>14.1</v>
      </c>
      <c r="M2669" s="27">
        <v>941</v>
      </c>
      <c r="N2669" s="53">
        <v>-75.95333875762725</v>
      </c>
      <c r="O2669" s="27">
        <v>0</v>
      </c>
    </row>
    <row r="2670" spans="1:15" x14ac:dyDescent="0.2">
      <c r="A2670" s="7">
        <f t="shared" si="123"/>
        <v>230.88888889102964</v>
      </c>
      <c r="B2670" s="8">
        <f t="shared" si="125"/>
        <v>42966.38888889103</v>
      </c>
      <c r="C2670" s="9">
        <f t="shared" si="124"/>
        <v>42966.395833335475</v>
      </c>
      <c r="D2670" s="27">
        <v>580.6</v>
      </c>
      <c r="E2670" s="27">
        <v>342.6</v>
      </c>
      <c r="F2670" s="27">
        <v>274.10000000000002</v>
      </c>
      <c r="G2670" s="2">
        <v>31.8</v>
      </c>
      <c r="H2670" s="27">
        <v>67</v>
      </c>
      <c r="I2670" s="2">
        <v>1.2</v>
      </c>
      <c r="J2670" s="2">
        <v>2.6</v>
      </c>
      <c r="K2670" s="27">
        <v>65.7</v>
      </c>
      <c r="L2670" s="2">
        <v>32.299999999999997</v>
      </c>
      <c r="M2670" s="27">
        <v>941.1</v>
      </c>
      <c r="N2670" s="53">
        <v>-78.037675725348095</v>
      </c>
      <c r="O2670" s="27">
        <v>0</v>
      </c>
    </row>
    <row r="2671" spans="1:15" x14ac:dyDescent="0.2">
      <c r="A2671" s="7">
        <f t="shared" si="123"/>
        <v>230.89583333547489</v>
      </c>
      <c r="B2671" s="8">
        <f t="shared" si="125"/>
        <v>42966.395833335475</v>
      </c>
      <c r="C2671" s="9">
        <f t="shared" si="124"/>
        <v>42966.40277777992</v>
      </c>
      <c r="D2671" s="27">
        <v>602.1</v>
      </c>
      <c r="E2671" s="27">
        <v>352.7</v>
      </c>
      <c r="F2671" s="27">
        <v>277.60000000000002</v>
      </c>
      <c r="G2671" s="2">
        <v>32.299999999999997</v>
      </c>
      <c r="H2671" s="27">
        <v>65.5</v>
      </c>
      <c r="I2671" s="2">
        <v>2</v>
      </c>
      <c r="J2671" s="2">
        <v>3.1</v>
      </c>
      <c r="K2671" s="27">
        <v>117.5</v>
      </c>
      <c r="L2671" s="2">
        <v>35.4</v>
      </c>
      <c r="M2671" s="27">
        <v>941.1</v>
      </c>
      <c r="N2671" s="53">
        <v>-79.043101915113311</v>
      </c>
      <c r="O2671" s="27">
        <v>0</v>
      </c>
    </row>
    <row r="2672" spans="1:15" x14ac:dyDescent="0.2">
      <c r="A2672" s="7">
        <f t="shared" si="123"/>
        <v>230.90277777992014</v>
      </c>
      <c r="B2672" s="8">
        <f t="shared" si="125"/>
        <v>42966.40277777992</v>
      </c>
      <c r="C2672" s="9">
        <f t="shared" si="124"/>
        <v>42966.409722224365</v>
      </c>
      <c r="D2672" s="27">
        <v>635.20000000000005</v>
      </c>
      <c r="E2672" s="27">
        <v>376.1</v>
      </c>
      <c r="F2672" s="27">
        <v>280.60000000000002</v>
      </c>
      <c r="G2672" s="2">
        <v>32.799999999999997</v>
      </c>
      <c r="H2672" s="27">
        <v>63.6</v>
      </c>
      <c r="I2672" s="2">
        <v>1.5</v>
      </c>
      <c r="J2672" s="2">
        <v>3.4</v>
      </c>
      <c r="K2672" s="27">
        <v>73.8</v>
      </c>
      <c r="L2672" s="2">
        <v>32.4</v>
      </c>
      <c r="M2672" s="27">
        <v>941.1</v>
      </c>
      <c r="N2672" s="53">
        <v>-82.420906264091116</v>
      </c>
      <c r="O2672" s="27">
        <v>0</v>
      </c>
    </row>
    <row r="2673" spans="1:15" x14ac:dyDescent="0.2">
      <c r="A2673" s="7">
        <f t="shared" si="123"/>
        <v>230.9097222243654</v>
      </c>
      <c r="B2673" s="8">
        <f t="shared" si="125"/>
        <v>42966.409722224365</v>
      </c>
      <c r="C2673" s="9">
        <f t="shared" si="124"/>
        <v>42966.416666668811</v>
      </c>
      <c r="D2673" s="27">
        <v>651.4</v>
      </c>
      <c r="E2673" s="27">
        <v>375.7</v>
      </c>
      <c r="F2673" s="27">
        <v>286.89999999999998</v>
      </c>
      <c r="G2673" s="2">
        <v>32.5</v>
      </c>
      <c r="H2673" s="27">
        <v>64</v>
      </c>
      <c r="I2673" s="2">
        <v>2.2000000000000002</v>
      </c>
      <c r="J2673" s="2">
        <v>3.6</v>
      </c>
      <c r="K2673" s="27">
        <v>109.9</v>
      </c>
      <c r="L2673" s="2">
        <v>21</v>
      </c>
      <c r="M2673" s="27">
        <v>941.1</v>
      </c>
      <c r="N2673" s="53">
        <v>-83.44325336105527</v>
      </c>
      <c r="O2673" s="27">
        <v>0</v>
      </c>
    </row>
    <row r="2674" spans="1:15" x14ac:dyDescent="0.2">
      <c r="A2674" s="7">
        <f t="shared" si="123"/>
        <v>230.91666666881065</v>
      </c>
      <c r="B2674" s="8">
        <f t="shared" si="125"/>
        <v>42966.416666668811</v>
      </c>
      <c r="C2674" s="9">
        <f t="shared" si="124"/>
        <v>42966.423611113256</v>
      </c>
      <c r="D2674" s="27">
        <v>673.8</v>
      </c>
      <c r="E2674" s="27">
        <v>383.9</v>
      </c>
      <c r="F2674" s="27">
        <v>292.5</v>
      </c>
      <c r="G2674" s="2">
        <v>32.799999999999997</v>
      </c>
      <c r="H2674" s="27">
        <v>63.7</v>
      </c>
      <c r="I2674" s="2">
        <v>1.7</v>
      </c>
      <c r="J2674" s="2">
        <v>3.4</v>
      </c>
      <c r="K2674" s="27">
        <v>70.5</v>
      </c>
      <c r="L2674" s="2">
        <v>35.299999999999997</v>
      </c>
      <c r="M2674" s="27">
        <v>941.1</v>
      </c>
      <c r="N2674" s="53">
        <v>-85.042833169333562</v>
      </c>
      <c r="O2674" s="27">
        <v>0</v>
      </c>
    </row>
    <row r="2675" spans="1:15" x14ac:dyDescent="0.2">
      <c r="A2675" s="7">
        <f t="shared" si="123"/>
        <v>230.9236111132559</v>
      </c>
      <c r="B2675" s="8">
        <f t="shared" si="125"/>
        <v>42966.423611113256</v>
      </c>
      <c r="C2675" s="9">
        <f t="shared" si="124"/>
        <v>42966.430555557701</v>
      </c>
      <c r="D2675" s="27">
        <v>690.6</v>
      </c>
      <c r="E2675" s="27">
        <v>385.8</v>
      </c>
      <c r="F2675" s="27">
        <v>300.3</v>
      </c>
      <c r="G2675" s="2">
        <v>33.4</v>
      </c>
      <c r="H2675" s="27">
        <v>61.3</v>
      </c>
      <c r="I2675" s="2">
        <v>1.5</v>
      </c>
      <c r="J2675" s="2">
        <v>2.9</v>
      </c>
      <c r="K2675" s="27">
        <v>60.3</v>
      </c>
      <c r="L2675" s="2">
        <v>31.4</v>
      </c>
      <c r="M2675" s="27">
        <v>941.2</v>
      </c>
      <c r="N2675" s="53">
        <v>-83.860119951497438</v>
      </c>
      <c r="O2675" s="27">
        <v>0</v>
      </c>
    </row>
    <row r="2676" spans="1:15" x14ac:dyDescent="0.2">
      <c r="A2676" s="7">
        <f t="shared" si="123"/>
        <v>230.93055555770115</v>
      </c>
      <c r="B2676" s="8">
        <f t="shared" si="125"/>
        <v>42966.430555557701</v>
      </c>
      <c r="C2676" s="9">
        <f t="shared" si="124"/>
        <v>42966.437500002146</v>
      </c>
      <c r="D2676" s="27">
        <v>721.5</v>
      </c>
      <c r="E2676" s="27">
        <v>401.2</v>
      </c>
      <c r="F2676" s="27">
        <v>308.10000000000002</v>
      </c>
      <c r="G2676" s="2">
        <v>33.4</v>
      </c>
      <c r="H2676" s="27">
        <v>60.9</v>
      </c>
      <c r="I2676" s="2">
        <v>2.1</v>
      </c>
      <c r="J2676" s="2">
        <v>4.4000000000000004</v>
      </c>
      <c r="K2676" s="27">
        <v>114.9</v>
      </c>
      <c r="L2676" s="2">
        <v>25.8</v>
      </c>
      <c r="M2676" s="27">
        <v>941.2</v>
      </c>
      <c r="N2676" s="53">
        <v>-86.530752666384046</v>
      </c>
      <c r="O2676" s="27">
        <v>0</v>
      </c>
    </row>
    <row r="2677" spans="1:15" x14ac:dyDescent="0.2">
      <c r="A2677" s="7">
        <f t="shared" si="123"/>
        <v>230.93750000214641</v>
      </c>
      <c r="B2677" s="8">
        <f t="shared" si="125"/>
        <v>42966.437500002146</v>
      </c>
      <c r="C2677" s="9">
        <f t="shared" si="124"/>
        <v>42966.444444446592</v>
      </c>
      <c r="D2677" s="27">
        <v>735.9</v>
      </c>
      <c r="E2677" s="27">
        <v>395.9</v>
      </c>
      <c r="F2677" s="27">
        <v>320.5</v>
      </c>
      <c r="G2677" s="2">
        <v>33.1</v>
      </c>
      <c r="H2677" s="27">
        <v>60.5</v>
      </c>
      <c r="I2677" s="2">
        <v>1.5</v>
      </c>
      <c r="J2677" s="2">
        <v>2.9</v>
      </c>
      <c r="K2677" s="27">
        <v>131.4</v>
      </c>
      <c r="L2677" s="2">
        <v>7.7</v>
      </c>
      <c r="M2677" s="27">
        <v>941.2</v>
      </c>
      <c r="N2677" s="53">
        <v>-85.560954972576042</v>
      </c>
      <c r="O2677" s="27">
        <v>0</v>
      </c>
    </row>
    <row r="2678" spans="1:15" x14ac:dyDescent="0.2">
      <c r="A2678" s="7">
        <f t="shared" si="123"/>
        <v>230.94444444659166</v>
      </c>
      <c r="B2678" s="8">
        <f t="shared" si="125"/>
        <v>42966.444444446592</v>
      </c>
      <c r="C2678" s="9">
        <f t="shared" si="124"/>
        <v>42966.451388891037</v>
      </c>
      <c r="D2678" s="27">
        <v>758.1</v>
      </c>
      <c r="E2678" s="27">
        <v>410.4</v>
      </c>
      <c r="F2678" s="27">
        <v>320.7</v>
      </c>
      <c r="G2678" s="2">
        <v>33.200000000000003</v>
      </c>
      <c r="H2678" s="27">
        <v>60</v>
      </c>
      <c r="I2678" s="2">
        <v>1.8</v>
      </c>
      <c r="J2678" s="2">
        <v>4.0999999999999996</v>
      </c>
      <c r="K2678" s="27">
        <v>123.1</v>
      </c>
      <c r="L2678" s="2">
        <v>18.5</v>
      </c>
      <c r="M2678" s="27">
        <v>941.2</v>
      </c>
      <c r="N2678" s="53">
        <v>-88.588815619016259</v>
      </c>
      <c r="O2678" s="27">
        <v>0</v>
      </c>
    </row>
    <row r="2679" spans="1:15" x14ac:dyDescent="0.2">
      <c r="A2679" s="7">
        <f t="shared" si="123"/>
        <v>230.95138889103691</v>
      </c>
      <c r="B2679" s="8">
        <f t="shared" si="125"/>
        <v>42966.451388891037</v>
      </c>
      <c r="C2679" s="9">
        <f t="shared" si="124"/>
        <v>42966.458333335482</v>
      </c>
      <c r="D2679" s="27">
        <v>777.5</v>
      </c>
      <c r="E2679" s="27">
        <v>422.4</v>
      </c>
      <c r="F2679" s="27">
        <v>320.2</v>
      </c>
      <c r="G2679" s="2">
        <v>33.299999999999997</v>
      </c>
      <c r="H2679" s="27">
        <v>60.2</v>
      </c>
      <c r="I2679" s="2">
        <v>1.8</v>
      </c>
      <c r="J2679" s="2">
        <v>3.9</v>
      </c>
      <c r="K2679" s="27">
        <v>148.19999999999999</v>
      </c>
      <c r="L2679" s="2">
        <v>18.8</v>
      </c>
      <c r="M2679" s="27">
        <v>941.1</v>
      </c>
      <c r="N2679" s="53">
        <v>-92.045124156248903</v>
      </c>
      <c r="O2679" s="27">
        <v>0</v>
      </c>
    </row>
    <row r="2680" spans="1:15" x14ac:dyDescent="0.2">
      <c r="A2680" s="7">
        <f t="shared" si="123"/>
        <v>230.95833333548217</v>
      </c>
      <c r="B2680" s="8">
        <f t="shared" si="125"/>
        <v>42966.458333335482</v>
      </c>
      <c r="C2680" s="9">
        <f t="shared" si="124"/>
        <v>42966.465277779927</v>
      </c>
      <c r="D2680" s="27">
        <v>783.4</v>
      </c>
      <c r="E2680" s="27">
        <v>423.9</v>
      </c>
      <c r="F2680" s="27">
        <v>321</v>
      </c>
      <c r="G2680" s="2">
        <v>34.200000000000003</v>
      </c>
      <c r="H2680" s="27">
        <v>56.8</v>
      </c>
      <c r="I2680" s="2">
        <v>1</v>
      </c>
      <c r="J2680" s="2">
        <v>3.4</v>
      </c>
      <c r="K2680" s="27">
        <v>129.30000000000001</v>
      </c>
      <c r="L2680" s="2">
        <v>58.9</v>
      </c>
      <c r="M2680" s="27">
        <v>941.1</v>
      </c>
      <c r="N2680" s="53">
        <v>-89.988913613434534</v>
      </c>
      <c r="O2680" s="27">
        <v>0</v>
      </c>
    </row>
    <row r="2681" spans="1:15" x14ac:dyDescent="0.2">
      <c r="A2681" s="7">
        <f t="shared" si="123"/>
        <v>230.96527777992742</v>
      </c>
      <c r="B2681" s="8">
        <f t="shared" si="125"/>
        <v>42966.465277779927</v>
      </c>
      <c r="C2681" s="9">
        <f t="shared" si="124"/>
        <v>42966.472222224373</v>
      </c>
      <c r="D2681" s="27">
        <v>789.4</v>
      </c>
      <c r="E2681" s="27">
        <v>417</v>
      </c>
      <c r="F2681" s="27">
        <v>330.8</v>
      </c>
      <c r="G2681" s="2">
        <v>34.5</v>
      </c>
      <c r="H2681" s="27">
        <v>56.3</v>
      </c>
      <c r="I2681" s="2">
        <v>0.9</v>
      </c>
      <c r="J2681" s="2">
        <v>2.4</v>
      </c>
      <c r="K2681" s="27">
        <v>30.9</v>
      </c>
      <c r="L2681" s="2">
        <v>36.6</v>
      </c>
      <c r="M2681" s="27">
        <v>941</v>
      </c>
      <c r="N2681" s="53">
        <v>-87.393085545203348</v>
      </c>
      <c r="O2681" s="27">
        <v>0</v>
      </c>
    </row>
    <row r="2682" spans="1:15" x14ac:dyDescent="0.2">
      <c r="A2682" s="7">
        <f t="shared" si="123"/>
        <v>230.97222222437267</v>
      </c>
      <c r="B2682" s="8">
        <f t="shared" si="125"/>
        <v>42966.472222224373</v>
      </c>
      <c r="C2682" s="9">
        <f t="shared" si="124"/>
        <v>42966.479166668818</v>
      </c>
      <c r="D2682" s="27">
        <v>804.7</v>
      </c>
      <c r="E2682" s="27">
        <v>400.1</v>
      </c>
      <c r="F2682" s="27">
        <v>362.1</v>
      </c>
      <c r="G2682" s="2">
        <v>34.5</v>
      </c>
      <c r="H2682" s="27">
        <v>57.1</v>
      </c>
      <c r="I2682" s="2">
        <v>1.2</v>
      </c>
      <c r="J2682" s="2">
        <v>2.6</v>
      </c>
      <c r="K2682" s="27">
        <v>92.3</v>
      </c>
      <c r="L2682" s="2">
        <v>30.3</v>
      </c>
      <c r="M2682" s="27">
        <v>940.9</v>
      </c>
      <c r="N2682" s="53">
        <v>-82.498073433242268</v>
      </c>
      <c r="O2682" s="27">
        <v>0</v>
      </c>
    </row>
    <row r="2683" spans="1:15" x14ac:dyDescent="0.2">
      <c r="A2683" s="7">
        <f t="shared" si="123"/>
        <v>230.97916666881792</v>
      </c>
      <c r="B2683" s="8">
        <f t="shared" si="125"/>
        <v>42966.479166668818</v>
      </c>
      <c r="C2683" s="9">
        <f t="shared" si="124"/>
        <v>42966.486111113263</v>
      </c>
      <c r="D2683" s="27">
        <v>514.70000000000005</v>
      </c>
      <c r="E2683" s="27">
        <v>178.9</v>
      </c>
      <c r="F2683" s="27">
        <v>319</v>
      </c>
      <c r="G2683" s="2">
        <v>34.9</v>
      </c>
      <c r="H2683" s="27">
        <v>55.8</v>
      </c>
      <c r="I2683" s="2">
        <v>0.8</v>
      </c>
      <c r="J2683" s="2">
        <v>1.9</v>
      </c>
      <c r="K2683" s="27">
        <v>81.5</v>
      </c>
      <c r="L2683" s="2">
        <v>24.5</v>
      </c>
      <c r="M2683" s="27">
        <v>940.8</v>
      </c>
      <c r="N2683" s="53">
        <v>-33.008125826407991</v>
      </c>
      <c r="O2683" s="27">
        <v>0</v>
      </c>
    </row>
    <row r="2684" spans="1:15" x14ac:dyDescent="0.2">
      <c r="A2684" s="7">
        <f t="shared" si="123"/>
        <v>230.98611111326318</v>
      </c>
      <c r="B2684" s="8">
        <f t="shared" si="125"/>
        <v>42966.486111113263</v>
      </c>
      <c r="C2684" s="9">
        <f t="shared" si="124"/>
        <v>42966.493055557708</v>
      </c>
      <c r="D2684" s="27">
        <v>289.2</v>
      </c>
      <c r="E2684" s="27">
        <v>0.6</v>
      </c>
      <c r="F2684" s="27">
        <v>294.3</v>
      </c>
      <c r="G2684" s="2">
        <v>34.200000000000003</v>
      </c>
      <c r="H2684" s="27">
        <v>57.8</v>
      </c>
      <c r="I2684" s="2">
        <v>0.8</v>
      </c>
      <c r="J2684" s="2">
        <v>2.6</v>
      </c>
      <c r="K2684" s="27">
        <v>119.7</v>
      </c>
      <c r="L2684" s="2">
        <v>23.9</v>
      </c>
      <c r="M2684" s="27">
        <v>940.8</v>
      </c>
      <c r="N2684" s="53">
        <v>6.0934290956274548</v>
      </c>
      <c r="O2684" s="27">
        <v>0</v>
      </c>
    </row>
    <row r="2685" spans="1:15" x14ac:dyDescent="0.2">
      <c r="A2685" s="7">
        <f t="shared" si="123"/>
        <v>230.99305555770843</v>
      </c>
      <c r="B2685" s="8">
        <f t="shared" si="125"/>
        <v>42966.493055557708</v>
      </c>
      <c r="C2685" s="9">
        <f t="shared" si="124"/>
        <v>42966.500000002154</v>
      </c>
      <c r="D2685" s="27">
        <v>391.1</v>
      </c>
      <c r="E2685" s="27">
        <v>47.3</v>
      </c>
      <c r="F2685" s="27">
        <v>341.2</v>
      </c>
      <c r="G2685" s="2">
        <v>34.4</v>
      </c>
      <c r="H2685" s="27">
        <v>58.2</v>
      </c>
      <c r="I2685" s="2">
        <v>1.5</v>
      </c>
      <c r="J2685" s="2">
        <v>3.6</v>
      </c>
      <c r="K2685" s="27">
        <v>172.1</v>
      </c>
      <c r="L2685" s="2">
        <v>19.100000000000001</v>
      </c>
      <c r="M2685" s="27">
        <v>940.8</v>
      </c>
      <c r="N2685" s="53">
        <v>-6.2571491194890285</v>
      </c>
      <c r="O2685" s="27">
        <v>0</v>
      </c>
    </row>
    <row r="2686" spans="1:15" x14ac:dyDescent="0.2">
      <c r="A2686" s="7">
        <f t="shared" si="123"/>
        <v>231.00000000215368</v>
      </c>
      <c r="B2686" s="8">
        <f t="shared" si="125"/>
        <v>42966.500000002154</v>
      </c>
      <c r="C2686" s="9">
        <f t="shared" si="124"/>
        <v>42966.506944446599</v>
      </c>
      <c r="D2686" s="27">
        <v>772.1</v>
      </c>
      <c r="E2686" s="27">
        <v>318.5</v>
      </c>
      <c r="F2686" s="27">
        <v>414</v>
      </c>
      <c r="G2686" s="2">
        <v>34</v>
      </c>
      <c r="H2686" s="27">
        <v>58.8</v>
      </c>
      <c r="I2686" s="2">
        <v>1.8</v>
      </c>
      <c r="J2686" s="2">
        <v>3.4</v>
      </c>
      <c r="K2686" s="27">
        <v>114.7</v>
      </c>
      <c r="L2686" s="2">
        <v>22.5</v>
      </c>
      <c r="M2686" s="27">
        <v>940.7</v>
      </c>
      <c r="N2686" s="53">
        <v>-65.107356646824655</v>
      </c>
      <c r="O2686" s="27">
        <v>0</v>
      </c>
    </row>
    <row r="2687" spans="1:15" x14ac:dyDescent="0.2">
      <c r="A2687" s="7">
        <f t="shared" si="123"/>
        <v>231.00694444659894</v>
      </c>
      <c r="B2687" s="8">
        <f t="shared" si="125"/>
        <v>42966.506944446599</v>
      </c>
      <c r="C2687" s="9">
        <f t="shared" si="124"/>
        <v>42966.513888891044</v>
      </c>
      <c r="D2687" s="27">
        <v>288.2</v>
      </c>
      <c r="E2687" s="27">
        <v>12.9</v>
      </c>
      <c r="F2687" s="27">
        <v>279.10000000000002</v>
      </c>
      <c r="G2687" s="2">
        <v>34.5</v>
      </c>
      <c r="H2687" s="27">
        <v>57.5</v>
      </c>
      <c r="I2687" s="2">
        <v>1.1000000000000001</v>
      </c>
      <c r="J2687" s="2">
        <v>3.9</v>
      </c>
      <c r="K2687" s="27">
        <v>149.5</v>
      </c>
      <c r="L2687" s="2">
        <v>48.4</v>
      </c>
      <c r="M2687" s="27">
        <v>940.6</v>
      </c>
      <c r="N2687" s="53">
        <v>3.1543819134935358</v>
      </c>
      <c r="O2687" s="27">
        <v>0</v>
      </c>
    </row>
    <row r="2688" spans="1:15" x14ac:dyDescent="0.2">
      <c r="A2688" s="7">
        <f t="shared" si="123"/>
        <v>231.01388889104419</v>
      </c>
      <c r="B2688" s="8">
        <f t="shared" si="125"/>
        <v>42966.513888891044</v>
      </c>
      <c r="C2688" s="9">
        <f t="shared" si="124"/>
        <v>42966.520833335489</v>
      </c>
      <c r="D2688" s="27">
        <v>388</v>
      </c>
      <c r="E2688" s="27">
        <v>44.3</v>
      </c>
      <c r="F2688" s="27">
        <v>339.4</v>
      </c>
      <c r="G2688" s="2">
        <v>34.1</v>
      </c>
      <c r="H2688" s="27">
        <v>57.7</v>
      </c>
      <c r="I2688" s="2">
        <v>2.2999999999999998</v>
      </c>
      <c r="J2688" s="2">
        <v>4.0999999999999996</v>
      </c>
      <c r="K2688" s="27">
        <v>190.9</v>
      </c>
      <c r="L2688" s="2">
        <v>14.8</v>
      </c>
      <c r="M2688" s="27">
        <v>940.5</v>
      </c>
      <c r="N2688" s="53">
        <v>-7.8205430636659159</v>
      </c>
      <c r="O2688" s="27">
        <v>0</v>
      </c>
    </row>
    <row r="2689" spans="1:15" x14ac:dyDescent="0.2">
      <c r="A2689" s="7">
        <f t="shared" si="123"/>
        <v>231.02083333548944</v>
      </c>
      <c r="B2689" s="8">
        <f t="shared" si="125"/>
        <v>42966.520833335489</v>
      </c>
      <c r="C2689" s="9">
        <f t="shared" si="124"/>
        <v>42966.527777779935</v>
      </c>
      <c r="D2689" s="27">
        <v>421.8</v>
      </c>
      <c r="E2689" s="27">
        <v>98.7</v>
      </c>
      <c r="F2689" s="27">
        <v>310.39999999999998</v>
      </c>
      <c r="G2689" s="2">
        <v>34.200000000000003</v>
      </c>
      <c r="H2689" s="27">
        <v>56.9</v>
      </c>
      <c r="I2689" s="2">
        <v>1.4</v>
      </c>
      <c r="J2689" s="2">
        <v>3.1</v>
      </c>
      <c r="K2689" s="27">
        <v>151.69999999999999</v>
      </c>
      <c r="L2689" s="2">
        <v>16.100000000000001</v>
      </c>
      <c r="M2689" s="27">
        <v>940.4</v>
      </c>
      <c r="N2689" s="53">
        <v>-21.135021132874542</v>
      </c>
      <c r="O2689" s="27">
        <v>0</v>
      </c>
    </row>
    <row r="2690" spans="1:15" x14ac:dyDescent="0.2">
      <c r="A2690" s="7">
        <f t="shared" si="123"/>
        <v>231.02777777993469</v>
      </c>
      <c r="B2690" s="8">
        <f t="shared" si="125"/>
        <v>42966.527777779935</v>
      </c>
      <c r="C2690" s="9">
        <f t="shared" si="124"/>
        <v>42966.53472222438</v>
      </c>
      <c r="D2690" s="27">
        <v>541.70000000000005</v>
      </c>
      <c r="E2690" s="27">
        <v>168.9</v>
      </c>
      <c r="F2690" s="27">
        <v>353.3</v>
      </c>
      <c r="G2690" s="2">
        <v>34.200000000000003</v>
      </c>
      <c r="H2690" s="27">
        <v>56.6</v>
      </c>
      <c r="I2690" s="2">
        <v>2</v>
      </c>
      <c r="J2690" s="2">
        <v>3.6</v>
      </c>
      <c r="K2690" s="27">
        <v>167.5</v>
      </c>
      <c r="L2690" s="2">
        <v>34.1</v>
      </c>
      <c r="M2690" s="27">
        <v>940.2</v>
      </c>
      <c r="N2690" s="53">
        <v>-34.724809736552942</v>
      </c>
      <c r="O2690" s="27">
        <v>0</v>
      </c>
    </row>
    <row r="2691" spans="1:15" x14ac:dyDescent="0.2">
      <c r="A2691" s="7">
        <f t="shared" si="123"/>
        <v>231.03472222437995</v>
      </c>
      <c r="B2691" s="8">
        <f t="shared" si="125"/>
        <v>42966.53472222438</v>
      </c>
      <c r="C2691" s="9">
        <f t="shared" si="124"/>
        <v>42966.541666668825</v>
      </c>
      <c r="D2691" s="27">
        <v>670.2</v>
      </c>
      <c r="E2691" s="27">
        <v>209.1</v>
      </c>
      <c r="F2691" s="27">
        <v>439</v>
      </c>
      <c r="G2691" s="2">
        <v>35.6</v>
      </c>
      <c r="H2691" s="27">
        <v>53.4</v>
      </c>
      <c r="I2691" s="2">
        <v>1.5</v>
      </c>
      <c r="J2691" s="2">
        <v>3.1</v>
      </c>
      <c r="K2691" s="27">
        <v>193</v>
      </c>
      <c r="L2691" s="2">
        <v>24.1</v>
      </c>
      <c r="M2691" s="27">
        <v>940.1</v>
      </c>
      <c r="N2691" s="53">
        <v>-42.389966640090677</v>
      </c>
      <c r="O2691" s="27">
        <v>0</v>
      </c>
    </row>
    <row r="2692" spans="1:15" x14ac:dyDescent="0.2">
      <c r="A2692" s="7">
        <f t="shared" si="123"/>
        <v>231.0416666688252</v>
      </c>
      <c r="B2692" s="8">
        <f t="shared" si="125"/>
        <v>42966.541666668825</v>
      </c>
      <c r="C2692" s="9">
        <f t="shared" si="124"/>
        <v>42966.54861111327</v>
      </c>
      <c r="D2692" s="27">
        <v>616.1</v>
      </c>
      <c r="E2692" s="27">
        <v>195.8</v>
      </c>
      <c r="F2692" s="27">
        <v>399.2</v>
      </c>
      <c r="G2692" s="2">
        <v>35.200000000000003</v>
      </c>
      <c r="H2692" s="27">
        <v>53.1</v>
      </c>
      <c r="I2692" s="2">
        <v>2.6</v>
      </c>
      <c r="J2692" s="2">
        <v>4.5999999999999996</v>
      </c>
      <c r="K2692" s="27">
        <v>241.9</v>
      </c>
      <c r="L2692" s="2">
        <v>26</v>
      </c>
      <c r="M2692" s="27">
        <v>940</v>
      </c>
      <c r="N2692" s="53">
        <v>-42.056930440491215</v>
      </c>
      <c r="O2692" s="27">
        <v>0</v>
      </c>
    </row>
    <row r="2693" spans="1:15" x14ac:dyDescent="0.2">
      <c r="A2693" s="7">
        <f t="shared" si="123"/>
        <v>231.04861111327045</v>
      </c>
      <c r="B2693" s="8">
        <f t="shared" si="125"/>
        <v>42966.54861111327</v>
      </c>
      <c r="C2693" s="9">
        <f t="shared" si="124"/>
        <v>42966.555555557716</v>
      </c>
      <c r="D2693" s="27">
        <v>423.5</v>
      </c>
      <c r="E2693" s="27">
        <v>62.4</v>
      </c>
      <c r="F2693" s="27">
        <v>355.4</v>
      </c>
      <c r="G2693" s="2">
        <v>35.299999999999997</v>
      </c>
      <c r="H2693" s="27">
        <v>53.6</v>
      </c>
      <c r="I2693" s="2">
        <v>1.7</v>
      </c>
      <c r="J2693" s="2">
        <v>4.5999999999999996</v>
      </c>
      <c r="K2693" s="27">
        <v>251.8</v>
      </c>
      <c r="L2693" s="2">
        <v>30.1</v>
      </c>
      <c r="M2693" s="27">
        <v>939.9</v>
      </c>
      <c r="N2693" s="53">
        <v>-13.018616858254298</v>
      </c>
      <c r="O2693" s="27">
        <v>0</v>
      </c>
    </row>
    <row r="2694" spans="1:15" x14ac:dyDescent="0.2">
      <c r="A2694" s="7">
        <f t="shared" si="123"/>
        <v>231.05555555771571</v>
      </c>
      <c r="B2694" s="8">
        <f t="shared" si="125"/>
        <v>42966.555555557716</v>
      </c>
      <c r="C2694" s="9">
        <f t="shared" si="124"/>
        <v>42966.562500002161</v>
      </c>
      <c r="D2694" s="27">
        <v>796.9</v>
      </c>
      <c r="E2694" s="27">
        <v>355.6</v>
      </c>
      <c r="F2694" s="27">
        <v>409</v>
      </c>
      <c r="G2694" s="2">
        <v>35.5</v>
      </c>
      <c r="H2694" s="27">
        <v>53</v>
      </c>
      <c r="I2694" s="2">
        <v>2.4</v>
      </c>
      <c r="J2694" s="2">
        <v>5.0999999999999996</v>
      </c>
      <c r="K2694" s="27">
        <v>195.7</v>
      </c>
      <c r="L2694" s="2">
        <v>23.2</v>
      </c>
      <c r="M2694" s="27">
        <v>940</v>
      </c>
      <c r="N2694" s="53">
        <v>-79.002318593572966</v>
      </c>
      <c r="O2694" s="27">
        <v>0</v>
      </c>
    </row>
    <row r="2695" spans="1:15" x14ac:dyDescent="0.2">
      <c r="A2695" s="7">
        <f t="shared" si="123"/>
        <v>231.06250000216096</v>
      </c>
      <c r="B2695" s="8">
        <f t="shared" si="125"/>
        <v>42966.562500002161</v>
      </c>
      <c r="C2695" s="9">
        <f t="shared" si="124"/>
        <v>42966.569444446606</v>
      </c>
      <c r="D2695" s="27">
        <v>786.9</v>
      </c>
      <c r="E2695" s="27">
        <v>344.1</v>
      </c>
      <c r="F2695" s="27">
        <v>418.4</v>
      </c>
      <c r="G2695" s="2">
        <v>35.6</v>
      </c>
      <c r="H2695" s="27">
        <v>52.8</v>
      </c>
      <c r="I2695" s="2">
        <v>2.2000000000000002</v>
      </c>
      <c r="J2695" s="2">
        <v>5.0999999999999996</v>
      </c>
      <c r="K2695" s="27">
        <v>178.9</v>
      </c>
      <c r="L2695" s="2">
        <v>19.399999999999999</v>
      </c>
      <c r="M2695" s="27">
        <v>940</v>
      </c>
      <c r="N2695" s="53">
        <v>-74.339677119870487</v>
      </c>
      <c r="O2695" s="27">
        <v>0</v>
      </c>
    </row>
    <row r="2696" spans="1:15" x14ac:dyDescent="0.2">
      <c r="A2696" s="7">
        <f t="shared" si="123"/>
        <v>231.06944444660621</v>
      </c>
      <c r="B2696" s="8">
        <f t="shared" si="125"/>
        <v>42966.569444446606</v>
      </c>
      <c r="C2696" s="9">
        <f t="shared" si="124"/>
        <v>42966.576388891051</v>
      </c>
      <c r="D2696" s="27">
        <v>778.2</v>
      </c>
      <c r="E2696" s="27">
        <v>358.1</v>
      </c>
      <c r="F2696" s="27">
        <v>399.3</v>
      </c>
      <c r="G2696" s="2">
        <v>35.799999999999997</v>
      </c>
      <c r="H2696" s="27">
        <v>51.5</v>
      </c>
      <c r="I2696" s="2">
        <v>2.2000000000000002</v>
      </c>
      <c r="J2696" s="2">
        <v>4.5999999999999996</v>
      </c>
      <c r="K2696" s="27">
        <v>213.3</v>
      </c>
      <c r="L2696" s="2">
        <v>37.799999999999997</v>
      </c>
      <c r="M2696" s="27">
        <v>939.8</v>
      </c>
      <c r="N2696" s="53">
        <v>-78.762885024473633</v>
      </c>
      <c r="O2696" s="27">
        <v>0</v>
      </c>
    </row>
    <row r="2697" spans="1:15" x14ac:dyDescent="0.2">
      <c r="A2697" s="7">
        <f t="shared" si="123"/>
        <v>231.07638889105147</v>
      </c>
      <c r="B2697" s="8">
        <f t="shared" si="125"/>
        <v>42966.576388891051</v>
      </c>
      <c r="C2697" s="9">
        <f t="shared" si="124"/>
        <v>42966.583333335497</v>
      </c>
      <c r="D2697" s="27">
        <v>787.2</v>
      </c>
      <c r="E2697" s="27">
        <v>393.8</v>
      </c>
      <c r="F2697" s="27">
        <v>378.2</v>
      </c>
      <c r="G2697" s="2">
        <v>35.700000000000003</v>
      </c>
      <c r="H2697" s="27">
        <v>51.9</v>
      </c>
      <c r="I2697" s="2">
        <v>3.2</v>
      </c>
      <c r="J2697" s="2">
        <v>5.9</v>
      </c>
      <c r="K2697" s="27">
        <v>190.4</v>
      </c>
      <c r="L2697" s="2">
        <v>17.2</v>
      </c>
      <c r="M2697" s="27">
        <v>939.7</v>
      </c>
      <c r="N2697" s="53">
        <v>-85.926973108921175</v>
      </c>
      <c r="O2697" s="27">
        <v>0</v>
      </c>
    </row>
    <row r="2698" spans="1:15" x14ac:dyDescent="0.2">
      <c r="A2698" s="7">
        <f t="shared" si="123"/>
        <v>231.08333333549672</v>
      </c>
      <c r="B2698" s="8">
        <f t="shared" si="125"/>
        <v>42966.583333335497</v>
      </c>
      <c r="C2698" s="9">
        <f t="shared" si="124"/>
        <v>42966.590277779942</v>
      </c>
      <c r="D2698" s="27">
        <v>738.5</v>
      </c>
      <c r="E2698" s="27">
        <v>368.5</v>
      </c>
      <c r="F2698" s="27">
        <v>362.2</v>
      </c>
      <c r="G2698" s="2">
        <v>36.1</v>
      </c>
      <c r="H2698" s="27">
        <v>51.4</v>
      </c>
      <c r="I2698" s="2">
        <v>2.5</v>
      </c>
      <c r="J2698" s="2">
        <v>4.5999999999999996</v>
      </c>
      <c r="K2698" s="27">
        <v>219</v>
      </c>
      <c r="L2698" s="2">
        <v>35.799999999999997</v>
      </c>
      <c r="M2698" s="27">
        <v>939.5</v>
      </c>
      <c r="N2698" s="53">
        <v>-81.39103440651013</v>
      </c>
      <c r="O2698" s="27">
        <v>0</v>
      </c>
    </row>
    <row r="2699" spans="1:15" x14ac:dyDescent="0.2">
      <c r="A2699" s="7">
        <f t="shared" si="123"/>
        <v>231.09027777994197</v>
      </c>
      <c r="B2699" s="8">
        <f t="shared" si="125"/>
        <v>42966.590277779942</v>
      </c>
      <c r="C2699" s="9">
        <f t="shared" si="124"/>
        <v>42966.597222224387</v>
      </c>
      <c r="D2699" s="27">
        <v>732.2</v>
      </c>
      <c r="E2699" s="27">
        <v>372.1</v>
      </c>
      <c r="F2699" s="27">
        <v>360.6</v>
      </c>
      <c r="G2699" s="2">
        <v>35.5</v>
      </c>
      <c r="H2699" s="27">
        <v>53.6</v>
      </c>
      <c r="I2699" s="2">
        <v>3.1</v>
      </c>
      <c r="J2699" s="2">
        <v>4.5999999999999996</v>
      </c>
      <c r="K2699" s="27">
        <v>178.5</v>
      </c>
      <c r="L2699" s="2">
        <v>26.8</v>
      </c>
      <c r="M2699" s="27">
        <v>939.4</v>
      </c>
      <c r="N2699" s="53">
        <v>-81.667928668182583</v>
      </c>
      <c r="O2699" s="27">
        <v>0</v>
      </c>
    </row>
    <row r="2700" spans="1:15" x14ac:dyDescent="0.2">
      <c r="A2700" s="7">
        <f t="shared" si="123"/>
        <v>231.09722222438722</v>
      </c>
      <c r="B2700" s="8">
        <f t="shared" si="125"/>
        <v>42966.597222224387</v>
      </c>
      <c r="C2700" s="9">
        <f t="shared" si="124"/>
        <v>42966.604166668832</v>
      </c>
      <c r="D2700" s="27">
        <v>703</v>
      </c>
      <c r="E2700" s="27">
        <v>367.2</v>
      </c>
      <c r="F2700" s="27">
        <v>345.7</v>
      </c>
      <c r="G2700" s="2">
        <v>35.200000000000003</v>
      </c>
      <c r="H2700" s="27">
        <v>52.7</v>
      </c>
      <c r="I2700" s="2">
        <v>3.6</v>
      </c>
      <c r="J2700" s="2">
        <v>6.9</v>
      </c>
      <c r="K2700" s="27">
        <v>173.8</v>
      </c>
      <c r="L2700" s="2">
        <v>17.3</v>
      </c>
      <c r="M2700" s="27">
        <v>939.3</v>
      </c>
      <c r="N2700" s="53">
        <v>-79.375086035732068</v>
      </c>
      <c r="O2700" s="27">
        <v>0</v>
      </c>
    </row>
    <row r="2701" spans="1:15" x14ac:dyDescent="0.2">
      <c r="A2701" s="7">
        <f t="shared" si="123"/>
        <v>231.10416666883248</v>
      </c>
      <c r="B2701" s="8">
        <f t="shared" si="125"/>
        <v>42966.604166668832</v>
      </c>
      <c r="C2701" s="9">
        <f t="shared" si="124"/>
        <v>42966.611111113278</v>
      </c>
      <c r="D2701" s="27">
        <v>692.7</v>
      </c>
      <c r="E2701" s="27">
        <v>377.6</v>
      </c>
      <c r="F2701" s="27">
        <v>335.4</v>
      </c>
      <c r="G2701" s="2">
        <v>35.4</v>
      </c>
      <c r="H2701" s="27">
        <v>51.8</v>
      </c>
      <c r="I2701" s="2">
        <v>2.9</v>
      </c>
      <c r="J2701" s="2">
        <v>4.5999999999999996</v>
      </c>
      <c r="K2701" s="27">
        <v>174</v>
      </c>
      <c r="L2701" s="2">
        <v>13.1</v>
      </c>
      <c r="M2701" s="27">
        <v>939.2</v>
      </c>
      <c r="N2701" s="53">
        <v>-80.496685834270352</v>
      </c>
      <c r="O2701" s="27">
        <v>0</v>
      </c>
    </row>
    <row r="2702" spans="1:15" x14ac:dyDescent="0.2">
      <c r="A2702" s="7">
        <f t="shared" si="123"/>
        <v>231.11111111327773</v>
      </c>
      <c r="B2702" s="8">
        <f t="shared" si="125"/>
        <v>42966.611111113278</v>
      </c>
      <c r="C2702" s="9">
        <f t="shared" si="124"/>
        <v>42966.618055557723</v>
      </c>
      <c r="D2702" s="27">
        <v>669</v>
      </c>
      <c r="E2702" s="27">
        <v>352.9</v>
      </c>
      <c r="F2702" s="27">
        <v>342.8</v>
      </c>
      <c r="G2702" s="2">
        <v>35.700000000000003</v>
      </c>
      <c r="H2702" s="27">
        <v>51.7</v>
      </c>
      <c r="I2702" s="2">
        <v>2.7</v>
      </c>
      <c r="J2702" s="2">
        <v>5.0999999999999996</v>
      </c>
      <c r="K2702" s="27">
        <v>204.5</v>
      </c>
      <c r="L2702" s="2">
        <v>30</v>
      </c>
      <c r="M2702" s="27">
        <v>939.1</v>
      </c>
      <c r="N2702" s="53">
        <v>-77.108257544483592</v>
      </c>
      <c r="O2702" s="27">
        <v>0</v>
      </c>
    </row>
    <row r="2703" spans="1:15" x14ac:dyDescent="0.2">
      <c r="A2703" s="7">
        <f t="shared" si="123"/>
        <v>231.11805555772298</v>
      </c>
      <c r="B2703" s="8">
        <f t="shared" si="125"/>
        <v>42966.618055557723</v>
      </c>
      <c r="C2703" s="9">
        <f t="shared" si="124"/>
        <v>42966.625000002168</v>
      </c>
      <c r="D2703" s="27">
        <v>677.8</v>
      </c>
      <c r="E2703" s="27">
        <v>348.9</v>
      </c>
      <c r="F2703" s="27">
        <v>365.2</v>
      </c>
      <c r="G2703" s="2">
        <v>35.4</v>
      </c>
      <c r="H2703" s="27">
        <v>53.3</v>
      </c>
      <c r="I2703" s="2">
        <v>3.7</v>
      </c>
      <c r="J2703" s="2">
        <v>5.9</v>
      </c>
      <c r="K2703" s="27">
        <v>157</v>
      </c>
      <c r="L2703" s="2">
        <v>11.4</v>
      </c>
      <c r="M2703" s="27">
        <v>939.1</v>
      </c>
      <c r="N2703" s="53">
        <v>-75.827265626435519</v>
      </c>
      <c r="O2703" s="27">
        <v>0</v>
      </c>
    </row>
    <row r="2704" spans="1:15" x14ac:dyDescent="0.2">
      <c r="A2704" s="7">
        <f t="shared" si="123"/>
        <v>231.12500000216824</v>
      </c>
      <c r="B2704" s="8">
        <f t="shared" si="125"/>
        <v>42966.625000002168</v>
      </c>
      <c r="C2704" s="9">
        <f t="shared" si="124"/>
        <v>42966.631944446613</v>
      </c>
      <c r="D2704" s="27">
        <v>486.8</v>
      </c>
      <c r="E2704" s="27">
        <v>216.7</v>
      </c>
      <c r="F2704" s="27">
        <v>298.39999999999998</v>
      </c>
      <c r="G2704" s="2">
        <v>33.700000000000003</v>
      </c>
      <c r="H2704" s="27">
        <v>48.5</v>
      </c>
      <c r="I2704" s="2">
        <v>4.8</v>
      </c>
      <c r="J2704" s="2">
        <v>11.4</v>
      </c>
      <c r="K2704" s="27">
        <v>110.7</v>
      </c>
      <c r="L2704" s="2">
        <v>54.5</v>
      </c>
      <c r="M2704" s="27">
        <v>939.6</v>
      </c>
      <c r="N2704" s="53">
        <v>-47.815727194244346</v>
      </c>
      <c r="O2704" s="27">
        <v>0</v>
      </c>
    </row>
    <row r="2705" spans="1:15" x14ac:dyDescent="0.2">
      <c r="A2705" s="7">
        <f t="shared" si="123"/>
        <v>231.13194444661349</v>
      </c>
      <c r="B2705" s="8">
        <f t="shared" si="125"/>
        <v>42966.631944446613</v>
      </c>
      <c r="C2705" s="9">
        <f t="shared" si="124"/>
        <v>42966.638888891059</v>
      </c>
      <c r="D2705" s="27">
        <v>185</v>
      </c>
      <c r="E2705" s="27">
        <v>14</v>
      </c>
      <c r="F2705" s="27">
        <v>175.8</v>
      </c>
      <c r="G2705" s="2">
        <v>28.8</v>
      </c>
      <c r="H2705" s="27">
        <v>51.5</v>
      </c>
      <c r="I2705" s="2">
        <v>4.3</v>
      </c>
      <c r="J2705" s="2">
        <v>11.4</v>
      </c>
      <c r="K2705" s="27">
        <v>59</v>
      </c>
      <c r="L2705" s="2">
        <v>59.1</v>
      </c>
      <c r="M2705" s="27">
        <v>940.3</v>
      </c>
      <c r="N2705" s="53">
        <v>0.61558488238229536</v>
      </c>
      <c r="O2705" s="27">
        <v>0</v>
      </c>
    </row>
    <row r="2706" spans="1:15" x14ac:dyDescent="0.2">
      <c r="A2706" s="7">
        <f t="shared" si="123"/>
        <v>231.13888889105874</v>
      </c>
      <c r="B2706" s="8">
        <f t="shared" si="125"/>
        <v>42966.638888891059</v>
      </c>
      <c r="C2706" s="9">
        <f t="shared" si="124"/>
        <v>42966.645833335504</v>
      </c>
      <c r="D2706" s="27">
        <v>230.6</v>
      </c>
      <c r="E2706" s="27">
        <v>52.5</v>
      </c>
      <c r="F2706" s="27">
        <v>188.4</v>
      </c>
      <c r="G2706" s="2">
        <v>27.3</v>
      </c>
      <c r="H2706" s="27">
        <v>58.2</v>
      </c>
      <c r="I2706" s="2">
        <v>3.8</v>
      </c>
      <c r="J2706" s="2">
        <v>8.1999999999999993</v>
      </c>
      <c r="K2706" s="27">
        <v>44.5</v>
      </c>
      <c r="L2706" s="2">
        <v>44.6</v>
      </c>
      <c r="M2706" s="27">
        <v>940.2</v>
      </c>
      <c r="N2706" s="53">
        <v>-11.303084212711703</v>
      </c>
      <c r="O2706" s="27">
        <v>0</v>
      </c>
    </row>
    <row r="2707" spans="1:15" x14ac:dyDescent="0.2">
      <c r="A2707" s="7">
        <f t="shared" si="123"/>
        <v>231.14583333550399</v>
      </c>
      <c r="B2707" s="8">
        <f t="shared" si="125"/>
        <v>42966.645833335504</v>
      </c>
      <c r="C2707" s="9">
        <f t="shared" si="124"/>
        <v>42966.652777779949</v>
      </c>
      <c r="D2707" s="27">
        <v>413</v>
      </c>
      <c r="E2707" s="27">
        <v>246.3</v>
      </c>
      <c r="F2707" s="27">
        <v>217.9</v>
      </c>
      <c r="G2707" s="2">
        <v>27.5</v>
      </c>
      <c r="H2707" s="27">
        <v>60.3</v>
      </c>
      <c r="I2707" s="2">
        <v>3.2</v>
      </c>
      <c r="J2707" s="2">
        <v>6.9</v>
      </c>
      <c r="K2707" s="27">
        <v>43.8</v>
      </c>
      <c r="L2707" s="2">
        <v>39.200000000000003</v>
      </c>
      <c r="M2707" s="27">
        <v>940.1</v>
      </c>
      <c r="N2707" s="53">
        <v>-61.222256633940333</v>
      </c>
      <c r="O2707" s="27">
        <v>0</v>
      </c>
    </row>
    <row r="2708" spans="1:15" x14ac:dyDescent="0.2">
      <c r="A2708" s="7">
        <f t="shared" si="123"/>
        <v>231.15277777994925</v>
      </c>
      <c r="B2708" s="8">
        <f t="shared" si="125"/>
        <v>42966.652777779949</v>
      </c>
      <c r="C2708" s="9">
        <f t="shared" si="124"/>
        <v>42966.659722224394</v>
      </c>
      <c r="D2708" s="27">
        <v>397.5</v>
      </c>
      <c r="E2708" s="27">
        <v>226.8</v>
      </c>
      <c r="F2708" s="27">
        <v>225.6</v>
      </c>
      <c r="G2708" s="2">
        <v>27.7</v>
      </c>
      <c r="H2708" s="27">
        <v>60.2</v>
      </c>
      <c r="I2708" s="2">
        <v>3.5</v>
      </c>
      <c r="J2708" s="2">
        <v>6.7</v>
      </c>
      <c r="K2708" s="27">
        <v>39.5</v>
      </c>
      <c r="L2708" s="2">
        <v>40.6</v>
      </c>
      <c r="M2708" s="27">
        <v>940</v>
      </c>
      <c r="N2708" s="53">
        <v>-56.645356257805531</v>
      </c>
      <c r="O2708" s="27">
        <v>0</v>
      </c>
    </row>
    <row r="2709" spans="1:15" x14ac:dyDescent="0.2">
      <c r="A2709" s="7">
        <f t="shared" si="123"/>
        <v>231.1597222243945</v>
      </c>
      <c r="B2709" s="8">
        <f t="shared" si="125"/>
        <v>42966.659722224394</v>
      </c>
      <c r="C2709" s="9">
        <f t="shared" si="124"/>
        <v>42966.66666666884</v>
      </c>
      <c r="D2709" s="27">
        <v>465.7</v>
      </c>
      <c r="E2709" s="27">
        <v>339.5</v>
      </c>
      <c r="F2709" s="27">
        <v>219.2</v>
      </c>
      <c r="G2709" s="2">
        <v>27</v>
      </c>
      <c r="H2709" s="27">
        <v>61.9</v>
      </c>
      <c r="I2709" s="2">
        <v>3.9</v>
      </c>
      <c r="J2709" s="2">
        <v>7.7</v>
      </c>
      <c r="K2709" s="27">
        <v>44.7</v>
      </c>
      <c r="L2709" s="2">
        <v>41.1</v>
      </c>
      <c r="M2709" s="27">
        <v>939.8</v>
      </c>
      <c r="N2709" s="53">
        <v>-87.276382451878249</v>
      </c>
      <c r="O2709" s="27">
        <v>0</v>
      </c>
    </row>
    <row r="2710" spans="1:15" x14ac:dyDescent="0.2">
      <c r="A2710" s="7">
        <f t="shared" si="123"/>
        <v>231.16666666883975</v>
      </c>
      <c r="B2710" s="8">
        <f t="shared" si="125"/>
        <v>42966.66666666884</v>
      </c>
      <c r="C2710" s="9">
        <f t="shared" si="124"/>
        <v>42966.673611113285</v>
      </c>
      <c r="D2710" s="27">
        <v>422.9</v>
      </c>
      <c r="E2710" s="27">
        <v>307.89999999999998</v>
      </c>
      <c r="F2710" s="27">
        <v>210.1</v>
      </c>
      <c r="G2710" s="2">
        <v>27.5</v>
      </c>
      <c r="H2710" s="27">
        <v>60.6</v>
      </c>
      <c r="I2710" s="2">
        <v>2.9</v>
      </c>
      <c r="J2710" s="2">
        <v>6.7</v>
      </c>
      <c r="K2710" s="27">
        <v>50.8</v>
      </c>
      <c r="L2710" s="2">
        <v>49.2</v>
      </c>
      <c r="M2710" s="27">
        <v>939.7</v>
      </c>
      <c r="N2710" s="53">
        <v>-80.535725636199572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231.17361111328501</v>
      </c>
      <c r="B2711" s="8">
        <f t="shared" si="125"/>
        <v>42966.673611113285</v>
      </c>
      <c r="C2711" s="9">
        <f t="shared" ref="C2711:C2774" si="127">IF(B2711="","",B2711+TIMEVALUE("0:10"))</f>
        <v>42966.68055555773</v>
      </c>
      <c r="D2711" s="27">
        <v>397.7</v>
      </c>
      <c r="E2711" s="27">
        <v>290.3</v>
      </c>
      <c r="F2711" s="27">
        <v>207</v>
      </c>
      <c r="G2711" s="2">
        <v>27.6</v>
      </c>
      <c r="H2711" s="27">
        <v>60.1</v>
      </c>
      <c r="I2711" s="2">
        <v>5</v>
      </c>
      <c r="J2711" s="2">
        <v>10.7</v>
      </c>
      <c r="K2711" s="27">
        <v>80.400000000000006</v>
      </c>
      <c r="L2711" s="2">
        <v>44.9</v>
      </c>
      <c r="M2711" s="27">
        <v>939.7</v>
      </c>
      <c r="N2711" s="53">
        <v>-78.357439501849569</v>
      </c>
      <c r="O2711" s="27">
        <v>0</v>
      </c>
    </row>
    <row r="2712" spans="1:15" x14ac:dyDescent="0.2">
      <c r="A2712" s="7">
        <f t="shared" si="126"/>
        <v>231.18055555773026</v>
      </c>
      <c r="B2712" s="8">
        <f t="shared" si="125"/>
        <v>42966.68055555773</v>
      </c>
      <c r="C2712" s="9">
        <f t="shared" si="127"/>
        <v>42966.687500002176</v>
      </c>
      <c r="D2712" s="27">
        <v>364</v>
      </c>
      <c r="E2712" s="27">
        <v>263.39999999999998</v>
      </c>
      <c r="F2712" s="27">
        <v>200.9</v>
      </c>
      <c r="G2712" s="2">
        <v>27.1</v>
      </c>
      <c r="H2712" s="27">
        <v>63.2</v>
      </c>
      <c r="I2712" s="2">
        <v>3.3</v>
      </c>
      <c r="J2712" s="2">
        <v>7.4</v>
      </c>
      <c r="K2712" s="27">
        <v>79.400000000000006</v>
      </c>
      <c r="L2712" s="2">
        <v>55.2</v>
      </c>
      <c r="M2712" s="27">
        <v>940</v>
      </c>
      <c r="N2712" s="53">
        <v>-72.212430000075585</v>
      </c>
      <c r="O2712" s="27">
        <v>0</v>
      </c>
    </row>
    <row r="2713" spans="1:15" x14ac:dyDescent="0.2">
      <c r="A2713" s="7">
        <f t="shared" si="126"/>
        <v>231.18750000217551</v>
      </c>
      <c r="B2713" s="8">
        <f t="shared" ref="B2713:B2776" si="128">B2712+TIMEVALUE("0:10")</f>
        <v>42966.687500002176</v>
      </c>
      <c r="C2713" s="9">
        <f t="shared" si="127"/>
        <v>42966.694444446621</v>
      </c>
      <c r="D2713" s="27">
        <v>334.8</v>
      </c>
      <c r="E2713" s="27">
        <v>263.8</v>
      </c>
      <c r="F2713" s="27">
        <v>181.6</v>
      </c>
      <c r="G2713" s="2">
        <v>27.3</v>
      </c>
      <c r="H2713" s="27">
        <v>64.7</v>
      </c>
      <c r="I2713" s="2">
        <v>3.3</v>
      </c>
      <c r="J2713" s="2">
        <v>6.7</v>
      </c>
      <c r="K2713" s="27">
        <v>81.599999999999994</v>
      </c>
      <c r="L2713" s="2">
        <v>45.1</v>
      </c>
      <c r="M2713" s="27">
        <v>940.1</v>
      </c>
      <c r="N2713" s="53">
        <v>-73.658585591130134</v>
      </c>
      <c r="O2713" s="27">
        <v>0</v>
      </c>
    </row>
    <row r="2714" spans="1:15" x14ac:dyDescent="0.2">
      <c r="A2714" s="7">
        <f t="shared" si="126"/>
        <v>231.19444444662076</v>
      </c>
      <c r="B2714" s="8">
        <f t="shared" si="128"/>
        <v>42966.694444446621</v>
      </c>
      <c r="C2714" s="9">
        <f t="shared" si="127"/>
        <v>42966.701388891066</v>
      </c>
      <c r="D2714" s="27">
        <v>293.8</v>
      </c>
      <c r="E2714" s="27">
        <v>227.2</v>
      </c>
      <c r="F2714" s="27">
        <v>170.8</v>
      </c>
      <c r="G2714" s="2">
        <v>28</v>
      </c>
      <c r="H2714" s="27">
        <v>63.6</v>
      </c>
      <c r="I2714" s="2">
        <v>1.9</v>
      </c>
      <c r="J2714" s="2">
        <v>5.6</v>
      </c>
      <c r="K2714" s="27">
        <v>56.6</v>
      </c>
      <c r="L2714" s="2">
        <v>56.8</v>
      </c>
      <c r="M2714" s="27">
        <v>940.3</v>
      </c>
      <c r="N2714" s="53">
        <v>-64.713376137233411</v>
      </c>
      <c r="O2714" s="27">
        <v>0</v>
      </c>
    </row>
    <row r="2715" spans="1:15" x14ac:dyDescent="0.2">
      <c r="A2715" s="7">
        <f t="shared" si="126"/>
        <v>231.20138889106602</v>
      </c>
      <c r="B2715" s="8">
        <f t="shared" si="128"/>
        <v>42966.701388891066</v>
      </c>
      <c r="C2715" s="9">
        <f t="shared" si="127"/>
        <v>42966.708333335511</v>
      </c>
      <c r="D2715" s="27">
        <v>257.60000000000002</v>
      </c>
      <c r="E2715" s="27">
        <v>182.6</v>
      </c>
      <c r="F2715" s="27">
        <v>165.9</v>
      </c>
      <c r="G2715" s="2">
        <v>28.3</v>
      </c>
      <c r="H2715" s="27">
        <v>62.6</v>
      </c>
      <c r="I2715" s="2">
        <v>2.2999999999999998</v>
      </c>
      <c r="J2715" s="2">
        <v>5.6</v>
      </c>
      <c r="K2715" s="27">
        <v>54.9</v>
      </c>
      <c r="L2715" s="2">
        <v>49.7</v>
      </c>
      <c r="M2715" s="27">
        <v>940.6</v>
      </c>
      <c r="N2715" s="53">
        <v>-53.636038154852741</v>
      </c>
      <c r="O2715" s="27">
        <v>0</v>
      </c>
    </row>
    <row r="2716" spans="1:15" x14ac:dyDescent="0.2">
      <c r="A2716" s="7">
        <f t="shared" si="126"/>
        <v>231.20833333551127</v>
      </c>
      <c r="B2716" s="8">
        <f t="shared" si="128"/>
        <v>42966.708333335511</v>
      </c>
      <c r="C2716" s="9">
        <f t="shared" si="127"/>
        <v>42966.715277779957</v>
      </c>
      <c r="D2716" s="27">
        <v>215.6</v>
      </c>
      <c r="E2716" s="27">
        <v>150</v>
      </c>
      <c r="F2716" s="27">
        <v>146</v>
      </c>
      <c r="G2716" s="2">
        <v>27.6</v>
      </c>
      <c r="H2716" s="27">
        <v>64.900000000000006</v>
      </c>
      <c r="I2716" s="2">
        <v>3.4</v>
      </c>
      <c r="J2716" s="2">
        <v>6.7</v>
      </c>
      <c r="K2716" s="27">
        <v>44.5</v>
      </c>
      <c r="L2716" s="2">
        <v>37.6</v>
      </c>
      <c r="M2716" s="27">
        <v>940.6</v>
      </c>
      <c r="N2716" s="53">
        <v>-46.339533079027376</v>
      </c>
      <c r="O2716" s="27">
        <v>0</v>
      </c>
    </row>
    <row r="2717" spans="1:15" x14ac:dyDescent="0.2">
      <c r="A2717" s="7">
        <f t="shared" si="126"/>
        <v>231.21527777995652</v>
      </c>
      <c r="B2717" s="8">
        <f t="shared" si="128"/>
        <v>42966.715277779957</v>
      </c>
      <c r="C2717" s="9">
        <f t="shared" si="127"/>
        <v>42966.722222224402</v>
      </c>
      <c r="D2717" s="27">
        <v>194.8</v>
      </c>
      <c r="E2717" s="27">
        <v>155.80000000000001</v>
      </c>
      <c r="F2717" s="27">
        <v>128.9</v>
      </c>
      <c r="G2717" s="2">
        <v>27.3</v>
      </c>
      <c r="H2717" s="27">
        <v>65</v>
      </c>
      <c r="I2717" s="2">
        <v>3.1</v>
      </c>
      <c r="J2717" s="2">
        <v>6.7</v>
      </c>
      <c r="K2717" s="27">
        <v>47.1</v>
      </c>
      <c r="L2717" s="2">
        <v>40.1</v>
      </c>
      <c r="M2717" s="27">
        <v>940.6</v>
      </c>
      <c r="N2717" s="53">
        <v>-49.897353247176511</v>
      </c>
      <c r="O2717" s="27">
        <v>0</v>
      </c>
    </row>
    <row r="2718" spans="1:15" x14ac:dyDescent="0.2">
      <c r="A2718" s="7">
        <f t="shared" si="126"/>
        <v>231.22222222440178</v>
      </c>
      <c r="B2718" s="8">
        <f t="shared" si="128"/>
        <v>42966.722222224402</v>
      </c>
      <c r="C2718" s="9">
        <f t="shared" si="127"/>
        <v>42966.729166668847</v>
      </c>
      <c r="D2718" s="27">
        <v>169.3</v>
      </c>
      <c r="E2718" s="27">
        <v>153.69999999999999</v>
      </c>
      <c r="F2718" s="27">
        <v>110.8</v>
      </c>
      <c r="G2718" s="2">
        <v>27.3</v>
      </c>
      <c r="H2718" s="27">
        <v>64.3</v>
      </c>
      <c r="I2718" s="2">
        <v>3.4</v>
      </c>
      <c r="J2718" s="2">
        <v>6.4</v>
      </c>
      <c r="K2718" s="27">
        <v>45.3</v>
      </c>
      <c r="L2718" s="2">
        <v>38.6</v>
      </c>
      <c r="M2718" s="27">
        <v>940.5</v>
      </c>
      <c r="N2718" s="53">
        <v>-50.918691478657564</v>
      </c>
      <c r="O2718" s="27">
        <v>0</v>
      </c>
    </row>
    <row r="2719" spans="1:15" x14ac:dyDescent="0.2">
      <c r="A2719" s="7">
        <f t="shared" si="126"/>
        <v>231.22916666884703</v>
      </c>
      <c r="B2719" s="8">
        <f t="shared" si="128"/>
        <v>42966.729166668847</v>
      </c>
      <c r="C2719" s="9">
        <f t="shared" si="127"/>
        <v>42966.736111113292</v>
      </c>
      <c r="D2719" s="27">
        <v>137.1</v>
      </c>
      <c r="E2719" s="27">
        <v>124.8</v>
      </c>
      <c r="F2719" s="27">
        <v>94.8</v>
      </c>
      <c r="G2719" s="2">
        <v>27.4</v>
      </c>
      <c r="H2719" s="27">
        <v>62.4</v>
      </c>
      <c r="I2719" s="2">
        <v>2.8</v>
      </c>
      <c r="J2719" s="2">
        <v>5.9</v>
      </c>
      <c r="K2719" s="27">
        <v>48.1</v>
      </c>
      <c r="L2719" s="2">
        <v>43.1</v>
      </c>
      <c r="M2719" s="27">
        <v>940.6</v>
      </c>
      <c r="N2719" s="53">
        <v>-43.636260571323916</v>
      </c>
      <c r="O2719" s="27">
        <v>0</v>
      </c>
    </row>
    <row r="2720" spans="1:15" x14ac:dyDescent="0.2">
      <c r="A2720" s="7">
        <f t="shared" si="126"/>
        <v>231.23611111329228</v>
      </c>
      <c r="B2720" s="8">
        <f t="shared" si="128"/>
        <v>42966.736111113292</v>
      </c>
      <c r="C2720" s="9">
        <f t="shared" si="127"/>
        <v>42966.743055557738</v>
      </c>
      <c r="D2720" s="27">
        <v>108.7</v>
      </c>
      <c r="E2720" s="27">
        <v>101</v>
      </c>
      <c r="F2720" s="27">
        <v>78.900000000000006</v>
      </c>
      <c r="G2720" s="2">
        <v>27.7</v>
      </c>
      <c r="H2720" s="27">
        <v>60.4</v>
      </c>
      <c r="I2720" s="2">
        <v>1.6</v>
      </c>
      <c r="J2720" s="2">
        <v>4.9000000000000004</v>
      </c>
      <c r="K2720" s="27">
        <v>61.3</v>
      </c>
      <c r="L2720" s="2">
        <v>53.1</v>
      </c>
      <c r="M2720" s="27">
        <v>940.5</v>
      </c>
      <c r="N2720" s="53">
        <v>-36.861952059364143</v>
      </c>
      <c r="O2720" s="27">
        <v>0</v>
      </c>
    </row>
    <row r="2721" spans="1:15" x14ac:dyDescent="0.2">
      <c r="A2721" s="7">
        <f t="shared" si="126"/>
        <v>231.24305555773753</v>
      </c>
      <c r="B2721" s="8">
        <f t="shared" si="128"/>
        <v>42966.743055557738</v>
      </c>
      <c r="C2721" s="9">
        <f t="shared" si="127"/>
        <v>42966.750000002183</v>
      </c>
      <c r="D2721" s="27">
        <v>64.3</v>
      </c>
      <c r="E2721" s="27">
        <v>56.1</v>
      </c>
      <c r="F2721" s="27">
        <v>49.5</v>
      </c>
      <c r="G2721" s="2">
        <v>27.7</v>
      </c>
      <c r="H2721" s="27">
        <v>60.3</v>
      </c>
      <c r="I2721" s="2">
        <v>1.6</v>
      </c>
      <c r="J2721" s="2">
        <v>4.4000000000000004</v>
      </c>
      <c r="K2721" s="27">
        <v>60.3</v>
      </c>
      <c r="L2721" s="2">
        <v>40.799999999999997</v>
      </c>
      <c r="M2721" s="27">
        <v>940.3</v>
      </c>
      <c r="N2721" s="53">
        <v>-25.641179653610727</v>
      </c>
      <c r="O2721" s="27">
        <v>0</v>
      </c>
    </row>
    <row r="2722" spans="1:15" x14ac:dyDescent="0.2">
      <c r="A2722" s="7">
        <f t="shared" si="126"/>
        <v>231.25000000218279</v>
      </c>
      <c r="B2722" s="8">
        <f t="shared" si="128"/>
        <v>42966.750000002183</v>
      </c>
      <c r="C2722" s="9">
        <f t="shared" si="127"/>
        <v>42966.756944446628</v>
      </c>
      <c r="D2722" s="27">
        <v>23.9</v>
      </c>
      <c r="E2722" s="27">
        <v>36.4</v>
      </c>
      <c r="F2722" s="27">
        <v>16.3</v>
      </c>
      <c r="G2722" s="2">
        <v>27.4</v>
      </c>
      <c r="H2722" s="27">
        <v>61.2</v>
      </c>
      <c r="I2722" s="2">
        <v>2.2999999999999998</v>
      </c>
      <c r="J2722" s="2">
        <v>4.4000000000000004</v>
      </c>
      <c r="K2722" s="27">
        <v>85</v>
      </c>
      <c r="L2722" s="2">
        <v>36.9</v>
      </c>
      <c r="M2722" s="27">
        <v>940.2</v>
      </c>
      <c r="N2722" s="53">
        <v>-15.676709995672631</v>
      </c>
      <c r="O2722" s="27">
        <v>0</v>
      </c>
    </row>
    <row r="2723" spans="1:15" x14ac:dyDescent="0.2">
      <c r="A2723" s="7">
        <f t="shared" si="126"/>
        <v>231.25694444662804</v>
      </c>
      <c r="B2723" s="8">
        <f t="shared" si="128"/>
        <v>42966.756944446628</v>
      </c>
      <c r="C2723" s="9">
        <f t="shared" si="127"/>
        <v>42966.763888891073</v>
      </c>
      <c r="D2723" s="27">
        <v>13.4</v>
      </c>
      <c r="E2723" s="27">
        <v>8.4</v>
      </c>
      <c r="F2723" s="27">
        <v>11.5</v>
      </c>
      <c r="G2723" s="2">
        <v>27.2</v>
      </c>
      <c r="H2723" s="27">
        <v>61.8</v>
      </c>
      <c r="I2723" s="2">
        <v>3.4</v>
      </c>
      <c r="J2723" s="2">
        <v>5.4</v>
      </c>
      <c r="K2723" s="27">
        <v>98.8</v>
      </c>
      <c r="L2723" s="2">
        <v>17.100000000000001</v>
      </c>
      <c r="M2723" s="27">
        <v>940.4</v>
      </c>
      <c r="N2723" s="53">
        <v>-8.7285132159203282</v>
      </c>
      <c r="O2723" s="27">
        <v>0</v>
      </c>
    </row>
    <row r="2724" spans="1:15" x14ac:dyDescent="0.2">
      <c r="A2724" s="7">
        <f t="shared" si="126"/>
        <v>231.26388889107329</v>
      </c>
      <c r="B2724" s="8">
        <f t="shared" si="128"/>
        <v>42966.763888891073</v>
      </c>
      <c r="C2724" s="9">
        <f t="shared" si="127"/>
        <v>42966.770833335519</v>
      </c>
      <c r="D2724" s="27">
        <v>7</v>
      </c>
      <c r="E2724" s="27">
        <v>0</v>
      </c>
      <c r="F2724" s="27">
        <v>6.7</v>
      </c>
      <c r="G2724" s="2">
        <v>27.2</v>
      </c>
      <c r="H2724" s="27">
        <v>62.2</v>
      </c>
      <c r="I2724" s="2">
        <v>2.5</v>
      </c>
      <c r="J2724" s="2">
        <v>4.0999999999999996</v>
      </c>
      <c r="K2724" s="27">
        <v>96.2</v>
      </c>
      <c r="L2724" s="2">
        <v>16.5</v>
      </c>
      <c r="M2724" s="27">
        <v>940.5</v>
      </c>
      <c r="N2724" s="53">
        <v>-3.9358228531066457</v>
      </c>
      <c r="O2724" s="27">
        <v>0</v>
      </c>
    </row>
    <row r="2725" spans="1:15" x14ac:dyDescent="0.2">
      <c r="A2725" s="7">
        <f t="shared" si="126"/>
        <v>231.27083333551855</v>
      </c>
      <c r="B2725" s="8">
        <f t="shared" si="128"/>
        <v>42966.770833335519</v>
      </c>
      <c r="C2725" s="9">
        <f t="shared" si="127"/>
        <v>42966.777777779964</v>
      </c>
      <c r="D2725" s="27">
        <v>3.4</v>
      </c>
      <c r="E2725" s="27">
        <v>0</v>
      </c>
      <c r="F2725" s="27">
        <v>3.2</v>
      </c>
      <c r="G2725" s="2">
        <v>27.4</v>
      </c>
      <c r="H2725" s="27">
        <v>60.9</v>
      </c>
      <c r="I2725" s="2">
        <v>1.7</v>
      </c>
      <c r="J2725" s="2">
        <v>3.6</v>
      </c>
      <c r="K2725" s="27">
        <v>102.5</v>
      </c>
      <c r="L2725" s="2">
        <v>15.4</v>
      </c>
      <c r="M2725" s="27">
        <v>940.5</v>
      </c>
      <c r="N2725" s="53">
        <v>-4.7319670427559188</v>
      </c>
      <c r="O2725" s="27">
        <v>0</v>
      </c>
    </row>
    <row r="2726" spans="1:15" x14ac:dyDescent="0.2">
      <c r="A2726" s="7">
        <f t="shared" si="126"/>
        <v>231.2777777799638</v>
      </c>
      <c r="B2726" s="8">
        <f t="shared" si="128"/>
        <v>42966.777777779964</v>
      </c>
      <c r="C2726" s="9">
        <f t="shared" si="127"/>
        <v>42966.784722224409</v>
      </c>
      <c r="D2726" s="27">
        <v>0</v>
      </c>
      <c r="E2726" s="27">
        <v>0</v>
      </c>
      <c r="F2726" s="27">
        <v>0</v>
      </c>
      <c r="G2726" s="2">
        <v>27.4</v>
      </c>
      <c r="H2726" s="27">
        <v>61.8</v>
      </c>
      <c r="I2726" s="2">
        <v>1.7</v>
      </c>
      <c r="J2726" s="2">
        <v>3.1</v>
      </c>
      <c r="K2726" s="27">
        <v>97.1</v>
      </c>
      <c r="L2726" s="2">
        <v>12.8</v>
      </c>
      <c r="M2726" s="27">
        <v>940.6</v>
      </c>
      <c r="N2726" s="53">
        <v>0</v>
      </c>
      <c r="O2726" s="27">
        <v>0</v>
      </c>
    </row>
    <row r="2727" spans="1:15" x14ac:dyDescent="0.2">
      <c r="A2727" s="7">
        <f t="shared" si="126"/>
        <v>231.28472222440905</v>
      </c>
      <c r="B2727" s="8">
        <f t="shared" si="128"/>
        <v>42966.784722224409</v>
      </c>
      <c r="C2727" s="9">
        <f t="shared" si="127"/>
        <v>42966.791666668854</v>
      </c>
      <c r="D2727" s="27">
        <v>0</v>
      </c>
      <c r="E2727" s="27">
        <v>0</v>
      </c>
      <c r="F2727" s="27">
        <v>0</v>
      </c>
      <c r="G2727" s="2">
        <v>27.4</v>
      </c>
      <c r="H2727" s="27">
        <v>61.6</v>
      </c>
      <c r="I2727" s="2">
        <v>1.3</v>
      </c>
      <c r="J2727" s="2">
        <v>2.9</v>
      </c>
      <c r="K2727" s="27">
        <v>85.4</v>
      </c>
      <c r="L2727" s="2">
        <v>19.7</v>
      </c>
      <c r="M2727" s="27">
        <v>940.9</v>
      </c>
      <c r="N2727" s="53">
        <v>0</v>
      </c>
      <c r="O2727" s="27">
        <v>0</v>
      </c>
    </row>
    <row r="2728" spans="1:15" x14ac:dyDescent="0.2">
      <c r="A2728" s="7">
        <f t="shared" si="126"/>
        <v>231.2916666688543</v>
      </c>
      <c r="B2728" s="8">
        <f t="shared" si="128"/>
        <v>42966.791666668854</v>
      </c>
      <c r="C2728" s="9">
        <f t="shared" si="127"/>
        <v>42966.7986111133</v>
      </c>
      <c r="D2728" s="27">
        <v>0</v>
      </c>
      <c r="E2728" s="27">
        <v>0</v>
      </c>
      <c r="F2728" s="27">
        <v>0</v>
      </c>
      <c r="G2728" s="2">
        <v>27.6</v>
      </c>
      <c r="H2728" s="27">
        <v>60.7</v>
      </c>
      <c r="I2728" s="2">
        <v>0.5</v>
      </c>
      <c r="J2728" s="2">
        <v>2.4</v>
      </c>
      <c r="K2728" s="27">
        <v>61.8</v>
      </c>
      <c r="L2728" s="2">
        <v>13.3</v>
      </c>
      <c r="M2728" s="27">
        <v>941.3</v>
      </c>
      <c r="N2728" s="53">
        <v>0</v>
      </c>
      <c r="O2728" s="27">
        <v>0</v>
      </c>
    </row>
    <row r="2729" spans="1:15" x14ac:dyDescent="0.2">
      <c r="A2729" s="7">
        <f t="shared" si="126"/>
        <v>231.29861111329956</v>
      </c>
      <c r="B2729" s="8">
        <f t="shared" si="128"/>
        <v>42966.7986111133</v>
      </c>
      <c r="C2729" s="9">
        <f t="shared" si="127"/>
        <v>42966.805555557745</v>
      </c>
      <c r="D2729" s="27">
        <v>0</v>
      </c>
      <c r="E2729" s="27">
        <v>0</v>
      </c>
      <c r="F2729" s="27">
        <v>0</v>
      </c>
      <c r="G2729" s="2">
        <v>27.8</v>
      </c>
      <c r="H2729" s="27">
        <v>59.6</v>
      </c>
      <c r="I2729" s="2">
        <v>1</v>
      </c>
      <c r="J2729" s="2">
        <v>3.6</v>
      </c>
      <c r="K2729" s="27">
        <v>86.4</v>
      </c>
      <c r="L2729" s="2">
        <v>24.6</v>
      </c>
      <c r="M2729" s="27">
        <v>941.3</v>
      </c>
      <c r="N2729" s="53">
        <v>0</v>
      </c>
      <c r="O2729" s="27">
        <v>0</v>
      </c>
    </row>
    <row r="2730" spans="1:15" x14ac:dyDescent="0.2">
      <c r="A2730" s="7">
        <f t="shared" si="126"/>
        <v>231.30555555774481</v>
      </c>
      <c r="B2730" s="8">
        <f t="shared" si="128"/>
        <v>42966.805555557745</v>
      </c>
      <c r="C2730" s="9">
        <f t="shared" si="127"/>
        <v>42966.81250000219</v>
      </c>
      <c r="D2730" s="27">
        <v>0</v>
      </c>
      <c r="E2730" s="27">
        <v>0</v>
      </c>
      <c r="F2730" s="27">
        <v>0</v>
      </c>
      <c r="G2730" s="2">
        <v>27.6</v>
      </c>
      <c r="H2730" s="27">
        <v>61</v>
      </c>
      <c r="I2730" s="2">
        <v>4.4000000000000004</v>
      </c>
      <c r="J2730" s="2">
        <v>13.2</v>
      </c>
      <c r="K2730" s="27">
        <v>338.6</v>
      </c>
      <c r="L2730" s="2">
        <v>35.6</v>
      </c>
      <c r="M2730" s="27">
        <v>942</v>
      </c>
      <c r="N2730" s="53">
        <v>0</v>
      </c>
      <c r="O2730" s="27">
        <v>0</v>
      </c>
    </row>
    <row r="2731" spans="1:15" x14ac:dyDescent="0.2">
      <c r="A2731" s="7">
        <f t="shared" si="126"/>
        <v>231.31250000219006</v>
      </c>
      <c r="B2731" s="8">
        <f t="shared" si="128"/>
        <v>42966.81250000219</v>
      </c>
      <c r="C2731" s="9">
        <f t="shared" si="127"/>
        <v>42966.819444446635</v>
      </c>
      <c r="D2731" s="27">
        <v>0</v>
      </c>
      <c r="E2731" s="27">
        <v>0</v>
      </c>
      <c r="F2731" s="27">
        <v>0</v>
      </c>
      <c r="G2731" s="2">
        <v>26.6</v>
      </c>
      <c r="H2731" s="27">
        <v>65.599999999999994</v>
      </c>
      <c r="I2731" s="2">
        <v>6.3</v>
      </c>
      <c r="J2731" s="2">
        <v>14.4</v>
      </c>
      <c r="K2731" s="27">
        <v>314.5</v>
      </c>
      <c r="L2731" s="2">
        <v>37.6</v>
      </c>
      <c r="M2731" s="27">
        <v>942.7</v>
      </c>
      <c r="N2731" s="53">
        <v>0</v>
      </c>
      <c r="O2731" s="27">
        <v>0</v>
      </c>
    </row>
    <row r="2732" spans="1:15" x14ac:dyDescent="0.2">
      <c r="A2732" s="7">
        <f t="shared" si="126"/>
        <v>231.31944444663532</v>
      </c>
      <c r="B2732" s="8">
        <f t="shared" si="128"/>
        <v>42966.819444446635</v>
      </c>
      <c r="C2732" s="9">
        <f t="shared" si="127"/>
        <v>42966.826388891081</v>
      </c>
      <c r="D2732" s="27">
        <v>0</v>
      </c>
      <c r="E2732" s="27">
        <v>0</v>
      </c>
      <c r="F2732" s="27">
        <v>0</v>
      </c>
      <c r="G2732" s="2">
        <v>25.4</v>
      </c>
      <c r="H2732" s="27">
        <v>69.7</v>
      </c>
      <c r="I2732" s="2">
        <v>6.7</v>
      </c>
      <c r="J2732" s="2">
        <v>12.4</v>
      </c>
      <c r="K2732" s="27">
        <v>321.5</v>
      </c>
      <c r="L2732" s="2">
        <v>33.5</v>
      </c>
      <c r="M2732" s="27">
        <v>942.4</v>
      </c>
      <c r="N2732" s="53">
        <v>0</v>
      </c>
      <c r="O2732" s="27">
        <v>0</v>
      </c>
    </row>
    <row r="2733" spans="1:15" x14ac:dyDescent="0.2">
      <c r="A2733" s="7">
        <f t="shared" si="126"/>
        <v>231.32638889108057</v>
      </c>
      <c r="B2733" s="8">
        <f t="shared" si="128"/>
        <v>42966.826388891081</v>
      </c>
      <c r="C2733" s="9">
        <f t="shared" si="127"/>
        <v>42966.833333335526</v>
      </c>
      <c r="D2733" s="27">
        <v>0</v>
      </c>
      <c r="E2733" s="27">
        <v>0</v>
      </c>
      <c r="F2733" s="27">
        <v>0</v>
      </c>
      <c r="G2733" s="2">
        <v>24.6</v>
      </c>
      <c r="H2733" s="27">
        <v>73.7</v>
      </c>
      <c r="I2733" s="2">
        <v>6.8</v>
      </c>
      <c r="J2733" s="2">
        <v>12.7</v>
      </c>
      <c r="K2733" s="27">
        <v>327.3</v>
      </c>
      <c r="L2733" s="2">
        <v>26.3</v>
      </c>
      <c r="M2733" s="27">
        <v>942.6</v>
      </c>
      <c r="N2733" s="53">
        <v>0</v>
      </c>
      <c r="O2733" s="27">
        <v>0</v>
      </c>
    </row>
    <row r="2734" spans="1:15" x14ac:dyDescent="0.2">
      <c r="A2734" s="7">
        <f t="shared" si="126"/>
        <v>231.33333333552582</v>
      </c>
      <c r="B2734" s="8">
        <f t="shared" si="128"/>
        <v>42966.833333335526</v>
      </c>
      <c r="C2734" s="9">
        <f t="shared" si="127"/>
        <v>42966.840277779971</v>
      </c>
      <c r="D2734" s="27">
        <v>0</v>
      </c>
      <c r="E2734" s="27">
        <v>0</v>
      </c>
      <c r="F2734" s="27">
        <v>0</v>
      </c>
      <c r="G2734" s="2">
        <v>24.4</v>
      </c>
      <c r="H2734" s="27">
        <v>76.099999999999994</v>
      </c>
      <c r="I2734" s="2">
        <v>5.2</v>
      </c>
      <c r="J2734" s="2">
        <v>7.9</v>
      </c>
      <c r="K2734" s="27">
        <v>337.6</v>
      </c>
      <c r="L2734" s="2">
        <v>18.399999999999999</v>
      </c>
      <c r="M2734" s="27">
        <v>942.6</v>
      </c>
      <c r="N2734" s="53">
        <v>0</v>
      </c>
      <c r="O2734" s="27">
        <v>0</v>
      </c>
    </row>
    <row r="2735" spans="1:15" x14ac:dyDescent="0.2">
      <c r="A2735" s="7">
        <f t="shared" si="126"/>
        <v>231.34027777997107</v>
      </c>
      <c r="B2735" s="8">
        <f t="shared" si="128"/>
        <v>42966.840277779971</v>
      </c>
      <c r="C2735" s="9">
        <f t="shared" si="127"/>
        <v>42966.847222224416</v>
      </c>
      <c r="D2735" s="27">
        <v>0</v>
      </c>
      <c r="E2735" s="27">
        <v>0</v>
      </c>
      <c r="F2735" s="27">
        <v>0</v>
      </c>
      <c r="G2735" s="2">
        <v>24.9</v>
      </c>
      <c r="H2735" s="27">
        <v>73.400000000000006</v>
      </c>
      <c r="I2735" s="2">
        <v>3.2</v>
      </c>
      <c r="J2735" s="2">
        <v>7.2</v>
      </c>
      <c r="K2735" s="27">
        <v>354.3</v>
      </c>
      <c r="L2735" s="2">
        <v>35</v>
      </c>
      <c r="M2735" s="27">
        <v>942.7</v>
      </c>
      <c r="N2735" s="53">
        <v>0</v>
      </c>
      <c r="O2735" s="27">
        <v>0</v>
      </c>
    </row>
    <row r="2736" spans="1:15" x14ac:dyDescent="0.2">
      <c r="A2736" s="7">
        <f t="shared" si="126"/>
        <v>231.34722222441633</v>
      </c>
      <c r="B2736" s="8">
        <f t="shared" si="128"/>
        <v>42966.847222224416</v>
      </c>
      <c r="C2736" s="9">
        <f t="shared" si="127"/>
        <v>42966.854166668862</v>
      </c>
      <c r="D2736" s="27">
        <v>0</v>
      </c>
      <c r="E2736" s="27">
        <v>0</v>
      </c>
      <c r="F2736" s="27">
        <v>0</v>
      </c>
      <c r="G2736" s="2">
        <v>25.6</v>
      </c>
      <c r="H2736" s="27">
        <v>71.3</v>
      </c>
      <c r="I2736" s="2">
        <v>3.7</v>
      </c>
      <c r="J2736" s="2">
        <v>6.4</v>
      </c>
      <c r="K2736" s="27">
        <v>14.7</v>
      </c>
      <c r="L2736" s="2">
        <v>26.8</v>
      </c>
      <c r="M2736" s="27">
        <v>942.6</v>
      </c>
      <c r="N2736" s="53">
        <v>0</v>
      </c>
      <c r="O2736" s="27">
        <v>0</v>
      </c>
    </row>
    <row r="2737" spans="1:15" x14ac:dyDescent="0.2">
      <c r="A2737" s="7">
        <f t="shared" si="126"/>
        <v>231.35416666886158</v>
      </c>
      <c r="B2737" s="8">
        <f t="shared" si="128"/>
        <v>42966.854166668862</v>
      </c>
      <c r="C2737" s="9">
        <f t="shared" si="127"/>
        <v>42966.861111113307</v>
      </c>
      <c r="D2737" s="27">
        <v>0</v>
      </c>
      <c r="E2737" s="27">
        <v>0</v>
      </c>
      <c r="F2737" s="27">
        <v>0</v>
      </c>
      <c r="G2737" s="2">
        <v>26.2</v>
      </c>
      <c r="H2737" s="27">
        <v>68.400000000000006</v>
      </c>
      <c r="I2737" s="2">
        <v>2</v>
      </c>
      <c r="J2737" s="2">
        <v>3.6</v>
      </c>
      <c r="K2737" s="27">
        <v>5.2</v>
      </c>
      <c r="L2737" s="2">
        <v>21.8</v>
      </c>
      <c r="M2737" s="27">
        <v>942.7</v>
      </c>
      <c r="N2737" s="53">
        <v>0</v>
      </c>
      <c r="O2737" s="27">
        <v>0</v>
      </c>
    </row>
    <row r="2738" spans="1:15" x14ac:dyDescent="0.2">
      <c r="A2738" s="7">
        <f t="shared" si="126"/>
        <v>231.36111111330683</v>
      </c>
      <c r="B2738" s="8">
        <f t="shared" si="128"/>
        <v>42966.861111113307</v>
      </c>
      <c r="C2738" s="9">
        <f t="shared" si="127"/>
        <v>42966.868055557752</v>
      </c>
      <c r="D2738" s="27">
        <v>0</v>
      </c>
      <c r="E2738" s="27">
        <v>0</v>
      </c>
      <c r="F2738" s="27">
        <v>0</v>
      </c>
      <c r="G2738" s="2">
        <v>26.9</v>
      </c>
      <c r="H2738" s="27">
        <v>64.900000000000006</v>
      </c>
      <c r="I2738" s="2">
        <v>4.0999999999999996</v>
      </c>
      <c r="J2738" s="2">
        <v>11.7</v>
      </c>
      <c r="K2738" s="27">
        <v>306.60000000000002</v>
      </c>
      <c r="L2738" s="2">
        <v>35.4</v>
      </c>
      <c r="M2738" s="27">
        <v>943.5</v>
      </c>
      <c r="N2738" s="53">
        <v>0</v>
      </c>
      <c r="O2738" s="27">
        <v>0</v>
      </c>
    </row>
    <row r="2739" spans="1:15" x14ac:dyDescent="0.2">
      <c r="A2739" s="7">
        <f t="shared" si="126"/>
        <v>231.36805555775209</v>
      </c>
      <c r="B2739" s="8">
        <f t="shared" si="128"/>
        <v>42966.868055557752</v>
      </c>
      <c r="C2739" s="9">
        <f t="shared" si="127"/>
        <v>42966.875000002197</v>
      </c>
      <c r="D2739" s="27">
        <v>0</v>
      </c>
      <c r="E2739" s="27">
        <v>0</v>
      </c>
      <c r="F2739" s="27">
        <v>0</v>
      </c>
      <c r="G2739" s="2">
        <v>26.3</v>
      </c>
      <c r="H2739" s="27">
        <v>70.5</v>
      </c>
      <c r="I2739" s="2">
        <v>3.5</v>
      </c>
      <c r="J2739" s="2">
        <v>9.4</v>
      </c>
      <c r="K2739" s="27">
        <v>250.6</v>
      </c>
      <c r="L2739" s="2">
        <v>23.9</v>
      </c>
      <c r="M2739" s="27">
        <v>944.1</v>
      </c>
      <c r="N2739" s="53">
        <v>0</v>
      </c>
      <c r="O2739" s="27">
        <v>0</v>
      </c>
    </row>
    <row r="2740" spans="1:15" x14ac:dyDescent="0.2">
      <c r="A2740" s="7">
        <f t="shared" si="126"/>
        <v>231.37500000219734</v>
      </c>
      <c r="B2740" s="8">
        <f t="shared" si="128"/>
        <v>42966.875000002197</v>
      </c>
      <c r="C2740" s="9">
        <f t="shared" si="127"/>
        <v>42966.881944446643</v>
      </c>
      <c r="D2740" s="27">
        <v>0</v>
      </c>
      <c r="E2740" s="27">
        <v>0</v>
      </c>
      <c r="F2740" s="27">
        <v>0</v>
      </c>
      <c r="G2740" s="2">
        <v>25.1</v>
      </c>
      <c r="H2740" s="27">
        <v>77.7</v>
      </c>
      <c r="I2740" s="2">
        <v>1.4</v>
      </c>
      <c r="J2740" s="2">
        <v>3.4</v>
      </c>
      <c r="K2740" s="27">
        <v>253.9</v>
      </c>
      <c r="L2740" s="2">
        <v>44.9</v>
      </c>
      <c r="M2740" s="27">
        <v>944.2</v>
      </c>
      <c r="N2740" s="53">
        <v>0</v>
      </c>
      <c r="O2740" s="27">
        <v>0</v>
      </c>
    </row>
    <row r="2741" spans="1:15" x14ac:dyDescent="0.2">
      <c r="A2741" s="7">
        <f t="shared" si="126"/>
        <v>231.38194444664259</v>
      </c>
      <c r="B2741" s="8">
        <f t="shared" si="128"/>
        <v>42966.881944446643</v>
      </c>
      <c r="C2741" s="9">
        <f t="shared" si="127"/>
        <v>42966.888888891088</v>
      </c>
      <c r="D2741" s="27">
        <v>0</v>
      </c>
      <c r="E2741" s="27">
        <v>0</v>
      </c>
      <c r="F2741" s="27">
        <v>0</v>
      </c>
      <c r="G2741" s="2">
        <v>25.5</v>
      </c>
      <c r="H2741" s="27">
        <v>71.599999999999994</v>
      </c>
      <c r="I2741" s="2">
        <v>2.5</v>
      </c>
      <c r="J2741" s="2">
        <v>6.7</v>
      </c>
      <c r="K2741" s="27">
        <v>352.5</v>
      </c>
      <c r="L2741" s="2">
        <v>38.1</v>
      </c>
      <c r="M2741" s="27">
        <v>944</v>
      </c>
      <c r="N2741" s="53">
        <v>0</v>
      </c>
      <c r="O2741" s="27">
        <v>0</v>
      </c>
    </row>
    <row r="2742" spans="1:15" x14ac:dyDescent="0.2">
      <c r="A2742" s="7">
        <f t="shared" si="126"/>
        <v>231.38888889108784</v>
      </c>
      <c r="B2742" s="8">
        <f t="shared" si="128"/>
        <v>42966.888888891088</v>
      </c>
      <c r="C2742" s="9">
        <f t="shared" si="127"/>
        <v>42966.895833335533</v>
      </c>
      <c r="D2742" s="27">
        <v>0</v>
      </c>
      <c r="E2742" s="27">
        <v>0</v>
      </c>
      <c r="F2742" s="27">
        <v>0</v>
      </c>
      <c r="G2742" s="2">
        <v>25.3</v>
      </c>
      <c r="H2742" s="27">
        <v>76.5</v>
      </c>
      <c r="I2742" s="2">
        <v>2.4</v>
      </c>
      <c r="J2742" s="2">
        <v>4.0999999999999996</v>
      </c>
      <c r="K2742" s="27">
        <v>116.1</v>
      </c>
      <c r="L2742" s="2">
        <v>33.299999999999997</v>
      </c>
      <c r="M2742" s="27">
        <v>944.3</v>
      </c>
      <c r="N2742" s="53">
        <v>0</v>
      </c>
      <c r="O2742" s="27">
        <v>0</v>
      </c>
    </row>
    <row r="2743" spans="1:15" x14ac:dyDescent="0.2">
      <c r="A2743" s="7">
        <f t="shared" si="126"/>
        <v>231.3958333355331</v>
      </c>
      <c r="B2743" s="8">
        <f t="shared" si="128"/>
        <v>42966.895833335533</v>
      </c>
      <c r="C2743" s="9">
        <f t="shared" si="127"/>
        <v>42966.902777779978</v>
      </c>
      <c r="D2743" s="27">
        <v>0</v>
      </c>
      <c r="E2743" s="27">
        <v>0</v>
      </c>
      <c r="F2743" s="27">
        <v>0</v>
      </c>
      <c r="G2743" s="2">
        <v>24.3</v>
      </c>
      <c r="H2743" s="27">
        <v>83</v>
      </c>
      <c r="I2743" s="2">
        <v>2.1</v>
      </c>
      <c r="J2743" s="2">
        <v>3.1</v>
      </c>
      <c r="K2743" s="27">
        <v>142.1</v>
      </c>
      <c r="L2743" s="2">
        <v>11.3</v>
      </c>
      <c r="M2743" s="27">
        <v>944.4</v>
      </c>
      <c r="N2743" s="53">
        <v>0</v>
      </c>
      <c r="O2743" s="27">
        <v>0</v>
      </c>
    </row>
    <row r="2744" spans="1:15" x14ac:dyDescent="0.2">
      <c r="A2744" s="7">
        <f t="shared" si="126"/>
        <v>231.40277777997835</v>
      </c>
      <c r="B2744" s="8">
        <f t="shared" si="128"/>
        <v>42966.902777779978</v>
      </c>
      <c r="C2744" s="9">
        <f t="shared" si="127"/>
        <v>42966.909722224424</v>
      </c>
      <c r="D2744" s="27">
        <v>0</v>
      </c>
      <c r="E2744" s="27">
        <v>0</v>
      </c>
      <c r="F2744" s="27">
        <v>0</v>
      </c>
      <c r="G2744" s="2">
        <v>24.5</v>
      </c>
      <c r="H2744" s="27">
        <v>80.8</v>
      </c>
      <c r="I2744" s="2">
        <v>2.7</v>
      </c>
      <c r="J2744" s="2">
        <v>5.6</v>
      </c>
      <c r="K2744" s="27">
        <v>100.7</v>
      </c>
      <c r="L2744" s="2">
        <v>35.700000000000003</v>
      </c>
      <c r="M2744" s="27">
        <v>944.1</v>
      </c>
      <c r="N2744" s="53">
        <v>0</v>
      </c>
      <c r="O2744" s="27">
        <v>0</v>
      </c>
    </row>
    <row r="2745" spans="1:15" x14ac:dyDescent="0.2">
      <c r="A2745" s="7">
        <f t="shared" si="126"/>
        <v>231.4097222244236</v>
      </c>
      <c r="B2745" s="8">
        <f t="shared" si="128"/>
        <v>42966.909722224424</v>
      </c>
      <c r="C2745" s="9">
        <f t="shared" si="127"/>
        <v>42966.916666668869</v>
      </c>
      <c r="D2745" s="27">
        <v>0</v>
      </c>
      <c r="E2745" s="27">
        <v>0</v>
      </c>
      <c r="F2745" s="27">
        <v>0</v>
      </c>
      <c r="G2745" s="2">
        <v>24.9</v>
      </c>
      <c r="H2745" s="27">
        <v>74.900000000000006</v>
      </c>
      <c r="I2745" s="2">
        <v>1.6</v>
      </c>
      <c r="J2745" s="2">
        <v>4.4000000000000004</v>
      </c>
      <c r="K2745" s="27">
        <v>76.2</v>
      </c>
      <c r="L2745" s="2">
        <v>41.8</v>
      </c>
      <c r="M2745" s="27">
        <v>944</v>
      </c>
      <c r="N2745" s="53">
        <v>0</v>
      </c>
      <c r="O2745" s="27">
        <v>0</v>
      </c>
    </row>
    <row r="2746" spans="1:15" x14ac:dyDescent="0.2">
      <c r="A2746" s="7">
        <f t="shared" si="126"/>
        <v>231.41666666886886</v>
      </c>
      <c r="B2746" s="8">
        <f t="shared" si="128"/>
        <v>42966.916666668869</v>
      </c>
      <c r="C2746" s="9">
        <f t="shared" si="127"/>
        <v>42966.923611113314</v>
      </c>
      <c r="D2746" s="27">
        <v>0</v>
      </c>
      <c r="E2746" s="27">
        <v>0</v>
      </c>
      <c r="F2746" s="27">
        <v>0</v>
      </c>
      <c r="G2746" s="2">
        <v>24.9</v>
      </c>
      <c r="H2746" s="27">
        <v>79</v>
      </c>
      <c r="I2746" s="2">
        <v>4</v>
      </c>
      <c r="J2746" s="2">
        <v>6.2</v>
      </c>
      <c r="K2746" s="27">
        <v>109.2</v>
      </c>
      <c r="L2746" s="2">
        <v>16.2</v>
      </c>
      <c r="M2746" s="27">
        <v>943.9</v>
      </c>
      <c r="N2746" s="53">
        <v>0</v>
      </c>
      <c r="O2746" s="27">
        <v>0</v>
      </c>
    </row>
    <row r="2747" spans="1:15" x14ac:dyDescent="0.2">
      <c r="A2747" s="7">
        <f t="shared" si="126"/>
        <v>231.42361111331411</v>
      </c>
      <c r="B2747" s="8">
        <f t="shared" si="128"/>
        <v>42966.923611113314</v>
      </c>
      <c r="C2747" s="9">
        <f t="shared" si="127"/>
        <v>42966.930555557759</v>
      </c>
      <c r="D2747" s="27">
        <v>0</v>
      </c>
      <c r="E2747" s="27">
        <v>0</v>
      </c>
      <c r="F2747" s="27">
        <v>0</v>
      </c>
      <c r="G2747" s="2">
        <v>24</v>
      </c>
      <c r="H2747" s="27">
        <v>85.2</v>
      </c>
      <c r="I2747" s="2">
        <v>3.8</v>
      </c>
      <c r="J2747" s="2">
        <v>5.6</v>
      </c>
      <c r="K2747" s="27">
        <v>121</v>
      </c>
      <c r="L2747" s="2">
        <v>9.9</v>
      </c>
      <c r="M2747" s="27">
        <v>943.9</v>
      </c>
      <c r="N2747" s="53">
        <v>0</v>
      </c>
      <c r="O2747" s="27">
        <v>0</v>
      </c>
    </row>
    <row r="2748" spans="1:15" x14ac:dyDescent="0.2">
      <c r="A2748" s="7">
        <f t="shared" si="126"/>
        <v>231.43055555775936</v>
      </c>
      <c r="B2748" s="8">
        <f t="shared" si="128"/>
        <v>42966.930555557759</v>
      </c>
      <c r="C2748" s="9">
        <f t="shared" si="127"/>
        <v>42966.937500002205</v>
      </c>
      <c r="D2748" s="27">
        <v>0</v>
      </c>
      <c r="E2748" s="27">
        <v>0</v>
      </c>
      <c r="F2748" s="27">
        <v>0</v>
      </c>
      <c r="G2748" s="2">
        <v>23.7</v>
      </c>
      <c r="H2748" s="27">
        <v>88.1</v>
      </c>
      <c r="I2748" s="2">
        <v>3.5</v>
      </c>
      <c r="J2748" s="2">
        <v>4.9000000000000004</v>
      </c>
      <c r="K2748" s="27">
        <v>106.1</v>
      </c>
      <c r="L2748" s="2">
        <v>9.8000000000000007</v>
      </c>
      <c r="M2748" s="27">
        <v>943.4</v>
      </c>
      <c r="N2748" s="53">
        <v>0</v>
      </c>
      <c r="O2748" s="27">
        <v>0</v>
      </c>
    </row>
    <row r="2749" spans="1:15" x14ac:dyDescent="0.2">
      <c r="A2749" s="7">
        <f t="shared" si="126"/>
        <v>231.43750000220462</v>
      </c>
      <c r="B2749" s="8">
        <f t="shared" si="128"/>
        <v>42966.937500002205</v>
      </c>
      <c r="C2749" s="9">
        <f t="shared" si="127"/>
        <v>42966.94444444665</v>
      </c>
      <c r="D2749" s="27">
        <v>0</v>
      </c>
      <c r="E2749" s="27">
        <v>0</v>
      </c>
      <c r="F2749" s="27">
        <v>0</v>
      </c>
      <c r="G2749" s="2">
        <v>23.6</v>
      </c>
      <c r="H2749" s="27">
        <v>86.4</v>
      </c>
      <c r="I2749" s="2">
        <v>3.2</v>
      </c>
      <c r="J2749" s="2">
        <v>5.9</v>
      </c>
      <c r="K2749" s="27">
        <v>91.1</v>
      </c>
      <c r="L2749" s="2">
        <v>34.700000000000003</v>
      </c>
      <c r="M2749" s="27">
        <v>942.9</v>
      </c>
      <c r="N2749" s="53">
        <v>0</v>
      </c>
      <c r="O2749" s="27">
        <v>0</v>
      </c>
    </row>
    <row r="2750" spans="1:15" x14ac:dyDescent="0.2">
      <c r="A2750" s="7">
        <f t="shared" si="126"/>
        <v>231.44444444664987</v>
      </c>
      <c r="B2750" s="8">
        <f t="shared" si="128"/>
        <v>42966.94444444665</v>
      </c>
      <c r="C2750" s="9">
        <f t="shared" si="127"/>
        <v>42966.951388891095</v>
      </c>
      <c r="D2750" s="27">
        <v>0</v>
      </c>
      <c r="E2750" s="27">
        <v>0</v>
      </c>
      <c r="F2750" s="27">
        <v>0</v>
      </c>
      <c r="G2750" s="2">
        <v>23.7</v>
      </c>
      <c r="H2750" s="27">
        <v>78.5</v>
      </c>
      <c r="I2750" s="2">
        <v>2.4</v>
      </c>
      <c r="J2750" s="2">
        <v>6.4</v>
      </c>
      <c r="K2750" s="27">
        <v>59.1</v>
      </c>
      <c r="L2750" s="2">
        <v>56.1</v>
      </c>
      <c r="M2750" s="27">
        <v>942.6</v>
      </c>
      <c r="N2750" s="53">
        <v>0</v>
      </c>
      <c r="O2750" s="27">
        <v>0</v>
      </c>
    </row>
    <row r="2751" spans="1:15" x14ac:dyDescent="0.2">
      <c r="A2751" s="7">
        <f t="shared" si="126"/>
        <v>231.45138889109512</v>
      </c>
      <c r="B2751" s="8">
        <f t="shared" si="128"/>
        <v>42966.951388891095</v>
      </c>
      <c r="C2751" s="9">
        <f t="shared" si="127"/>
        <v>42966.95833333554</v>
      </c>
      <c r="D2751" s="27">
        <v>0</v>
      </c>
      <c r="E2751" s="27">
        <v>0</v>
      </c>
      <c r="F2751" s="27">
        <v>0</v>
      </c>
      <c r="G2751" s="2">
        <v>23.6</v>
      </c>
      <c r="H2751" s="27">
        <v>77.3</v>
      </c>
      <c r="I2751" s="2">
        <v>2.2000000000000002</v>
      </c>
      <c r="J2751" s="2">
        <v>6.2</v>
      </c>
      <c r="K2751" s="27">
        <v>56.3</v>
      </c>
      <c r="L2751" s="2">
        <v>54.7</v>
      </c>
      <c r="M2751" s="27">
        <v>942.3</v>
      </c>
      <c r="N2751" s="53">
        <v>0</v>
      </c>
      <c r="O2751" s="27">
        <v>0</v>
      </c>
    </row>
    <row r="2752" spans="1:15" x14ac:dyDescent="0.2">
      <c r="A2752" s="7">
        <f t="shared" si="126"/>
        <v>231.45833333554037</v>
      </c>
      <c r="B2752" s="8">
        <f t="shared" si="128"/>
        <v>42966.95833333554</v>
      </c>
      <c r="C2752" s="9">
        <f t="shared" si="127"/>
        <v>42966.965277779986</v>
      </c>
      <c r="D2752" s="27">
        <v>0</v>
      </c>
      <c r="E2752" s="27">
        <v>0</v>
      </c>
      <c r="F2752" s="27">
        <v>0</v>
      </c>
      <c r="G2752" s="2">
        <v>23.3</v>
      </c>
      <c r="H2752" s="27">
        <v>78.5</v>
      </c>
      <c r="I2752" s="2">
        <v>4.0999999999999996</v>
      </c>
      <c r="J2752" s="2">
        <v>7.2</v>
      </c>
      <c r="K2752" s="27">
        <v>26.4</v>
      </c>
      <c r="L2752" s="2">
        <v>26.4</v>
      </c>
      <c r="M2752" s="27">
        <v>942.5</v>
      </c>
      <c r="N2752" s="53">
        <v>0</v>
      </c>
      <c r="O2752" s="27">
        <v>0</v>
      </c>
    </row>
    <row r="2753" spans="1:15" x14ac:dyDescent="0.2">
      <c r="A2753" s="7">
        <f t="shared" si="126"/>
        <v>231.46527777998563</v>
      </c>
      <c r="B2753" s="8">
        <f t="shared" si="128"/>
        <v>42966.965277779986</v>
      </c>
      <c r="C2753" s="9">
        <f t="shared" si="127"/>
        <v>42966.972222224431</v>
      </c>
      <c r="D2753" s="27">
        <v>0</v>
      </c>
      <c r="E2753" s="27">
        <v>0</v>
      </c>
      <c r="F2753" s="27">
        <v>0</v>
      </c>
      <c r="G2753" s="2">
        <v>22.9</v>
      </c>
      <c r="H2753" s="27">
        <v>81.8</v>
      </c>
      <c r="I2753" s="2">
        <v>3.8</v>
      </c>
      <c r="J2753" s="2">
        <v>6.7</v>
      </c>
      <c r="K2753" s="27">
        <v>23.6</v>
      </c>
      <c r="L2753" s="2">
        <v>24.1</v>
      </c>
      <c r="M2753" s="27">
        <v>942.3</v>
      </c>
      <c r="N2753" s="53">
        <v>0</v>
      </c>
      <c r="O2753" s="27">
        <v>0</v>
      </c>
    </row>
    <row r="2754" spans="1:15" x14ac:dyDescent="0.2">
      <c r="A2754" s="7">
        <f t="shared" si="126"/>
        <v>231.47222222443088</v>
      </c>
      <c r="B2754" s="8">
        <f t="shared" si="128"/>
        <v>42966.972222224431</v>
      </c>
      <c r="C2754" s="9">
        <f t="shared" si="127"/>
        <v>42966.979166668876</v>
      </c>
      <c r="D2754" s="27">
        <v>0</v>
      </c>
      <c r="E2754" s="27">
        <v>0</v>
      </c>
      <c r="F2754" s="27">
        <v>0</v>
      </c>
      <c r="G2754" s="2">
        <v>23.1</v>
      </c>
      <c r="H2754" s="27">
        <v>80.900000000000006</v>
      </c>
      <c r="I2754" s="2">
        <v>2.4</v>
      </c>
      <c r="J2754" s="2">
        <v>4.9000000000000004</v>
      </c>
      <c r="K2754" s="27">
        <v>16.8</v>
      </c>
      <c r="L2754" s="2">
        <v>18.7</v>
      </c>
      <c r="M2754" s="27">
        <v>942.6</v>
      </c>
      <c r="N2754" s="53">
        <v>0</v>
      </c>
      <c r="O2754" s="27">
        <v>0</v>
      </c>
    </row>
    <row r="2755" spans="1:15" x14ac:dyDescent="0.2">
      <c r="A2755" s="7">
        <f t="shared" si="126"/>
        <v>231.47916666887613</v>
      </c>
      <c r="B2755" s="8">
        <f t="shared" si="128"/>
        <v>42966.979166668876</v>
      </c>
      <c r="C2755" s="9">
        <f t="shared" si="127"/>
        <v>42966.986111113321</v>
      </c>
      <c r="D2755" s="27">
        <v>0</v>
      </c>
      <c r="E2755" s="27">
        <v>0</v>
      </c>
      <c r="F2755" s="27">
        <v>0</v>
      </c>
      <c r="G2755" s="2">
        <v>23.4</v>
      </c>
      <c r="H2755" s="27">
        <v>79.900000000000006</v>
      </c>
      <c r="I2755" s="2">
        <v>2.2999999999999998</v>
      </c>
      <c r="J2755" s="2">
        <v>4.4000000000000004</v>
      </c>
      <c r="K2755" s="27">
        <v>343.7</v>
      </c>
      <c r="L2755" s="2">
        <v>35.5</v>
      </c>
      <c r="M2755" s="27">
        <v>942.9</v>
      </c>
      <c r="N2755" s="53">
        <v>0</v>
      </c>
      <c r="O2755" s="27">
        <v>0</v>
      </c>
    </row>
    <row r="2756" spans="1:15" x14ac:dyDescent="0.2">
      <c r="A2756" s="7">
        <f t="shared" si="126"/>
        <v>231.48611111332139</v>
      </c>
      <c r="B2756" s="8">
        <f t="shared" si="128"/>
        <v>42966.986111113321</v>
      </c>
      <c r="C2756" s="9">
        <f t="shared" si="127"/>
        <v>42966.993055557767</v>
      </c>
      <c r="D2756" s="27">
        <v>0</v>
      </c>
      <c r="E2756" s="27">
        <v>0</v>
      </c>
      <c r="F2756" s="27">
        <v>0</v>
      </c>
      <c r="G2756" s="2">
        <v>23.9</v>
      </c>
      <c r="H2756" s="27">
        <v>77.8</v>
      </c>
      <c r="I2756" s="2">
        <v>1.1000000000000001</v>
      </c>
      <c r="J2756" s="2">
        <v>2.4</v>
      </c>
      <c r="K2756" s="27">
        <v>228.3</v>
      </c>
      <c r="L2756" s="2">
        <v>27.9</v>
      </c>
      <c r="M2756" s="27">
        <v>943</v>
      </c>
      <c r="N2756" s="53">
        <v>0</v>
      </c>
      <c r="O2756" s="27">
        <v>0</v>
      </c>
    </row>
    <row r="2757" spans="1:15" x14ac:dyDescent="0.2">
      <c r="A2757" s="11">
        <f t="shared" si="126"/>
        <v>231.49305555776664</v>
      </c>
      <c r="B2757" s="12">
        <f t="shared" si="128"/>
        <v>42966.993055557767</v>
      </c>
      <c r="C2757" s="13">
        <f t="shared" si="127"/>
        <v>42967.000000002212</v>
      </c>
      <c r="D2757" s="30">
        <v>0</v>
      </c>
      <c r="E2757" s="30">
        <v>0</v>
      </c>
      <c r="F2757" s="30">
        <v>0</v>
      </c>
      <c r="G2757" s="31">
        <v>24</v>
      </c>
      <c r="H2757" s="30">
        <v>77.5</v>
      </c>
      <c r="I2757" s="31">
        <v>1.4</v>
      </c>
      <c r="J2757" s="31">
        <v>3.1</v>
      </c>
      <c r="K2757" s="30">
        <v>133.6</v>
      </c>
      <c r="L2757" s="31">
        <v>15.7</v>
      </c>
      <c r="M2757" s="30">
        <v>942.9</v>
      </c>
      <c r="N2757" s="54">
        <v>0</v>
      </c>
      <c r="O2757" s="30">
        <v>0</v>
      </c>
    </row>
    <row r="2758" spans="1:15" x14ac:dyDescent="0.2">
      <c r="A2758" s="7">
        <f t="shared" si="126"/>
        <v>231.50000000221189</v>
      </c>
      <c r="B2758" s="8">
        <f t="shared" si="128"/>
        <v>42967.000000002212</v>
      </c>
      <c r="C2758" s="9">
        <f t="shared" si="127"/>
        <v>42967.006944446657</v>
      </c>
      <c r="D2758" s="27">
        <v>0</v>
      </c>
      <c r="E2758" s="27">
        <v>0</v>
      </c>
      <c r="F2758" s="27">
        <v>0</v>
      </c>
      <c r="G2758" s="2">
        <v>23.8</v>
      </c>
      <c r="H2758" s="27">
        <v>79.599999999999994</v>
      </c>
      <c r="I2758" s="2">
        <v>2.4</v>
      </c>
      <c r="J2758" s="2">
        <v>3.6</v>
      </c>
      <c r="K2758" s="27">
        <v>141</v>
      </c>
      <c r="L2758" s="2">
        <v>3.9</v>
      </c>
      <c r="M2758" s="27">
        <v>942.8</v>
      </c>
      <c r="N2758" s="53">
        <v>0</v>
      </c>
      <c r="O2758" s="27">
        <v>0</v>
      </c>
    </row>
    <row r="2759" spans="1:15" x14ac:dyDescent="0.2">
      <c r="A2759" s="7">
        <f t="shared" si="126"/>
        <v>231.50694444665714</v>
      </c>
      <c r="B2759" s="8">
        <f t="shared" si="128"/>
        <v>42967.006944446657</v>
      </c>
      <c r="C2759" s="9">
        <f t="shared" si="127"/>
        <v>42967.013888891102</v>
      </c>
      <c r="D2759" s="27">
        <v>0</v>
      </c>
      <c r="E2759" s="27">
        <v>0</v>
      </c>
      <c r="F2759" s="27">
        <v>0</v>
      </c>
      <c r="G2759" s="2">
        <v>23.6</v>
      </c>
      <c r="H2759" s="27">
        <v>80.5</v>
      </c>
      <c r="I2759" s="2">
        <v>1.1000000000000001</v>
      </c>
      <c r="J2759" s="2">
        <v>2.4</v>
      </c>
      <c r="K2759" s="27">
        <v>140.6</v>
      </c>
      <c r="L2759" s="2">
        <v>3</v>
      </c>
      <c r="M2759" s="27">
        <v>942.7</v>
      </c>
      <c r="N2759" s="53">
        <v>0</v>
      </c>
      <c r="O2759" s="27">
        <v>0</v>
      </c>
    </row>
    <row r="2760" spans="1:15" x14ac:dyDescent="0.2">
      <c r="A2760" s="7">
        <f t="shared" si="126"/>
        <v>231.5138888911024</v>
      </c>
      <c r="B2760" s="8">
        <f t="shared" si="128"/>
        <v>42967.013888891102</v>
      </c>
      <c r="C2760" s="9">
        <f t="shared" si="127"/>
        <v>42967.020833335548</v>
      </c>
      <c r="D2760" s="27">
        <v>0</v>
      </c>
      <c r="E2760" s="27">
        <v>0</v>
      </c>
      <c r="F2760" s="27">
        <v>0</v>
      </c>
      <c r="G2760" s="2">
        <v>23.8</v>
      </c>
      <c r="H2760" s="27">
        <v>80.900000000000006</v>
      </c>
      <c r="I2760" s="2">
        <v>1.6</v>
      </c>
      <c r="J2760" s="2">
        <v>2.4</v>
      </c>
      <c r="K2760" s="27">
        <v>152.5</v>
      </c>
      <c r="L2760" s="2">
        <v>11.9</v>
      </c>
      <c r="M2760" s="27">
        <v>942.8</v>
      </c>
      <c r="N2760" s="53">
        <v>0</v>
      </c>
      <c r="O2760" s="27">
        <v>0</v>
      </c>
    </row>
    <row r="2761" spans="1:15" x14ac:dyDescent="0.2">
      <c r="A2761" s="7">
        <f t="shared" si="126"/>
        <v>231.52083333554765</v>
      </c>
      <c r="B2761" s="8">
        <f t="shared" si="128"/>
        <v>42967.020833335548</v>
      </c>
      <c r="C2761" s="9">
        <f t="shared" si="127"/>
        <v>42967.027777779993</v>
      </c>
      <c r="D2761" s="27">
        <v>0</v>
      </c>
      <c r="E2761" s="27">
        <v>0</v>
      </c>
      <c r="F2761" s="27">
        <v>0</v>
      </c>
      <c r="G2761" s="2">
        <v>23.9</v>
      </c>
      <c r="H2761" s="27">
        <v>80.5</v>
      </c>
      <c r="I2761" s="2">
        <v>1.5</v>
      </c>
      <c r="J2761" s="2">
        <v>2.6</v>
      </c>
      <c r="K2761" s="27">
        <v>125.2</v>
      </c>
      <c r="L2761" s="2">
        <v>10.1</v>
      </c>
      <c r="M2761" s="27">
        <v>942.8</v>
      </c>
      <c r="N2761" s="53">
        <v>0</v>
      </c>
      <c r="O2761" s="27">
        <v>0</v>
      </c>
    </row>
    <row r="2762" spans="1:15" x14ac:dyDescent="0.2">
      <c r="A2762" s="7">
        <f t="shared" si="126"/>
        <v>231.5277777799929</v>
      </c>
      <c r="B2762" s="8">
        <f t="shared" si="128"/>
        <v>42967.027777779993</v>
      </c>
      <c r="C2762" s="9">
        <f t="shared" si="127"/>
        <v>42967.034722224438</v>
      </c>
      <c r="D2762" s="27">
        <v>0</v>
      </c>
      <c r="E2762" s="27">
        <v>0</v>
      </c>
      <c r="F2762" s="27">
        <v>0</v>
      </c>
      <c r="G2762" s="2">
        <v>24.1</v>
      </c>
      <c r="H2762" s="27">
        <v>79.900000000000006</v>
      </c>
      <c r="I2762" s="2">
        <v>1.5</v>
      </c>
      <c r="J2762" s="2">
        <v>2.6</v>
      </c>
      <c r="K2762" s="27">
        <v>140.4</v>
      </c>
      <c r="L2762" s="2">
        <v>12.7</v>
      </c>
      <c r="M2762" s="27">
        <v>943</v>
      </c>
      <c r="N2762" s="53">
        <v>0</v>
      </c>
      <c r="O2762" s="27">
        <v>0</v>
      </c>
    </row>
    <row r="2763" spans="1:15" x14ac:dyDescent="0.2">
      <c r="A2763" s="7">
        <f t="shared" si="126"/>
        <v>231.53472222443816</v>
      </c>
      <c r="B2763" s="8">
        <f t="shared" si="128"/>
        <v>42967.034722224438</v>
      </c>
      <c r="C2763" s="9">
        <f t="shared" si="127"/>
        <v>42967.041666668883</v>
      </c>
      <c r="D2763" s="27">
        <v>0</v>
      </c>
      <c r="E2763" s="27">
        <v>0</v>
      </c>
      <c r="F2763" s="27">
        <v>0</v>
      </c>
      <c r="G2763" s="2">
        <v>24.1</v>
      </c>
      <c r="H2763" s="27">
        <v>79.5</v>
      </c>
      <c r="I2763" s="2">
        <v>1.4</v>
      </c>
      <c r="J2763" s="2">
        <v>2.6</v>
      </c>
      <c r="K2763" s="27">
        <v>144.4</v>
      </c>
      <c r="L2763" s="2">
        <v>6.3</v>
      </c>
      <c r="M2763" s="27">
        <v>943.3</v>
      </c>
      <c r="N2763" s="53">
        <v>0</v>
      </c>
      <c r="O2763" s="27">
        <v>0</v>
      </c>
    </row>
    <row r="2764" spans="1:15" x14ac:dyDescent="0.2">
      <c r="A2764" s="7">
        <f t="shared" si="126"/>
        <v>231.54166666888341</v>
      </c>
      <c r="B2764" s="8">
        <f t="shared" si="128"/>
        <v>42967.041666668883</v>
      </c>
      <c r="C2764" s="9">
        <f t="shared" si="127"/>
        <v>42967.048611113329</v>
      </c>
      <c r="D2764" s="27">
        <v>0</v>
      </c>
      <c r="E2764" s="27">
        <v>0</v>
      </c>
      <c r="F2764" s="27">
        <v>0</v>
      </c>
      <c r="G2764" s="2">
        <v>24.1</v>
      </c>
      <c r="H2764" s="27">
        <v>79.099999999999994</v>
      </c>
      <c r="I2764" s="2">
        <v>2.2999999999999998</v>
      </c>
      <c r="J2764" s="2">
        <v>3.6</v>
      </c>
      <c r="K2764" s="27">
        <v>190</v>
      </c>
      <c r="L2764" s="2">
        <v>8.4</v>
      </c>
      <c r="M2764" s="27">
        <v>943.3</v>
      </c>
      <c r="N2764" s="53">
        <v>0</v>
      </c>
      <c r="O2764" s="27">
        <v>0</v>
      </c>
    </row>
    <row r="2765" spans="1:15" x14ac:dyDescent="0.2">
      <c r="A2765" s="7">
        <f t="shared" si="126"/>
        <v>231.54861111332866</v>
      </c>
      <c r="B2765" s="8">
        <f t="shared" si="128"/>
        <v>42967.048611113329</v>
      </c>
      <c r="C2765" s="9">
        <f t="shared" si="127"/>
        <v>42967.055555557774</v>
      </c>
      <c r="D2765" s="27">
        <v>0</v>
      </c>
      <c r="E2765" s="27">
        <v>0</v>
      </c>
      <c r="F2765" s="27">
        <v>0</v>
      </c>
      <c r="G2765" s="2">
        <v>23.8</v>
      </c>
      <c r="H2765" s="27">
        <v>81.099999999999994</v>
      </c>
      <c r="I2765" s="2">
        <v>1.6</v>
      </c>
      <c r="J2765" s="2">
        <v>3.4</v>
      </c>
      <c r="K2765" s="27">
        <v>228.6</v>
      </c>
      <c r="L2765" s="2">
        <v>27.3</v>
      </c>
      <c r="M2765" s="27">
        <v>943.4</v>
      </c>
      <c r="N2765" s="53">
        <v>0</v>
      </c>
      <c r="O2765" s="27">
        <v>0</v>
      </c>
    </row>
    <row r="2766" spans="1:15" x14ac:dyDescent="0.2">
      <c r="A2766" s="7">
        <f t="shared" si="126"/>
        <v>231.55555555777391</v>
      </c>
      <c r="B2766" s="8">
        <f t="shared" si="128"/>
        <v>42967.055555557774</v>
      </c>
      <c r="C2766" s="9">
        <f t="shared" si="127"/>
        <v>42967.062500002219</v>
      </c>
      <c r="D2766" s="27">
        <v>0</v>
      </c>
      <c r="E2766" s="27">
        <v>0</v>
      </c>
      <c r="F2766" s="27">
        <v>0</v>
      </c>
      <c r="G2766" s="2">
        <v>23.4</v>
      </c>
      <c r="H2766" s="27">
        <v>82.8</v>
      </c>
      <c r="I2766" s="2">
        <v>1.8</v>
      </c>
      <c r="J2766" s="2">
        <v>3.4</v>
      </c>
      <c r="K2766" s="27">
        <v>276.39999999999998</v>
      </c>
      <c r="L2766" s="2">
        <v>14</v>
      </c>
      <c r="M2766" s="27">
        <v>943.4</v>
      </c>
      <c r="N2766" s="53">
        <v>0</v>
      </c>
      <c r="O2766" s="27">
        <v>0</v>
      </c>
    </row>
    <row r="2767" spans="1:15" x14ac:dyDescent="0.2">
      <c r="A2767" s="7">
        <f t="shared" si="126"/>
        <v>231.56250000221917</v>
      </c>
      <c r="B2767" s="8">
        <f t="shared" si="128"/>
        <v>42967.062500002219</v>
      </c>
      <c r="C2767" s="9">
        <f t="shared" si="127"/>
        <v>42967.069444446664</v>
      </c>
      <c r="D2767" s="27">
        <v>0</v>
      </c>
      <c r="E2767" s="27">
        <v>0</v>
      </c>
      <c r="F2767" s="27">
        <v>0</v>
      </c>
      <c r="G2767" s="2">
        <v>23.3</v>
      </c>
      <c r="H2767" s="27">
        <v>83.2</v>
      </c>
      <c r="I2767" s="2">
        <v>1.1000000000000001</v>
      </c>
      <c r="J2767" s="2">
        <v>2.6</v>
      </c>
      <c r="K2767" s="27">
        <v>295.39999999999998</v>
      </c>
      <c r="L2767" s="2">
        <v>10.3</v>
      </c>
      <c r="M2767" s="27">
        <v>943.4</v>
      </c>
      <c r="N2767" s="53">
        <v>0</v>
      </c>
      <c r="O2767" s="27">
        <v>0</v>
      </c>
    </row>
    <row r="2768" spans="1:15" x14ac:dyDescent="0.2">
      <c r="A2768" s="7">
        <f t="shared" si="126"/>
        <v>231.56944444666442</v>
      </c>
      <c r="B2768" s="8">
        <f t="shared" si="128"/>
        <v>42967.069444446664</v>
      </c>
      <c r="C2768" s="9">
        <f t="shared" si="127"/>
        <v>42967.07638889111</v>
      </c>
      <c r="D2768" s="27">
        <v>0</v>
      </c>
      <c r="E2768" s="27">
        <v>0</v>
      </c>
      <c r="F2768" s="27">
        <v>0</v>
      </c>
      <c r="G2768" s="2">
        <v>23.1</v>
      </c>
      <c r="H2768" s="27">
        <v>84.3</v>
      </c>
      <c r="I2768" s="2">
        <v>1.1000000000000001</v>
      </c>
      <c r="J2768" s="2">
        <v>2.9</v>
      </c>
      <c r="K2768" s="27">
        <v>318.7</v>
      </c>
      <c r="L2768" s="2">
        <v>8.5</v>
      </c>
      <c r="M2768" s="27">
        <v>943.3</v>
      </c>
      <c r="N2768" s="53">
        <v>0</v>
      </c>
      <c r="O2768" s="27">
        <v>0</v>
      </c>
    </row>
    <row r="2769" spans="1:15" x14ac:dyDescent="0.2">
      <c r="A2769" s="7">
        <f t="shared" si="126"/>
        <v>231.57638889110967</v>
      </c>
      <c r="B2769" s="8">
        <f t="shared" si="128"/>
        <v>42967.07638889111</v>
      </c>
      <c r="C2769" s="9">
        <f t="shared" si="127"/>
        <v>42967.083333335555</v>
      </c>
      <c r="D2769" s="27">
        <v>0</v>
      </c>
      <c r="E2769" s="27">
        <v>0</v>
      </c>
      <c r="F2769" s="27">
        <v>0</v>
      </c>
      <c r="G2769" s="2">
        <v>22.8</v>
      </c>
      <c r="H2769" s="27">
        <v>86.9</v>
      </c>
      <c r="I2769" s="2">
        <v>2.7</v>
      </c>
      <c r="J2769" s="2">
        <v>3.6</v>
      </c>
      <c r="K2769" s="27">
        <v>336.2</v>
      </c>
      <c r="L2769" s="2">
        <v>9.8000000000000007</v>
      </c>
      <c r="M2769" s="27">
        <v>943.2</v>
      </c>
      <c r="N2769" s="53">
        <v>0</v>
      </c>
      <c r="O2769" s="27">
        <v>0</v>
      </c>
    </row>
    <row r="2770" spans="1:15" x14ac:dyDescent="0.2">
      <c r="A2770" s="7">
        <f t="shared" si="126"/>
        <v>231.58333333555493</v>
      </c>
      <c r="B2770" s="8">
        <f t="shared" si="128"/>
        <v>42967.083333335555</v>
      </c>
      <c r="C2770" s="9">
        <f t="shared" si="127"/>
        <v>42967.09027778</v>
      </c>
      <c r="D2770" s="27">
        <v>0</v>
      </c>
      <c r="E2770" s="27">
        <v>0</v>
      </c>
      <c r="F2770" s="27">
        <v>0</v>
      </c>
      <c r="G2770" s="2">
        <v>22.6</v>
      </c>
      <c r="H2770" s="27">
        <v>89</v>
      </c>
      <c r="I2770" s="2">
        <v>1.8</v>
      </c>
      <c r="J2770" s="2">
        <v>3.4</v>
      </c>
      <c r="K2770" s="27">
        <v>321.2</v>
      </c>
      <c r="L2770" s="2">
        <v>17.7</v>
      </c>
      <c r="M2770" s="27">
        <v>943.1</v>
      </c>
      <c r="N2770" s="53">
        <v>0</v>
      </c>
      <c r="O2770" s="27">
        <v>0</v>
      </c>
    </row>
    <row r="2771" spans="1:15" x14ac:dyDescent="0.2">
      <c r="A2771" s="7">
        <f t="shared" si="126"/>
        <v>231.59027778000018</v>
      </c>
      <c r="B2771" s="8">
        <f t="shared" si="128"/>
        <v>42967.09027778</v>
      </c>
      <c r="C2771" s="9">
        <f t="shared" si="127"/>
        <v>42967.097222224445</v>
      </c>
      <c r="D2771" s="27">
        <v>0</v>
      </c>
      <c r="E2771" s="27">
        <v>0</v>
      </c>
      <c r="F2771" s="27">
        <v>0</v>
      </c>
      <c r="G2771" s="2">
        <v>22.5</v>
      </c>
      <c r="H2771" s="27">
        <v>89</v>
      </c>
      <c r="I2771" s="2">
        <v>1.6</v>
      </c>
      <c r="J2771" s="2">
        <v>3.1</v>
      </c>
      <c r="K2771" s="27">
        <v>317.39999999999998</v>
      </c>
      <c r="L2771" s="2">
        <v>21.9</v>
      </c>
      <c r="M2771" s="27">
        <v>943</v>
      </c>
      <c r="N2771" s="53">
        <v>0</v>
      </c>
      <c r="O2771" s="27">
        <v>0</v>
      </c>
    </row>
    <row r="2772" spans="1:15" x14ac:dyDescent="0.2">
      <c r="A2772" s="7">
        <f t="shared" si="126"/>
        <v>231.59722222444543</v>
      </c>
      <c r="B2772" s="8">
        <f t="shared" si="128"/>
        <v>42967.097222224445</v>
      </c>
      <c r="C2772" s="9">
        <f t="shared" si="127"/>
        <v>42967.104166668891</v>
      </c>
      <c r="D2772" s="27">
        <v>0</v>
      </c>
      <c r="E2772" s="27">
        <v>0</v>
      </c>
      <c r="F2772" s="27">
        <v>0</v>
      </c>
      <c r="G2772" s="2">
        <v>22.6</v>
      </c>
      <c r="H2772" s="27">
        <v>87.6</v>
      </c>
      <c r="I2772" s="2">
        <v>1.6</v>
      </c>
      <c r="J2772" s="2">
        <v>2.6</v>
      </c>
      <c r="K2772" s="27">
        <v>281.60000000000002</v>
      </c>
      <c r="L2772" s="2">
        <v>12.4</v>
      </c>
      <c r="M2772" s="27">
        <v>943.1</v>
      </c>
      <c r="N2772" s="53">
        <v>0</v>
      </c>
      <c r="O2772" s="27">
        <v>0</v>
      </c>
    </row>
    <row r="2773" spans="1:15" x14ac:dyDescent="0.2">
      <c r="A2773" s="7">
        <f t="shared" si="126"/>
        <v>231.60416666889068</v>
      </c>
      <c r="B2773" s="8">
        <f t="shared" si="128"/>
        <v>42967.104166668891</v>
      </c>
      <c r="C2773" s="9">
        <f t="shared" si="127"/>
        <v>42967.111111113336</v>
      </c>
      <c r="D2773" s="27">
        <v>0</v>
      </c>
      <c r="E2773" s="27">
        <v>0</v>
      </c>
      <c r="F2773" s="27">
        <v>0</v>
      </c>
      <c r="G2773" s="2">
        <v>22.9</v>
      </c>
      <c r="H2773" s="27">
        <v>85.8</v>
      </c>
      <c r="I2773" s="2">
        <v>0.1</v>
      </c>
      <c r="J2773" s="2">
        <v>1.4</v>
      </c>
      <c r="K2773" s="27">
        <v>273.89999999999998</v>
      </c>
      <c r="L2773" s="2">
        <v>0</v>
      </c>
      <c r="M2773" s="27">
        <v>943</v>
      </c>
      <c r="N2773" s="53">
        <v>0</v>
      </c>
      <c r="O2773" s="27">
        <v>0</v>
      </c>
    </row>
    <row r="2774" spans="1:15" x14ac:dyDescent="0.2">
      <c r="A2774" s="7">
        <f t="shared" si="126"/>
        <v>231.61111111333594</v>
      </c>
      <c r="B2774" s="8">
        <f t="shared" si="128"/>
        <v>42967.111111113336</v>
      </c>
      <c r="C2774" s="9">
        <f t="shared" si="127"/>
        <v>42967.118055557781</v>
      </c>
      <c r="D2774" s="27">
        <v>0</v>
      </c>
      <c r="E2774" s="27">
        <v>0</v>
      </c>
      <c r="F2774" s="27">
        <v>0</v>
      </c>
      <c r="G2774" s="2">
        <v>23</v>
      </c>
      <c r="H2774" s="27">
        <v>85.1</v>
      </c>
      <c r="I2774" s="2">
        <v>0.7</v>
      </c>
      <c r="J2774" s="2">
        <v>1.4</v>
      </c>
      <c r="K2774" s="27">
        <v>273.89999999999998</v>
      </c>
      <c r="L2774" s="2">
        <v>0.1</v>
      </c>
      <c r="M2774" s="27">
        <v>942.9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231.61805555778119</v>
      </c>
      <c r="B2775" s="8">
        <f t="shared" si="128"/>
        <v>42967.118055557781</v>
      </c>
      <c r="C2775" s="9">
        <f t="shared" ref="C2775:C2838" si="130">IF(B2775="","",B2775+TIMEVALUE("0:10"))</f>
        <v>42967.125000002226</v>
      </c>
      <c r="D2775" s="27">
        <v>0</v>
      </c>
      <c r="E2775" s="27">
        <v>0</v>
      </c>
      <c r="F2775" s="27">
        <v>0</v>
      </c>
      <c r="G2775" s="2">
        <v>23.1</v>
      </c>
      <c r="H2775" s="27">
        <v>84.5</v>
      </c>
      <c r="I2775" s="2">
        <v>0.9</v>
      </c>
      <c r="J2775" s="2">
        <v>1.4</v>
      </c>
      <c r="K2775" s="27">
        <v>273.89999999999998</v>
      </c>
      <c r="L2775" s="2">
        <v>0.1</v>
      </c>
      <c r="M2775" s="27">
        <v>943</v>
      </c>
      <c r="N2775" s="53">
        <v>0</v>
      </c>
      <c r="O2775" s="27">
        <v>0</v>
      </c>
    </row>
    <row r="2776" spans="1:15" x14ac:dyDescent="0.2">
      <c r="A2776" s="7">
        <f t="shared" si="129"/>
        <v>231.62500000222644</v>
      </c>
      <c r="B2776" s="8">
        <f t="shared" si="128"/>
        <v>42967.125000002226</v>
      </c>
      <c r="C2776" s="9">
        <f t="shared" si="130"/>
        <v>42967.131944446672</v>
      </c>
      <c r="D2776" s="27">
        <v>0</v>
      </c>
      <c r="E2776" s="27">
        <v>0</v>
      </c>
      <c r="F2776" s="27">
        <v>0</v>
      </c>
      <c r="G2776" s="2">
        <v>23.4</v>
      </c>
      <c r="H2776" s="27">
        <v>83.1</v>
      </c>
      <c r="I2776" s="2">
        <v>0.6</v>
      </c>
      <c r="J2776" s="2">
        <v>1.6</v>
      </c>
      <c r="K2776" s="27">
        <v>262.7</v>
      </c>
      <c r="L2776" s="2">
        <v>7.5</v>
      </c>
      <c r="M2776" s="27">
        <v>943</v>
      </c>
      <c r="N2776" s="53">
        <v>0</v>
      </c>
      <c r="O2776" s="27">
        <v>0</v>
      </c>
    </row>
    <row r="2777" spans="1:15" x14ac:dyDescent="0.2">
      <c r="A2777" s="7">
        <f t="shared" si="129"/>
        <v>231.6319444466717</v>
      </c>
      <c r="B2777" s="8">
        <f t="shared" ref="B2777:B2840" si="131">B2776+TIMEVALUE("0:10")</f>
        <v>42967.131944446672</v>
      </c>
      <c r="C2777" s="9">
        <f t="shared" si="130"/>
        <v>42967.138888891117</v>
      </c>
      <c r="D2777" s="27">
        <v>0</v>
      </c>
      <c r="E2777" s="27">
        <v>0</v>
      </c>
      <c r="F2777" s="27">
        <v>0</v>
      </c>
      <c r="G2777" s="2">
        <v>23.6</v>
      </c>
      <c r="H2777" s="27">
        <v>81.900000000000006</v>
      </c>
      <c r="I2777" s="2">
        <v>1.2</v>
      </c>
      <c r="J2777" s="2">
        <v>2.4</v>
      </c>
      <c r="K2777" s="27">
        <v>251.9</v>
      </c>
      <c r="L2777" s="2">
        <v>13.7</v>
      </c>
      <c r="M2777" s="27">
        <v>943</v>
      </c>
      <c r="N2777" s="53">
        <v>0</v>
      </c>
      <c r="O2777" s="27">
        <v>0</v>
      </c>
    </row>
    <row r="2778" spans="1:15" x14ac:dyDescent="0.2">
      <c r="A2778" s="7">
        <f t="shared" si="129"/>
        <v>231.63888889111695</v>
      </c>
      <c r="B2778" s="8">
        <f t="shared" si="131"/>
        <v>42967.138888891117</v>
      </c>
      <c r="C2778" s="9">
        <f t="shared" si="130"/>
        <v>42967.145833335562</v>
      </c>
      <c r="D2778" s="27">
        <v>0</v>
      </c>
      <c r="E2778" s="27">
        <v>0</v>
      </c>
      <c r="F2778" s="27">
        <v>0</v>
      </c>
      <c r="G2778" s="2">
        <v>23.6</v>
      </c>
      <c r="H2778" s="27">
        <v>82.1</v>
      </c>
      <c r="I2778" s="2">
        <v>1.9</v>
      </c>
      <c r="J2778" s="2">
        <v>2.6</v>
      </c>
      <c r="K2778" s="27">
        <v>267.7</v>
      </c>
      <c r="L2778" s="2">
        <v>3.1</v>
      </c>
      <c r="M2778" s="27">
        <v>942.9</v>
      </c>
      <c r="N2778" s="53">
        <v>0</v>
      </c>
      <c r="O2778" s="27">
        <v>0</v>
      </c>
    </row>
    <row r="2779" spans="1:15" x14ac:dyDescent="0.2">
      <c r="A2779" s="7">
        <f t="shared" si="129"/>
        <v>231.6458333355622</v>
      </c>
      <c r="B2779" s="8">
        <f t="shared" si="131"/>
        <v>42967.145833335562</v>
      </c>
      <c r="C2779" s="9">
        <f t="shared" si="130"/>
        <v>42967.152777780007</v>
      </c>
      <c r="D2779" s="27">
        <v>0</v>
      </c>
      <c r="E2779" s="27">
        <v>0</v>
      </c>
      <c r="F2779" s="27">
        <v>0</v>
      </c>
      <c r="G2779" s="2">
        <v>23.5</v>
      </c>
      <c r="H2779" s="27">
        <v>82.9</v>
      </c>
      <c r="I2779" s="2">
        <v>2.4</v>
      </c>
      <c r="J2779" s="2">
        <v>3.1</v>
      </c>
      <c r="K2779" s="27">
        <v>285.5</v>
      </c>
      <c r="L2779" s="2">
        <v>10.9</v>
      </c>
      <c r="M2779" s="27">
        <v>942.9</v>
      </c>
      <c r="N2779" s="53">
        <v>0</v>
      </c>
      <c r="O2779" s="27">
        <v>0</v>
      </c>
    </row>
    <row r="2780" spans="1:15" x14ac:dyDescent="0.2">
      <c r="A2780" s="7">
        <f t="shared" si="129"/>
        <v>231.65277778000745</v>
      </c>
      <c r="B2780" s="8">
        <f t="shared" si="131"/>
        <v>42967.152777780007</v>
      </c>
      <c r="C2780" s="9">
        <f t="shared" si="130"/>
        <v>42967.159722224453</v>
      </c>
      <c r="D2780" s="27">
        <v>0</v>
      </c>
      <c r="E2780" s="27">
        <v>0</v>
      </c>
      <c r="F2780" s="27">
        <v>0</v>
      </c>
      <c r="G2780" s="2">
        <v>23.4</v>
      </c>
      <c r="H2780" s="27">
        <v>83.6</v>
      </c>
      <c r="I2780" s="2">
        <v>2.2999999999999998</v>
      </c>
      <c r="J2780" s="2">
        <v>3.4</v>
      </c>
      <c r="K2780" s="27">
        <v>277.7</v>
      </c>
      <c r="L2780" s="2">
        <v>15.7</v>
      </c>
      <c r="M2780" s="27">
        <v>942.9</v>
      </c>
      <c r="N2780" s="53">
        <v>0</v>
      </c>
      <c r="O2780" s="27">
        <v>0</v>
      </c>
    </row>
    <row r="2781" spans="1:15" x14ac:dyDescent="0.2">
      <c r="A2781" s="7">
        <f t="shared" si="129"/>
        <v>231.65972222445271</v>
      </c>
      <c r="B2781" s="8">
        <f t="shared" si="131"/>
        <v>42967.159722224453</v>
      </c>
      <c r="C2781" s="9">
        <f t="shared" si="130"/>
        <v>42967.166666668898</v>
      </c>
      <c r="D2781" s="27">
        <v>0</v>
      </c>
      <c r="E2781" s="27">
        <v>0</v>
      </c>
      <c r="F2781" s="27">
        <v>0</v>
      </c>
      <c r="G2781" s="2">
        <v>23.4</v>
      </c>
      <c r="H2781" s="27">
        <v>82.5</v>
      </c>
      <c r="I2781" s="2">
        <v>2</v>
      </c>
      <c r="J2781" s="2">
        <v>3.1</v>
      </c>
      <c r="K2781" s="27">
        <v>262.8</v>
      </c>
      <c r="L2781" s="2">
        <v>10.3</v>
      </c>
      <c r="M2781" s="27">
        <v>942.9</v>
      </c>
      <c r="N2781" s="53">
        <v>0</v>
      </c>
      <c r="O2781" s="27">
        <v>0</v>
      </c>
    </row>
    <row r="2782" spans="1:15" x14ac:dyDescent="0.2">
      <c r="A2782" s="7">
        <f t="shared" si="129"/>
        <v>231.66666666889796</v>
      </c>
      <c r="B2782" s="8">
        <f t="shared" si="131"/>
        <v>42967.166666668898</v>
      </c>
      <c r="C2782" s="9">
        <f t="shared" si="130"/>
        <v>42967.173611113343</v>
      </c>
      <c r="D2782" s="27">
        <v>0</v>
      </c>
      <c r="E2782" s="27">
        <v>0</v>
      </c>
      <c r="F2782" s="27">
        <v>0</v>
      </c>
      <c r="G2782" s="2">
        <v>23.5</v>
      </c>
      <c r="H2782" s="27">
        <v>82</v>
      </c>
      <c r="I2782" s="2">
        <v>2.4</v>
      </c>
      <c r="J2782" s="2">
        <v>3.6</v>
      </c>
      <c r="K2782" s="27">
        <v>249.3</v>
      </c>
      <c r="L2782" s="2">
        <v>16.8</v>
      </c>
      <c r="M2782" s="27">
        <v>942.9</v>
      </c>
      <c r="N2782" s="53">
        <v>0</v>
      </c>
      <c r="O2782" s="27">
        <v>0</v>
      </c>
    </row>
    <row r="2783" spans="1:15" x14ac:dyDescent="0.2">
      <c r="A2783" s="7">
        <f t="shared" si="129"/>
        <v>231.67361111334321</v>
      </c>
      <c r="B2783" s="8">
        <f t="shared" si="131"/>
        <v>42967.173611113343</v>
      </c>
      <c r="C2783" s="9">
        <f t="shared" si="130"/>
        <v>42967.180555557788</v>
      </c>
      <c r="D2783" s="27">
        <v>0</v>
      </c>
      <c r="E2783" s="27">
        <v>0</v>
      </c>
      <c r="F2783" s="27">
        <v>0</v>
      </c>
      <c r="G2783" s="2">
        <v>23.4</v>
      </c>
      <c r="H2783" s="27">
        <v>83.1</v>
      </c>
      <c r="I2783" s="2">
        <v>2</v>
      </c>
      <c r="J2783" s="2">
        <v>4.4000000000000004</v>
      </c>
      <c r="K2783" s="27">
        <v>242.1</v>
      </c>
      <c r="L2783" s="2">
        <v>15.9</v>
      </c>
      <c r="M2783" s="27">
        <v>943</v>
      </c>
      <c r="N2783" s="53">
        <v>0</v>
      </c>
      <c r="O2783" s="27">
        <v>0</v>
      </c>
    </row>
    <row r="2784" spans="1:15" x14ac:dyDescent="0.2">
      <c r="A2784" s="7">
        <f t="shared" si="129"/>
        <v>231.68055555778847</v>
      </c>
      <c r="B2784" s="8">
        <f t="shared" si="131"/>
        <v>42967.180555557788</v>
      </c>
      <c r="C2784" s="9">
        <f t="shared" si="130"/>
        <v>42967.187500002234</v>
      </c>
      <c r="D2784" s="27">
        <v>0</v>
      </c>
      <c r="E2784" s="27">
        <v>0</v>
      </c>
      <c r="F2784" s="27">
        <v>0</v>
      </c>
      <c r="G2784" s="2">
        <v>23.3</v>
      </c>
      <c r="H2784" s="27">
        <v>83</v>
      </c>
      <c r="I2784" s="2">
        <v>2</v>
      </c>
      <c r="J2784" s="2">
        <v>3.9</v>
      </c>
      <c r="K2784" s="27">
        <v>237.1</v>
      </c>
      <c r="L2784" s="2">
        <v>17.899999999999999</v>
      </c>
      <c r="M2784" s="27">
        <v>943.1</v>
      </c>
      <c r="N2784" s="53">
        <v>0</v>
      </c>
      <c r="O2784" s="27">
        <v>0</v>
      </c>
    </row>
    <row r="2785" spans="1:15" x14ac:dyDescent="0.2">
      <c r="A2785" s="7">
        <f t="shared" si="129"/>
        <v>231.68750000223372</v>
      </c>
      <c r="B2785" s="8">
        <f t="shared" si="131"/>
        <v>42967.187500002234</v>
      </c>
      <c r="C2785" s="9">
        <f t="shared" si="130"/>
        <v>42967.194444446679</v>
      </c>
      <c r="D2785" s="27">
        <v>0</v>
      </c>
      <c r="E2785" s="27">
        <v>0</v>
      </c>
      <c r="F2785" s="27">
        <v>0</v>
      </c>
      <c r="G2785" s="2">
        <v>23.2</v>
      </c>
      <c r="H2785" s="27">
        <v>83.5</v>
      </c>
      <c r="I2785" s="2">
        <v>2.2000000000000002</v>
      </c>
      <c r="J2785" s="2">
        <v>3.9</v>
      </c>
      <c r="K2785" s="27">
        <v>231.2</v>
      </c>
      <c r="L2785" s="2">
        <v>17.3</v>
      </c>
      <c r="M2785" s="27">
        <v>943.3</v>
      </c>
      <c r="N2785" s="53">
        <v>0</v>
      </c>
      <c r="O2785" s="27">
        <v>0</v>
      </c>
    </row>
    <row r="2786" spans="1:15" x14ac:dyDescent="0.2">
      <c r="A2786" s="7">
        <f t="shared" si="129"/>
        <v>231.69444444667897</v>
      </c>
      <c r="B2786" s="8">
        <f t="shared" si="131"/>
        <v>42967.194444446679</v>
      </c>
      <c r="C2786" s="9">
        <f t="shared" si="130"/>
        <v>42967.201388891124</v>
      </c>
      <c r="D2786" s="27">
        <v>0</v>
      </c>
      <c r="E2786" s="27">
        <v>0</v>
      </c>
      <c r="F2786" s="27">
        <v>0</v>
      </c>
      <c r="G2786" s="2">
        <v>23.1</v>
      </c>
      <c r="H2786" s="27">
        <v>84.8</v>
      </c>
      <c r="I2786" s="2">
        <v>2.2999999999999998</v>
      </c>
      <c r="J2786" s="2">
        <v>4.0999999999999996</v>
      </c>
      <c r="K2786" s="27">
        <v>244.8</v>
      </c>
      <c r="L2786" s="2">
        <v>17.600000000000001</v>
      </c>
      <c r="M2786" s="27">
        <v>943.4</v>
      </c>
      <c r="N2786" s="53">
        <v>0</v>
      </c>
      <c r="O2786" s="27">
        <v>0</v>
      </c>
    </row>
    <row r="2787" spans="1:15" x14ac:dyDescent="0.2">
      <c r="A2787" s="7">
        <f t="shared" si="129"/>
        <v>231.70138889112422</v>
      </c>
      <c r="B2787" s="8">
        <f t="shared" si="131"/>
        <v>42967.201388891124</v>
      </c>
      <c r="C2787" s="9">
        <f t="shared" si="130"/>
        <v>42967.208333335569</v>
      </c>
      <c r="D2787" s="27">
        <v>0</v>
      </c>
      <c r="E2787" s="27">
        <v>0</v>
      </c>
      <c r="F2787" s="27">
        <v>0</v>
      </c>
      <c r="G2787" s="2">
        <v>23</v>
      </c>
      <c r="H2787" s="27">
        <v>86</v>
      </c>
      <c r="I2787" s="2">
        <v>2.2000000000000002</v>
      </c>
      <c r="J2787" s="2">
        <v>4.0999999999999996</v>
      </c>
      <c r="K2787" s="27">
        <v>244.1</v>
      </c>
      <c r="L2787" s="2">
        <v>18.100000000000001</v>
      </c>
      <c r="M2787" s="27">
        <v>943.4</v>
      </c>
      <c r="N2787" s="53">
        <v>0</v>
      </c>
      <c r="O2787" s="27">
        <v>0</v>
      </c>
    </row>
    <row r="2788" spans="1:15" x14ac:dyDescent="0.2">
      <c r="A2788" s="7">
        <f t="shared" si="129"/>
        <v>231.70833333556948</v>
      </c>
      <c r="B2788" s="8">
        <f t="shared" si="131"/>
        <v>42967.208333335569</v>
      </c>
      <c r="C2788" s="9">
        <f t="shared" si="130"/>
        <v>42967.215277780015</v>
      </c>
      <c r="D2788" s="27">
        <v>0</v>
      </c>
      <c r="E2788" s="27">
        <v>0</v>
      </c>
      <c r="F2788" s="27">
        <v>0</v>
      </c>
      <c r="G2788" s="2">
        <v>22.9</v>
      </c>
      <c r="H2788" s="27">
        <v>86.7</v>
      </c>
      <c r="I2788" s="2">
        <v>1.8</v>
      </c>
      <c r="J2788" s="2">
        <v>3.4</v>
      </c>
      <c r="K2788" s="27">
        <v>244.7</v>
      </c>
      <c r="L2788" s="2">
        <v>15.6</v>
      </c>
      <c r="M2788" s="27">
        <v>943.5</v>
      </c>
      <c r="N2788" s="53">
        <v>0</v>
      </c>
      <c r="O2788" s="27">
        <v>0</v>
      </c>
    </row>
    <row r="2789" spans="1:15" x14ac:dyDescent="0.2">
      <c r="A2789" s="7">
        <f t="shared" si="129"/>
        <v>231.71527778001473</v>
      </c>
      <c r="B2789" s="8">
        <f t="shared" si="131"/>
        <v>42967.215277780015</v>
      </c>
      <c r="C2789" s="9">
        <f t="shared" si="130"/>
        <v>42967.22222222446</v>
      </c>
      <c r="D2789" s="27">
        <v>0</v>
      </c>
      <c r="E2789" s="27">
        <v>0</v>
      </c>
      <c r="F2789" s="27">
        <v>0</v>
      </c>
      <c r="G2789" s="2">
        <v>22.8</v>
      </c>
      <c r="H2789" s="27">
        <v>87.1</v>
      </c>
      <c r="I2789" s="2">
        <v>1.5</v>
      </c>
      <c r="J2789" s="2">
        <v>3.6</v>
      </c>
      <c r="K2789" s="27">
        <v>247.6</v>
      </c>
      <c r="L2789" s="2">
        <v>15.4</v>
      </c>
      <c r="M2789" s="27">
        <v>943.5</v>
      </c>
      <c r="N2789" s="53">
        <v>0</v>
      </c>
      <c r="O2789" s="27">
        <v>0</v>
      </c>
    </row>
    <row r="2790" spans="1:15" x14ac:dyDescent="0.2">
      <c r="A2790" s="7">
        <f t="shared" si="129"/>
        <v>231.72222222445998</v>
      </c>
      <c r="B2790" s="8">
        <f t="shared" si="131"/>
        <v>42967.22222222446</v>
      </c>
      <c r="C2790" s="9">
        <f t="shared" si="130"/>
        <v>42967.229166668905</v>
      </c>
      <c r="D2790" s="27">
        <v>0</v>
      </c>
      <c r="E2790" s="27">
        <v>0</v>
      </c>
      <c r="F2790" s="27">
        <v>0</v>
      </c>
      <c r="G2790" s="2">
        <v>22.8</v>
      </c>
      <c r="H2790" s="27">
        <v>86.9</v>
      </c>
      <c r="I2790" s="2">
        <v>1.3</v>
      </c>
      <c r="J2790" s="2">
        <v>3.4</v>
      </c>
      <c r="K2790" s="27">
        <v>246.7</v>
      </c>
      <c r="L2790" s="2">
        <v>12.6</v>
      </c>
      <c r="M2790" s="27">
        <v>943.5</v>
      </c>
      <c r="N2790" s="53">
        <v>0</v>
      </c>
      <c r="O2790" s="27">
        <v>0</v>
      </c>
    </row>
    <row r="2791" spans="1:15" x14ac:dyDescent="0.2">
      <c r="A2791" s="7">
        <f t="shared" si="129"/>
        <v>231.72916666890524</v>
      </c>
      <c r="B2791" s="8">
        <f t="shared" si="131"/>
        <v>42967.229166668905</v>
      </c>
      <c r="C2791" s="9">
        <f t="shared" si="130"/>
        <v>42967.23611111335</v>
      </c>
      <c r="D2791" s="27">
        <v>0</v>
      </c>
      <c r="E2791" s="27">
        <v>0</v>
      </c>
      <c r="F2791" s="27">
        <v>0</v>
      </c>
      <c r="G2791" s="2">
        <v>22.7</v>
      </c>
      <c r="H2791" s="27">
        <v>87.5</v>
      </c>
      <c r="I2791" s="2">
        <v>0.9</v>
      </c>
      <c r="J2791" s="2">
        <v>2.6</v>
      </c>
      <c r="K2791" s="27">
        <v>9</v>
      </c>
      <c r="L2791" s="2">
        <v>24</v>
      </c>
      <c r="M2791" s="27">
        <v>943.7</v>
      </c>
      <c r="N2791" s="53">
        <v>0</v>
      </c>
      <c r="O2791" s="27">
        <v>0</v>
      </c>
    </row>
    <row r="2792" spans="1:15" x14ac:dyDescent="0.2">
      <c r="A2792" s="7">
        <f t="shared" si="129"/>
        <v>231.73611111335049</v>
      </c>
      <c r="B2792" s="8">
        <f t="shared" si="131"/>
        <v>42967.23611111335</v>
      </c>
      <c r="C2792" s="9">
        <f t="shared" si="130"/>
        <v>42967.243055557796</v>
      </c>
      <c r="D2792" s="27">
        <v>11.9</v>
      </c>
      <c r="E2792" s="27">
        <v>0</v>
      </c>
      <c r="F2792" s="27">
        <v>11.3</v>
      </c>
      <c r="G2792" s="2">
        <v>22.6</v>
      </c>
      <c r="H2792" s="27">
        <v>88</v>
      </c>
      <c r="I2792" s="2">
        <v>1.2</v>
      </c>
      <c r="J2792" s="2">
        <v>2.4</v>
      </c>
      <c r="K2792" s="27">
        <v>10.6</v>
      </c>
      <c r="L2792" s="2">
        <v>9.6</v>
      </c>
      <c r="M2792" s="27">
        <v>943.7</v>
      </c>
      <c r="N2792" s="53">
        <v>-19.61127827826531</v>
      </c>
      <c r="O2792" s="27">
        <v>0</v>
      </c>
    </row>
    <row r="2793" spans="1:15" x14ac:dyDescent="0.2">
      <c r="A2793" s="7">
        <f t="shared" si="129"/>
        <v>231.74305555779574</v>
      </c>
      <c r="B2793" s="8">
        <f t="shared" si="131"/>
        <v>42967.243055557796</v>
      </c>
      <c r="C2793" s="9">
        <f t="shared" si="130"/>
        <v>42967.250000002241</v>
      </c>
      <c r="D2793" s="27">
        <v>32.700000000000003</v>
      </c>
      <c r="E2793" s="27">
        <v>0</v>
      </c>
      <c r="F2793" s="27">
        <v>32.1</v>
      </c>
      <c r="G2793" s="2">
        <v>22.6</v>
      </c>
      <c r="H2793" s="27">
        <v>88.6</v>
      </c>
      <c r="I2793" s="2">
        <v>0.9</v>
      </c>
      <c r="J2793" s="2">
        <v>2.1</v>
      </c>
      <c r="K2793" s="27">
        <v>15.4</v>
      </c>
      <c r="L2793" s="2">
        <v>7.5</v>
      </c>
      <c r="M2793" s="27">
        <v>943.8</v>
      </c>
      <c r="N2793" s="53">
        <v>-9.3650471607985484</v>
      </c>
      <c r="O2793" s="27">
        <v>0</v>
      </c>
    </row>
    <row r="2794" spans="1:15" x14ac:dyDescent="0.2">
      <c r="A2794" s="7">
        <f t="shared" si="129"/>
        <v>231.75000000224099</v>
      </c>
      <c r="B2794" s="8">
        <f t="shared" si="131"/>
        <v>42967.250000002241</v>
      </c>
      <c r="C2794" s="9">
        <f t="shared" si="130"/>
        <v>42967.256944446686</v>
      </c>
      <c r="D2794" s="27">
        <v>53.4</v>
      </c>
      <c r="E2794" s="27">
        <v>0</v>
      </c>
      <c r="F2794" s="27">
        <v>52.4</v>
      </c>
      <c r="G2794" s="2">
        <v>22.8</v>
      </c>
      <c r="H2794" s="27">
        <v>87.5</v>
      </c>
      <c r="I2794" s="2">
        <v>1.8</v>
      </c>
      <c r="J2794" s="2">
        <v>3.4</v>
      </c>
      <c r="K2794" s="27">
        <v>30.2</v>
      </c>
      <c r="L2794" s="2">
        <v>13.1</v>
      </c>
      <c r="M2794" s="27">
        <v>943.9</v>
      </c>
      <c r="N2794" s="53">
        <v>-10.149474367578497</v>
      </c>
      <c r="O2794" s="27">
        <v>0</v>
      </c>
    </row>
    <row r="2795" spans="1:15" x14ac:dyDescent="0.2">
      <c r="A2795" s="7">
        <f t="shared" si="129"/>
        <v>231.75694444668625</v>
      </c>
      <c r="B2795" s="8">
        <f t="shared" si="131"/>
        <v>42967.256944446686</v>
      </c>
      <c r="C2795" s="9">
        <f t="shared" si="130"/>
        <v>42967.263888891132</v>
      </c>
      <c r="D2795" s="27">
        <v>72.900000000000006</v>
      </c>
      <c r="E2795" s="27">
        <v>0.5</v>
      </c>
      <c r="F2795" s="27">
        <v>69.3</v>
      </c>
      <c r="G2795" s="2">
        <v>23.1</v>
      </c>
      <c r="H2795" s="27">
        <v>86.7</v>
      </c>
      <c r="I2795" s="2">
        <v>1.5</v>
      </c>
      <c r="J2795" s="2">
        <v>3.4</v>
      </c>
      <c r="K2795" s="27">
        <v>41</v>
      </c>
      <c r="L2795" s="2">
        <v>25.5</v>
      </c>
      <c r="M2795" s="27">
        <v>943.9</v>
      </c>
      <c r="N2795" s="53">
        <v>-26.480653771014108</v>
      </c>
      <c r="O2795" s="27">
        <v>0</v>
      </c>
    </row>
    <row r="2796" spans="1:15" x14ac:dyDescent="0.2">
      <c r="A2796" s="7">
        <f t="shared" si="129"/>
        <v>231.7638888911315</v>
      </c>
      <c r="B2796" s="8">
        <f t="shared" si="131"/>
        <v>42967.263888891132</v>
      </c>
      <c r="C2796" s="9">
        <f t="shared" si="130"/>
        <v>42967.270833335577</v>
      </c>
      <c r="D2796" s="27">
        <v>117.7</v>
      </c>
      <c r="E2796" s="27">
        <v>66.2</v>
      </c>
      <c r="F2796" s="27">
        <v>96</v>
      </c>
      <c r="G2796" s="2">
        <v>23.4</v>
      </c>
      <c r="H2796" s="27">
        <v>86.5</v>
      </c>
      <c r="I2796" s="2">
        <v>2</v>
      </c>
      <c r="J2796" s="2">
        <v>4.4000000000000004</v>
      </c>
      <c r="K2796" s="27">
        <v>35.299999999999997</v>
      </c>
      <c r="L2796" s="2">
        <v>20.8</v>
      </c>
      <c r="M2796" s="27">
        <v>943.9</v>
      </c>
      <c r="N2796" s="53">
        <v>-62.583368990265072</v>
      </c>
      <c r="O2796" s="27">
        <v>0</v>
      </c>
    </row>
    <row r="2797" spans="1:15" x14ac:dyDescent="0.2">
      <c r="A2797" s="7">
        <f t="shared" si="129"/>
        <v>231.77083333557675</v>
      </c>
      <c r="B2797" s="8">
        <f t="shared" si="131"/>
        <v>42967.270833335577</v>
      </c>
      <c r="C2797" s="9">
        <f t="shared" si="130"/>
        <v>42967.277777780022</v>
      </c>
      <c r="D2797" s="27">
        <v>153.6</v>
      </c>
      <c r="E2797" s="27">
        <v>102</v>
      </c>
      <c r="F2797" s="27">
        <v>124.2</v>
      </c>
      <c r="G2797" s="2">
        <v>23.5</v>
      </c>
      <c r="H2797" s="27">
        <v>86.4</v>
      </c>
      <c r="I2797" s="2">
        <v>2</v>
      </c>
      <c r="J2797" s="2">
        <v>4.0999999999999996</v>
      </c>
      <c r="K2797" s="27">
        <v>31.2</v>
      </c>
      <c r="L2797" s="2">
        <v>15</v>
      </c>
      <c r="M2797" s="27">
        <v>943.9</v>
      </c>
      <c r="N2797" s="53">
        <v>-42.406856432855449</v>
      </c>
      <c r="O2797" s="27">
        <v>0</v>
      </c>
    </row>
    <row r="2798" spans="1:15" x14ac:dyDescent="0.2">
      <c r="A2798" s="7">
        <f t="shared" si="129"/>
        <v>231.77777778002201</v>
      </c>
      <c r="B2798" s="8">
        <f t="shared" si="131"/>
        <v>42967.277777780022</v>
      </c>
      <c r="C2798" s="9">
        <f t="shared" si="130"/>
        <v>42967.284722224467</v>
      </c>
      <c r="D2798" s="27">
        <v>193.4</v>
      </c>
      <c r="E2798" s="27">
        <v>147.30000000000001</v>
      </c>
      <c r="F2798" s="27">
        <v>145.80000000000001</v>
      </c>
      <c r="G2798" s="2">
        <v>24</v>
      </c>
      <c r="H2798" s="27">
        <v>83.6</v>
      </c>
      <c r="I2798" s="2">
        <v>1.5</v>
      </c>
      <c r="J2798" s="2">
        <v>3.1</v>
      </c>
      <c r="K2798" s="27">
        <v>33.299999999999997</v>
      </c>
      <c r="L2798" s="2">
        <v>29.2</v>
      </c>
      <c r="M2798" s="27">
        <v>944</v>
      </c>
      <c r="N2798" s="53">
        <v>-52.20498524548276</v>
      </c>
      <c r="O2798" s="27">
        <v>0</v>
      </c>
    </row>
    <row r="2799" spans="1:15" x14ac:dyDescent="0.2">
      <c r="A2799" s="7">
        <f t="shared" si="129"/>
        <v>231.78472222446726</v>
      </c>
      <c r="B2799" s="8">
        <f t="shared" si="131"/>
        <v>42967.284722224467</v>
      </c>
      <c r="C2799" s="9">
        <f t="shared" si="130"/>
        <v>42967.291666668913</v>
      </c>
      <c r="D2799" s="27">
        <v>225.1</v>
      </c>
      <c r="E2799" s="27">
        <v>167.6</v>
      </c>
      <c r="F2799" s="27">
        <v>164.2</v>
      </c>
      <c r="G2799" s="2">
        <v>24.6</v>
      </c>
      <c r="H2799" s="27">
        <v>80.900000000000006</v>
      </c>
      <c r="I2799" s="2">
        <v>1.2</v>
      </c>
      <c r="J2799" s="2">
        <v>2.6</v>
      </c>
      <c r="K2799" s="27">
        <v>45.1</v>
      </c>
      <c r="L2799" s="2">
        <v>22.4</v>
      </c>
      <c r="M2799" s="27">
        <v>944</v>
      </c>
      <c r="N2799" s="53">
        <v>-55.144183474067461</v>
      </c>
      <c r="O2799" s="27">
        <v>0</v>
      </c>
    </row>
    <row r="2800" spans="1:15" x14ac:dyDescent="0.2">
      <c r="A2800" s="7">
        <f t="shared" si="129"/>
        <v>231.79166666891251</v>
      </c>
      <c r="B2800" s="8">
        <f t="shared" si="131"/>
        <v>42967.291666668913</v>
      </c>
      <c r="C2800" s="9">
        <f t="shared" si="130"/>
        <v>42967.298611113358</v>
      </c>
      <c r="D2800" s="27">
        <v>221.3</v>
      </c>
      <c r="E2800" s="27">
        <v>175.5</v>
      </c>
      <c r="F2800" s="27">
        <v>151.80000000000001</v>
      </c>
      <c r="G2800" s="2">
        <v>24.9</v>
      </c>
      <c r="H2800" s="27">
        <v>79.3</v>
      </c>
      <c r="I2800" s="2">
        <v>1.3</v>
      </c>
      <c r="J2800" s="2">
        <v>2.6</v>
      </c>
      <c r="K2800" s="27">
        <v>28.1</v>
      </c>
      <c r="L2800" s="2">
        <v>19.899999999999999</v>
      </c>
      <c r="M2800" s="27">
        <v>944</v>
      </c>
      <c r="N2800" s="53">
        <v>-50.175749531878239</v>
      </c>
      <c r="O2800" s="27">
        <v>0</v>
      </c>
    </row>
    <row r="2801" spans="1:15" x14ac:dyDescent="0.2">
      <c r="A2801" s="7">
        <f t="shared" si="129"/>
        <v>231.79861111335777</v>
      </c>
      <c r="B2801" s="8">
        <f t="shared" si="131"/>
        <v>42967.298611113358</v>
      </c>
      <c r="C2801" s="9">
        <f t="shared" si="130"/>
        <v>42967.305555557803</v>
      </c>
      <c r="D2801" s="27">
        <v>255.6</v>
      </c>
      <c r="E2801" s="27">
        <v>159</v>
      </c>
      <c r="F2801" s="27">
        <v>186</v>
      </c>
      <c r="G2801" s="2">
        <v>25.1</v>
      </c>
      <c r="H2801" s="27">
        <v>78.3</v>
      </c>
      <c r="I2801" s="2">
        <v>1</v>
      </c>
      <c r="J2801" s="2">
        <v>2.6</v>
      </c>
      <c r="K2801" s="27">
        <v>35.5</v>
      </c>
      <c r="L2801" s="2">
        <v>13</v>
      </c>
      <c r="M2801" s="27">
        <v>944.1</v>
      </c>
      <c r="N2801" s="53">
        <v>-44.399530520667383</v>
      </c>
      <c r="O2801" s="27">
        <v>0</v>
      </c>
    </row>
    <row r="2802" spans="1:15" x14ac:dyDescent="0.2">
      <c r="A2802" s="7">
        <f t="shared" si="129"/>
        <v>231.80555555780302</v>
      </c>
      <c r="B2802" s="8">
        <f t="shared" si="131"/>
        <v>42967.305555557803</v>
      </c>
      <c r="C2802" s="9">
        <f t="shared" si="130"/>
        <v>42967.312500002248</v>
      </c>
      <c r="D2802" s="27">
        <v>276.39999999999998</v>
      </c>
      <c r="E2802" s="27">
        <v>181.2</v>
      </c>
      <c r="F2802" s="27">
        <v>190.7</v>
      </c>
      <c r="G2802" s="2">
        <v>25.7</v>
      </c>
      <c r="H2802" s="27">
        <v>76.3</v>
      </c>
      <c r="I2802" s="2">
        <v>0.5</v>
      </c>
      <c r="J2802" s="2">
        <v>2.1</v>
      </c>
      <c r="K2802" s="27">
        <v>12.1</v>
      </c>
      <c r="L2802" s="2">
        <v>16.100000000000001</v>
      </c>
      <c r="M2802" s="27">
        <v>944.1</v>
      </c>
      <c r="N2802" s="53">
        <v>-46.72865658686365</v>
      </c>
      <c r="O2802" s="27">
        <v>0</v>
      </c>
    </row>
    <row r="2803" spans="1:15" x14ac:dyDescent="0.2">
      <c r="A2803" s="7">
        <f t="shared" si="129"/>
        <v>231.81250000224827</v>
      </c>
      <c r="B2803" s="8">
        <f t="shared" si="131"/>
        <v>42967.312500002248</v>
      </c>
      <c r="C2803" s="9">
        <f t="shared" si="130"/>
        <v>42967.319444446694</v>
      </c>
      <c r="D2803" s="27">
        <v>300.8</v>
      </c>
      <c r="E2803" s="27">
        <v>213.6</v>
      </c>
      <c r="F2803" s="27">
        <v>189.8</v>
      </c>
      <c r="G2803" s="2">
        <v>26</v>
      </c>
      <c r="H2803" s="27">
        <v>74.400000000000006</v>
      </c>
      <c r="I2803" s="2">
        <v>0.9</v>
      </c>
      <c r="J2803" s="2">
        <v>2.6</v>
      </c>
      <c r="K2803" s="27">
        <v>38.5</v>
      </c>
      <c r="L2803" s="2">
        <v>18.399999999999999</v>
      </c>
      <c r="M2803" s="27">
        <v>944</v>
      </c>
      <c r="N2803" s="53">
        <v>-57.574412465208042</v>
      </c>
      <c r="O2803" s="27">
        <v>0</v>
      </c>
    </row>
    <row r="2804" spans="1:15" x14ac:dyDescent="0.2">
      <c r="A2804" s="7">
        <f t="shared" si="129"/>
        <v>231.81944444669352</v>
      </c>
      <c r="B2804" s="8">
        <f t="shared" si="131"/>
        <v>42967.319444446694</v>
      </c>
      <c r="C2804" s="9">
        <f t="shared" si="130"/>
        <v>42967.326388891139</v>
      </c>
      <c r="D2804" s="27">
        <v>361.8</v>
      </c>
      <c r="E2804" s="27">
        <v>272.5</v>
      </c>
      <c r="F2804" s="27">
        <v>211</v>
      </c>
      <c r="G2804" s="2">
        <v>26.4</v>
      </c>
      <c r="H2804" s="27">
        <v>71.7</v>
      </c>
      <c r="I2804" s="2">
        <v>0.9</v>
      </c>
      <c r="J2804" s="2">
        <v>2.4</v>
      </c>
      <c r="K2804" s="27">
        <v>26.6</v>
      </c>
      <c r="L2804" s="2">
        <v>15.2</v>
      </c>
      <c r="M2804" s="27">
        <v>944</v>
      </c>
      <c r="N2804" s="53">
        <v>-68.580642593474636</v>
      </c>
      <c r="O2804" s="27">
        <v>0</v>
      </c>
    </row>
    <row r="2805" spans="1:15" x14ac:dyDescent="0.2">
      <c r="A2805" s="7">
        <f t="shared" si="129"/>
        <v>231.82638889113878</v>
      </c>
      <c r="B2805" s="8">
        <f t="shared" si="131"/>
        <v>42967.326388891139</v>
      </c>
      <c r="C2805" s="9">
        <f t="shared" si="130"/>
        <v>42967.333333335584</v>
      </c>
      <c r="D2805" s="27">
        <v>406</v>
      </c>
      <c r="E2805" s="27">
        <v>241.1</v>
      </c>
      <c r="F2805" s="27">
        <v>260.5</v>
      </c>
      <c r="G2805" s="2">
        <v>27.2</v>
      </c>
      <c r="H2805" s="27">
        <v>67.3</v>
      </c>
      <c r="I2805" s="2">
        <v>0.6</v>
      </c>
      <c r="J2805" s="2">
        <v>1.9</v>
      </c>
      <c r="K2805" s="27">
        <v>25.2</v>
      </c>
      <c r="L2805" s="2">
        <v>11.3</v>
      </c>
      <c r="M2805" s="27">
        <v>944.1</v>
      </c>
      <c r="N2805" s="53">
        <v>-65.661018142871256</v>
      </c>
      <c r="O2805" s="27">
        <v>0</v>
      </c>
    </row>
    <row r="2806" spans="1:15" x14ac:dyDescent="0.2">
      <c r="A2806" s="7">
        <f t="shared" si="129"/>
        <v>231.83333333558403</v>
      </c>
      <c r="B2806" s="8">
        <f t="shared" si="131"/>
        <v>42967.333333335584</v>
      </c>
      <c r="C2806" s="9">
        <f t="shared" si="130"/>
        <v>42967.340277780029</v>
      </c>
      <c r="D2806" s="27">
        <v>452.2</v>
      </c>
      <c r="E2806" s="27">
        <v>323.2</v>
      </c>
      <c r="F2806" s="27">
        <v>246</v>
      </c>
      <c r="G2806" s="2">
        <v>27.4</v>
      </c>
      <c r="H2806" s="27">
        <v>65.900000000000006</v>
      </c>
      <c r="I2806" s="2">
        <v>1.4</v>
      </c>
      <c r="J2806" s="2">
        <v>2.9</v>
      </c>
      <c r="K2806" s="27">
        <v>27.1</v>
      </c>
      <c r="L2806" s="2">
        <v>18.2</v>
      </c>
      <c r="M2806" s="27">
        <v>944</v>
      </c>
      <c r="N2806" s="53">
        <v>-84.448164664497767</v>
      </c>
      <c r="O2806" s="27">
        <v>0</v>
      </c>
    </row>
    <row r="2807" spans="1:15" x14ac:dyDescent="0.2">
      <c r="A2807" s="7">
        <f t="shared" si="129"/>
        <v>231.84027778002928</v>
      </c>
      <c r="B2807" s="8">
        <f t="shared" si="131"/>
        <v>42967.340277780029</v>
      </c>
      <c r="C2807" s="9">
        <f t="shared" si="130"/>
        <v>42967.347222224475</v>
      </c>
      <c r="D2807" s="27">
        <v>445.3</v>
      </c>
      <c r="E2807" s="27">
        <v>285.60000000000002</v>
      </c>
      <c r="F2807" s="27">
        <v>253.1</v>
      </c>
      <c r="G2807" s="2">
        <v>27.8</v>
      </c>
      <c r="H2807" s="27">
        <v>64.7</v>
      </c>
      <c r="I2807" s="2">
        <v>0.9</v>
      </c>
      <c r="J2807" s="2">
        <v>2.6</v>
      </c>
      <c r="K2807" s="27">
        <v>31.2</v>
      </c>
      <c r="L2807" s="2">
        <v>30.1</v>
      </c>
      <c r="M2807" s="27">
        <v>943.9</v>
      </c>
      <c r="N2807" s="53">
        <v>-72.57094811144384</v>
      </c>
      <c r="O2807" s="27">
        <v>0</v>
      </c>
    </row>
    <row r="2808" spans="1:15" x14ac:dyDescent="0.2">
      <c r="A2808" s="7">
        <f t="shared" si="129"/>
        <v>231.84722222447454</v>
      </c>
      <c r="B2808" s="8">
        <f t="shared" si="131"/>
        <v>42967.347222224475</v>
      </c>
      <c r="C2808" s="9">
        <f t="shared" si="130"/>
        <v>42967.35416666892</v>
      </c>
      <c r="D2808" s="27">
        <v>462.2</v>
      </c>
      <c r="E2808" s="27">
        <v>307</v>
      </c>
      <c r="F2808" s="27">
        <v>242.9</v>
      </c>
      <c r="G2808" s="2">
        <v>28.3</v>
      </c>
      <c r="H2808" s="27">
        <v>63.7</v>
      </c>
      <c r="I2808" s="2">
        <v>0.8</v>
      </c>
      <c r="J2808" s="2">
        <v>2.6</v>
      </c>
      <c r="K2808" s="27">
        <v>30.6</v>
      </c>
      <c r="L2808" s="2">
        <v>14.2</v>
      </c>
      <c r="M2808" s="27">
        <v>943.9</v>
      </c>
      <c r="N2808" s="53">
        <v>-80.037324741204088</v>
      </c>
      <c r="O2808" s="27">
        <v>0</v>
      </c>
    </row>
    <row r="2809" spans="1:15" x14ac:dyDescent="0.2">
      <c r="A2809" s="7">
        <f t="shared" si="129"/>
        <v>231.85416666891979</v>
      </c>
      <c r="B2809" s="8">
        <f t="shared" si="131"/>
        <v>42967.35416666892</v>
      </c>
      <c r="C2809" s="9">
        <f t="shared" si="130"/>
        <v>42967.361111113365</v>
      </c>
      <c r="D2809" s="27">
        <v>540.6</v>
      </c>
      <c r="E2809" s="27">
        <v>316.60000000000002</v>
      </c>
      <c r="F2809" s="27">
        <v>304.89999999999998</v>
      </c>
      <c r="G2809" s="2">
        <v>28.3</v>
      </c>
      <c r="H2809" s="27">
        <v>62</v>
      </c>
      <c r="I2809" s="2">
        <v>1.4</v>
      </c>
      <c r="J2809" s="2">
        <v>2.6</v>
      </c>
      <c r="K2809" s="27">
        <v>21.9</v>
      </c>
      <c r="L2809" s="2">
        <v>23.2</v>
      </c>
      <c r="M2809" s="27">
        <v>943.8</v>
      </c>
      <c r="N2809" s="53">
        <v>-79.028273981482698</v>
      </c>
      <c r="O2809" s="27">
        <v>0</v>
      </c>
    </row>
    <row r="2810" spans="1:15" x14ac:dyDescent="0.2">
      <c r="A2810" s="7">
        <f t="shared" si="129"/>
        <v>231.86111111336504</v>
      </c>
      <c r="B2810" s="8">
        <f t="shared" si="131"/>
        <v>42967.361111113365</v>
      </c>
      <c r="C2810" s="9">
        <f t="shared" si="130"/>
        <v>42967.36805555781</v>
      </c>
      <c r="D2810" s="27">
        <v>369.4</v>
      </c>
      <c r="E2810" s="27">
        <v>88</v>
      </c>
      <c r="F2810" s="27">
        <v>300.89999999999998</v>
      </c>
      <c r="G2810" s="2">
        <v>28.4</v>
      </c>
      <c r="H2810" s="27">
        <v>59.5</v>
      </c>
      <c r="I2810" s="2">
        <v>1.6</v>
      </c>
      <c r="J2810" s="2">
        <v>2.9</v>
      </c>
      <c r="K2810" s="27">
        <v>38</v>
      </c>
      <c r="L2810" s="2">
        <v>30</v>
      </c>
      <c r="M2810" s="27">
        <v>943.8</v>
      </c>
      <c r="N2810" s="53">
        <v>-21.77452379231363</v>
      </c>
      <c r="O2810" s="27">
        <v>0</v>
      </c>
    </row>
    <row r="2811" spans="1:15" x14ac:dyDescent="0.2">
      <c r="A2811" s="7">
        <f t="shared" si="129"/>
        <v>231.86805555781029</v>
      </c>
      <c r="B2811" s="8">
        <f t="shared" si="131"/>
        <v>42967.36805555781</v>
      </c>
      <c r="C2811" s="9">
        <f t="shared" si="130"/>
        <v>42967.375000002256</v>
      </c>
      <c r="D2811" s="27">
        <v>312.3</v>
      </c>
      <c r="E2811" s="27">
        <v>48.5</v>
      </c>
      <c r="F2811" s="27">
        <v>272</v>
      </c>
      <c r="G2811" s="2">
        <v>28.2</v>
      </c>
      <c r="H2811" s="27">
        <v>61.4</v>
      </c>
      <c r="I2811" s="2">
        <v>0.7</v>
      </c>
      <c r="J2811" s="2">
        <v>1.9</v>
      </c>
      <c r="K2811" s="27">
        <v>55.4</v>
      </c>
      <c r="L2811" s="2">
        <v>16.2</v>
      </c>
      <c r="M2811" s="27">
        <v>943.8</v>
      </c>
      <c r="N2811" s="53">
        <v>-13.376882754316107</v>
      </c>
      <c r="O2811" s="27">
        <v>0</v>
      </c>
    </row>
    <row r="2812" spans="1:15" x14ac:dyDescent="0.2">
      <c r="A2812" s="7">
        <f t="shared" si="129"/>
        <v>231.87500000225555</v>
      </c>
      <c r="B2812" s="8">
        <f t="shared" si="131"/>
        <v>42967.375000002256</v>
      </c>
      <c r="C2812" s="9">
        <f t="shared" si="130"/>
        <v>42967.381944446701</v>
      </c>
      <c r="D2812" s="27">
        <v>433.1</v>
      </c>
      <c r="E2812" s="27">
        <v>145.6</v>
      </c>
      <c r="F2812" s="27">
        <v>308.39999999999998</v>
      </c>
      <c r="G2812" s="2">
        <v>28.4</v>
      </c>
      <c r="H2812" s="27">
        <v>62.8</v>
      </c>
      <c r="I2812" s="2">
        <v>0.8</v>
      </c>
      <c r="J2812" s="2">
        <v>1.9</v>
      </c>
      <c r="K2812" s="27">
        <v>110.9</v>
      </c>
      <c r="L2812" s="2">
        <v>23.7</v>
      </c>
      <c r="M2812" s="27">
        <v>943.9</v>
      </c>
      <c r="N2812" s="53">
        <v>-38.440219165497211</v>
      </c>
      <c r="O2812" s="27">
        <v>0</v>
      </c>
    </row>
    <row r="2813" spans="1:15" x14ac:dyDescent="0.2">
      <c r="A2813" s="7">
        <f t="shared" si="129"/>
        <v>231.8819444467008</v>
      </c>
      <c r="B2813" s="8">
        <f t="shared" si="131"/>
        <v>42967.381944446701</v>
      </c>
      <c r="C2813" s="9">
        <f t="shared" si="130"/>
        <v>42967.388888891146</v>
      </c>
      <c r="D2813" s="27">
        <v>599.6</v>
      </c>
      <c r="E2813" s="27">
        <v>353.2</v>
      </c>
      <c r="F2813" s="27">
        <v>290.60000000000002</v>
      </c>
      <c r="G2813" s="2">
        <v>28.9</v>
      </c>
      <c r="H2813" s="27">
        <v>61.2</v>
      </c>
      <c r="I2813" s="2">
        <v>0.7</v>
      </c>
      <c r="J2813" s="2">
        <v>2.1</v>
      </c>
      <c r="K2813" s="27">
        <v>140.30000000000001</v>
      </c>
      <c r="L2813" s="2">
        <v>10</v>
      </c>
      <c r="M2813" s="27">
        <v>943.9</v>
      </c>
      <c r="N2813" s="53">
        <v>-86.479903705621723</v>
      </c>
      <c r="O2813" s="27">
        <v>0</v>
      </c>
    </row>
    <row r="2814" spans="1:15" x14ac:dyDescent="0.2">
      <c r="A2814" s="7">
        <f t="shared" si="129"/>
        <v>231.88888889114605</v>
      </c>
      <c r="B2814" s="8">
        <f t="shared" si="131"/>
        <v>42967.388888891146</v>
      </c>
      <c r="C2814" s="9">
        <f t="shared" si="130"/>
        <v>42967.395833335591</v>
      </c>
      <c r="D2814" s="27">
        <v>641.70000000000005</v>
      </c>
      <c r="E2814" s="27">
        <v>344.5</v>
      </c>
      <c r="F2814" s="27">
        <v>331.7</v>
      </c>
      <c r="G2814" s="2">
        <v>29.5</v>
      </c>
      <c r="H2814" s="27">
        <v>58.7</v>
      </c>
      <c r="I2814" s="2">
        <v>0.7</v>
      </c>
      <c r="J2814" s="2">
        <v>3.4</v>
      </c>
      <c r="K2814" s="27">
        <v>169.3</v>
      </c>
      <c r="L2814" s="2">
        <v>35.9</v>
      </c>
      <c r="M2814" s="27">
        <v>943.8</v>
      </c>
      <c r="N2814" s="53">
        <v>-81.974840263743545</v>
      </c>
      <c r="O2814" s="27">
        <v>0</v>
      </c>
    </row>
    <row r="2815" spans="1:15" x14ac:dyDescent="0.2">
      <c r="A2815" s="7">
        <f t="shared" si="129"/>
        <v>231.89583333559131</v>
      </c>
      <c r="B2815" s="8">
        <f t="shared" si="131"/>
        <v>42967.395833335591</v>
      </c>
      <c r="C2815" s="9">
        <f t="shared" si="130"/>
        <v>42967.402777780037</v>
      </c>
      <c r="D2815" s="27">
        <v>684.3</v>
      </c>
      <c r="E2815" s="27">
        <v>312.60000000000002</v>
      </c>
      <c r="F2815" s="27">
        <v>391.9</v>
      </c>
      <c r="G2815" s="2">
        <v>29.5</v>
      </c>
      <c r="H2815" s="27">
        <v>58.5</v>
      </c>
      <c r="I2815" s="2">
        <v>2</v>
      </c>
      <c r="J2815" s="2">
        <v>3.4</v>
      </c>
      <c r="K2815" s="27">
        <v>117.6</v>
      </c>
      <c r="L2815" s="2">
        <v>15.5</v>
      </c>
      <c r="M2815" s="27">
        <v>943.8</v>
      </c>
      <c r="N2815" s="53">
        <v>-77.350149088018554</v>
      </c>
      <c r="O2815" s="27">
        <v>0</v>
      </c>
    </row>
    <row r="2816" spans="1:15" x14ac:dyDescent="0.2">
      <c r="A2816" s="7">
        <f t="shared" si="129"/>
        <v>231.90277778003656</v>
      </c>
      <c r="B2816" s="8">
        <f t="shared" si="131"/>
        <v>42967.402777780037</v>
      </c>
      <c r="C2816" s="9">
        <f t="shared" si="130"/>
        <v>42967.409722224482</v>
      </c>
      <c r="D2816" s="27">
        <v>633.70000000000005</v>
      </c>
      <c r="E2816" s="27">
        <v>297.3</v>
      </c>
      <c r="F2816" s="27">
        <v>346.8</v>
      </c>
      <c r="G2816" s="2">
        <v>29.7</v>
      </c>
      <c r="H2816" s="27">
        <v>58.3</v>
      </c>
      <c r="I2816" s="2">
        <v>0.7</v>
      </c>
      <c r="J2816" s="2">
        <v>3.4</v>
      </c>
      <c r="K2816" s="27">
        <v>62</v>
      </c>
      <c r="L2816" s="2">
        <v>27.6</v>
      </c>
      <c r="M2816" s="27">
        <v>943.8</v>
      </c>
      <c r="N2816" s="53">
        <v>-74.529595739526201</v>
      </c>
      <c r="O2816" s="27">
        <v>0</v>
      </c>
    </row>
    <row r="2817" spans="1:15" x14ac:dyDescent="0.2">
      <c r="A2817" s="7">
        <f t="shared" si="129"/>
        <v>231.90972222448181</v>
      </c>
      <c r="B2817" s="8">
        <f t="shared" si="131"/>
        <v>42967.409722224482</v>
      </c>
      <c r="C2817" s="9">
        <f t="shared" si="130"/>
        <v>42967.416666668927</v>
      </c>
      <c r="D2817" s="27">
        <v>722.8</v>
      </c>
      <c r="E2817" s="27">
        <v>422</v>
      </c>
      <c r="F2817" s="27">
        <v>310.39999999999998</v>
      </c>
      <c r="G2817" s="2">
        <v>30.2</v>
      </c>
      <c r="H2817" s="27">
        <v>56</v>
      </c>
      <c r="I2817" s="2">
        <v>0.8</v>
      </c>
      <c r="J2817" s="2">
        <v>3.6</v>
      </c>
      <c r="K2817" s="27">
        <v>79.099999999999994</v>
      </c>
      <c r="L2817" s="2">
        <v>27.4</v>
      </c>
      <c r="M2817" s="27">
        <v>943.8</v>
      </c>
      <c r="N2817" s="53">
        <v>-98.641736759793275</v>
      </c>
      <c r="O2817" s="27">
        <v>0</v>
      </c>
    </row>
    <row r="2818" spans="1:15" x14ac:dyDescent="0.2">
      <c r="A2818" s="7">
        <f t="shared" si="129"/>
        <v>231.91666666892706</v>
      </c>
      <c r="B2818" s="8">
        <f t="shared" si="131"/>
        <v>42967.416666668927</v>
      </c>
      <c r="C2818" s="9">
        <f t="shared" si="130"/>
        <v>42967.423611113372</v>
      </c>
      <c r="D2818" s="27">
        <v>692.2</v>
      </c>
      <c r="E2818" s="27">
        <v>410</v>
      </c>
      <c r="F2818" s="27">
        <v>280.10000000000002</v>
      </c>
      <c r="G2818" s="2">
        <v>30</v>
      </c>
      <c r="H2818" s="27">
        <v>56.8</v>
      </c>
      <c r="I2818" s="2">
        <v>0.8</v>
      </c>
      <c r="J2818" s="2">
        <v>2.6</v>
      </c>
      <c r="K2818" s="27">
        <v>42.7</v>
      </c>
      <c r="L2818" s="2">
        <v>40.6</v>
      </c>
      <c r="M2818" s="27">
        <v>943.7</v>
      </c>
      <c r="N2818" s="53">
        <v>-97.932227113051056</v>
      </c>
      <c r="O2818" s="27">
        <v>0</v>
      </c>
    </row>
    <row r="2819" spans="1:15" x14ac:dyDescent="0.2">
      <c r="A2819" s="7">
        <f t="shared" si="129"/>
        <v>231.92361111337232</v>
      </c>
      <c r="B2819" s="8">
        <f t="shared" si="131"/>
        <v>42967.423611113372</v>
      </c>
      <c r="C2819" s="9">
        <f t="shared" si="130"/>
        <v>42967.430555557818</v>
      </c>
      <c r="D2819" s="27">
        <v>722.4</v>
      </c>
      <c r="E2819" s="27">
        <v>430.7</v>
      </c>
      <c r="F2819" s="27">
        <v>281.89999999999998</v>
      </c>
      <c r="G2819" s="2">
        <v>30.5</v>
      </c>
      <c r="H2819" s="27">
        <v>55.9</v>
      </c>
      <c r="I2819" s="2">
        <v>1</v>
      </c>
      <c r="J2819" s="2">
        <v>2.9</v>
      </c>
      <c r="K2819" s="27">
        <v>85.9</v>
      </c>
      <c r="L2819" s="2">
        <v>39.4</v>
      </c>
      <c r="M2819" s="27">
        <v>943.6</v>
      </c>
      <c r="N2819" s="53">
        <v>-100</v>
      </c>
      <c r="O2819" s="27">
        <v>0</v>
      </c>
    </row>
    <row r="2820" spans="1:15" x14ac:dyDescent="0.2">
      <c r="A2820" s="7">
        <f t="shared" si="129"/>
        <v>231.93055555781757</v>
      </c>
      <c r="B2820" s="8">
        <f t="shared" si="131"/>
        <v>42967.430555557818</v>
      </c>
      <c r="C2820" s="9">
        <f t="shared" si="130"/>
        <v>42967.437500002263</v>
      </c>
      <c r="D2820" s="27">
        <v>741.1</v>
      </c>
      <c r="E2820" s="27">
        <v>433.2</v>
      </c>
      <c r="F2820" s="27">
        <v>288.8</v>
      </c>
      <c r="G2820" s="2">
        <v>30.6</v>
      </c>
      <c r="H2820" s="27">
        <v>56.2</v>
      </c>
      <c r="I2820" s="2">
        <v>1.5</v>
      </c>
      <c r="J2820" s="2">
        <v>2.9</v>
      </c>
      <c r="K2820" s="27">
        <v>67.400000000000006</v>
      </c>
      <c r="L2820" s="2">
        <v>36.6</v>
      </c>
      <c r="M2820" s="27">
        <v>943.5</v>
      </c>
      <c r="N2820" s="53">
        <v>-100</v>
      </c>
      <c r="O2820" s="27">
        <v>0</v>
      </c>
    </row>
    <row r="2821" spans="1:15" x14ac:dyDescent="0.2">
      <c r="A2821" s="7">
        <f t="shared" si="129"/>
        <v>231.93750000226282</v>
      </c>
      <c r="B2821" s="8">
        <f t="shared" si="131"/>
        <v>42967.437500002263</v>
      </c>
      <c r="C2821" s="9">
        <f t="shared" si="130"/>
        <v>42967.444444446708</v>
      </c>
      <c r="D2821" s="27">
        <v>758.5</v>
      </c>
      <c r="E2821" s="27">
        <v>434.5</v>
      </c>
      <c r="F2821" s="27">
        <v>297.39999999999998</v>
      </c>
      <c r="G2821" s="2">
        <v>30.7</v>
      </c>
      <c r="H2821" s="27">
        <v>55.7</v>
      </c>
      <c r="I2821" s="2">
        <v>0.6</v>
      </c>
      <c r="J2821" s="2">
        <v>1.9</v>
      </c>
      <c r="K2821" s="27">
        <v>154</v>
      </c>
      <c r="L2821" s="2">
        <v>62.4</v>
      </c>
      <c r="M2821" s="27">
        <v>943.5</v>
      </c>
      <c r="N2821" s="53">
        <v>-100</v>
      </c>
      <c r="O2821" s="27">
        <v>0</v>
      </c>
    </row>
    <row r="2822" spans="1:15" x14ac:dyDescent="0.2">
      <c r="A2822" s="7">
        <f t="shared" si="129"/>
        <v>231.94444444670808</v>
      </c>
      <c r="B2822" s="8">
        <f t="shared" si="131"/>
        <v>42967.444444446708</v>
      </c>
      <c r="C2822" s="9">
        <f t="shared" si="130"/>
        <v>42967.451388891153</v>
      </c>
      <c r="D2822" s="27">
        <v>770.4</v>
      </c>
      <c r="E2822" s="27">
        <v>421.1</v>
      </c>
      <c r="F2822" s="27">
        <v>316.39999999999998</v>
      </c>
      <c r="G2822" s="2">
        <v>30.9</v>
      </c>
      <c r="H2822" s="27">
        <v>55.4</v>
      </c>
      <c r="I2822" s="2">
        <v>1.4</v>
      </c>
      <c r="J2822" s="2">
        <v>2.9</v>
      </c>
      <c r="K2822" s="27">
        <v>163.5</v>
      </c>
      <c r="L2822" s="2">
        <v>29.2</v>
      </c>
      <c r="M2822" s="27">
        <v>943.5</v>
      </c>
      <c r="N2822" s="53">
        <v>-97.908442325250576</v>
      </c>
      <c r="O2822" s="27">
        <v>0</v>
      </c>
    </row>
    <row r="2823" spans="1:15" x14ac:dyDescent="0.2">
      <c r="A2823" s="7">
        <f t="shared" si="129"/>
        <v>231.95138889115333</v>
      </c>
      <c r="B2823" s="8">
        <f t="shared" si="131"/>
        <v>42967.451388891153</v>
      </c>
      <c r="C2823" s="9">
        <f t="shared" si="130"/>
        <v>42967.458333335599</v>
      </c>
      <c r="D2823" s="27">
        <v>783</v>
      </c>
      <c r="E2823" s="27">
        <v>426.9</v>
      </c>
      <c r="F2823" s="27">
        <v>315.3</v>
      </c>
      <c r="G2823" s="2">
        <v>30.8</v>
      </c>
      <c r="H2823" s="27">
        <v>55.8</v>
      </c>
      <c r="I2823" s="2">
        <v>1.3</v>
      </c>
      <c r="J2823" s="2">
        <v>2.6</v>
      </c>
      <c r="K2823" s="27">
        <v>155.69999999999999</v>
      </c>
      <c r="L2823" s="2">
        <v>10.5</v>
      </c>
      <c r="M2823" s="27">
        <v>943.3</v>
      </c>
      <c r="N2823" s="53">
        <v>-100</v>
      </c>
      <c r="O2823" s="27">
        <v>0</v>
      </c>
    </row>
    <row r="2824" spans="1:15" x14ac:dyDescent="0.2">
      <c r="A2824" s="7">
        <f t="shared" si="129"/>
        <v>231.95833333559858</v>
      </c>
      <c r="B2824" s="8">
        <f t="shared" si="131"/>
        <v>42967.458333335599</v>
      </c>
      <c r="C2824" s="9">
        <f t="shared" si="130"/>
        <v>42967.465277780044</v>
      </c>
      <c r="D2824" s="27">
        <v>770.6</v>
      </c>
      <c r="E2824" s="27">
        <v>403.2</v>
      </c>
      <c r="F2824" s="27">
        <v>323.89999999999998</v>
      </c>
      <c r="G2824" s="2">
        <v>30.9</v>
      </c>
      <c r="H2824" s="27">
        <v>55.4</v>
      </c>
      <c r="I2824" s="2">
        <v>1.2</v>
      </c>
      <c r="J2824" s="2">
        <v>2.6</v>
      </c>
      <c r="K2824" s="27">
        <v>225.8</v>
      </c>
      <c r="L2824" s="2">
        <v>22.6</v>
      </c>
      <c r="M2824" s="27">
        <v>943.2</v>
      </c>
      <c r="N2824" s="53">
        <v>-94.27332134823223</v>
      </c>
      <c r="O2824" s="27">
        <v>0</v>
      </c>
    </row>
    <row r="2825" spans="1:15" x14ac:dyDescent="0.2">
      <c r="A2825" s="7">
        <f t="shared" si="129"/>
        <v>231.96527778004383</v>
      </c>
      <c r="B2825" s="8">
        <f t="shared" si="131"/>
        <v>42967.465277780044</v>
      </c>
      <c r="C2825" s="9">
        <f t="shared" si="130"/>
        <v>42967.472222224489</v>
      </c>
      <c r="D2825" s="27">
        <v>792</v>
      </c>
      <c r="E2825" s="27">
        <v>397.8</v>
      </c>
      <c r="F2825" s="27">
        <v>348.2</v>
      </c>
      <c r="G2825" s="2">
        <v>31.6</v>
      </c>
      <c r="H2825" s="27">
        <v>54.3</v>
      </c>
      <c r="I2825" s="2">
        <v>1.7</v>
      </c>
      <c r="J2825" s="2">
        <v>3.4</v>
      </c>
      <c r="K2825" s="27">
        <v>292.10000000000002</v>
      </c>
      <c r="L2825" s="2">
        <v>32.4</v>
      </c>
      <c r="M2825" s="27">
        <v>943.1</v>
      </c>
      <c r="N2825" s="53">
        <v>-91.33279226005584</v>
      </c>
      <c r="O2825" s="27">
        <v>0</v>
      </c>
    </row>
    <row r="2826" spans="1:15" x14ac:dyDescent="0.2">
      <c r="A2826" s="7">
        <f t="shared" si="129"/>
        <v>231.97222222448909</v>
      </c>
      <c r="B2826" s="8">
        <f t="shared" si="131"/>
        <v>42967.472222224489</v>
      </c>
      <c r="C2826" s="9">
        <f t="shared" si="130"/>
        <v>42967.479166668934</v>
      </c>
      <c r="D2826" s="27">
        <v>761.7</v>
      </c>
      <c r="E2826" s="27">
        <v>361</v>
      </c>
      <c r="F2826" s="27">
        <v>353.1</v>
      </c>
      <c r="G2826" s="2">
        <v>31.4</v>
      </c>
      <c r="H2826" s="27">
        <v>55.6</v>
      </c>
      <c r="I2826" s="2">
        <v>1.9</v>
      </c>
      <c r="J2826" s="2">
        <v>3.4</v>
      </c>
      <c r="K2826" s="27">
        <v>212.8</v>
      </c>
      <c r="L2826" s="2">
        <v>42</v>
      </c>
      <c r="M2826" s="27">
        <v>943</v>
      </c>
      <c r="N2826" s="53">
        <v>-85.458834710162307</v>
      </c>
      <c r="O2826" s="27">
        <v>0</v>
      </c>
    </row>
    <row r="2827" spans="1:15" x14ac:dyDescent="0.2">
      <c r="A2827" s="7">
        <f t="shared" si="129"/>
        <v>231.97916666893434</v>
      </c>
      <c r="B2827" s="8">
        <f t="shared" si="131"/>
        <v>42967.479166668934</v>
      </c>
      <c r="C2827" s="9">
        <f t="shared" si="130"/>
        <v>42967.48611111338</v>
      </c>
      <c r="D2827" s="27">
        <v>804.7</v>
      </c>
      <c r="E2827" s="27">
        <v>400</v>
      </c>
      <c r="F2827" s="27">
        <v>350.8</v>
      </c>
      <c r="G2827" s="2">
        <v>31.8</v>
      </c>
      <c r="H2827" s="27">
        <v>54.8</v>
      </c>
      <c r="I2827" s="2">
        <v>1</v>
      </c>
      <c r="J2827" s="2">
        <v>3.1</v>
      </c>
      <c r="K2827" s="27">
        <v>189.5</v>
      </c>
      <c r="L2827" s="2">
        <v>47.3</v>
      </c>
      <c r="M2827" s="27">
        <v>942.8</v>
      </c>
      <c r="N2827" s="53">
        <v>-92.530165541709209</v>
      </c>
      <c r="O2827" s="27">
        <v>0</v>
      </c>
    </row>
    <row r="2828" spans="1:15" x14ac:dyDescent="0.2">
      <c r="A2828" s="7">
        <f t="shared" si="129"/>
        <v>231.98611111337959</v>
      </c>
      <c r="B2828" s="8">
        <f t="shared" si="131"/>
        <v>42967.48611111338</v>
      </c>
      <c r="C2828" s="9">
        <f t="shared" si="130"/>
        <v>42967.493055557825</v>
      </c>
      <c r="D2828" s="27">
        <v>807</v>
      </c>
      <c r="E2828" s="27">
        <v>405</v>
      </c>
      <c r="F2828" s="27">
        <v>344.6</v>
      </c>
      <c r="G2828" s="2">
        <v>31.6</v>
      </c>
      <c r="H2828" s="27">
        <v>54.7</v>
      </c>
      <c r="I2828" s="2">
        <v>1.8</v>
      </c>
      <c r="J2828" s="2">
        <v>4.0999999999999996</v>
      </c>
      <c r="K2828" s="27">
        <v>146.4</v>
      </c>
      <c r="L2828" s="2">
        <v>29.2</v>
      </c>
      <c r="M2828" s="27">
        <v>942.7</v>
      </c>
      <c r="N2828" s="53">
        <v>-94.133252616627715</v>
      </c>
      <c r="O2828" s="27">
        <v>0</v>
      </c>
    </row>
    <row r="2829" spans="1:15" x14ac:dyDescent="0.2">
      <c r="A2829" s="7">
        <f t="shared" si="129"/>
        <v>231.99305555782485</v>
      </c>
      <c r="B2829" s="8">
        <f t="shared" si="131"/>
        <v>42967.493055557825</v>
      </c>
      <c r="C2829" s="9">
        <f t="shared" si="130"/>
        <v>42967.50000000227</v>
      </c>
      <c r="D2829" s="27">
        <v>831.9</v>
      </c>
      <c r="E2829" s="27">
        <v>414.3</v>
      </c>
      <c r="F2829" s="27">
        <v>357.1</v>
      </c>
      <c r="G2829" s="2">
        <v>31.1</v>
      </c>
      <c r="H2829" s="27">
        <v>56.2</v>
      </c>
      <c r="I2829" s="2">
        <v>2.2000000000000002</v>
      </c>
      <c r="J2829" s="2">
        <v>3.1</v>
      </c>
      <c r="K2829" s="27">
        <v>129.5</v>
      </c>
      <c r="L2829" s="2">
        <v>19.7</v>
      </c>
      <c r="M2829" s="27">
        <v>942.6</v>
      </c>
      <c r="N2829" s="53">
        <v>-96.398745999324547</v>
      </c>
      <c r="O2829" s="27">
        <v>0</v>
      </c>
    </row>
    <row r="2830" spans="1:15" x14ac:dyDescent="0.2">
      <c r="A2830" s="7">
        <f t="shared" si="129"/>
        <v>232.0000000022701</v>
      </c>
      <c r="B2830" s="8">
        <f t="shared" si="131"/>
        <v>42967.50000000227</v>
      </c>
      <c r="C2830" s="9">
        <f t="shared" si="130"/>
        <v>42967.506944446715</v>
      </c>
      <c r="D2830" s="27">
        <v>846</v>
      </c>
      <c r="E2830" s="27">
        <v>409.2</v>
      </c>
      <c r="F2830" s="27">
        <v>377.6</v>
      </c>
      <c r="G2830" s="2">
        <v>30.9</v>
      </c>
      <c r="H2830" s="27">
        <v>56.2</v>
      </c>
      <c r="I2830" s="2">
        <v>1.2</v>
      </c>
      <c r="J2830" s="2">
        <v>3.4</v>
      </c>
      <c r="K2830" s="27">
        <v>99.2</v>
      </c>
      <c r="L2830" s="2">
        <v>18.399999999999999</v>
      </c>
      <c r="M2830" s="27">
        <v>942.5</v>
      </c>
      <c r="N2830" s="53">
        <v>-93.664547363297402</v>
      </c>
      <c r="O2830" s="27">
        <v>0</v>
      </c>
    </row>
    <row r="2831" spans="1:15" x14ac:dyDescent="0.2">
      <c r="A2831" s="7">
        <f t="shared" si="129"/>
        <v>232.00694444671535</v>
      </c>
      <c r="B2831" s="8">
        <f t="shared" si="131"/>
        <v>42967.506944446715</v>
      </c>
      <c r="C2831" s="9">
        <f t="shared" si="130"/>
        <v>42967.513888891161</v>
      </c>
      <c r="D2831" s="27">
        <v>794.4</v>
      </c>
      <c r="E2831" s="27">
        <v>358</v>
      </c>
      <c r="F2831" s="27">
        <v>385.9</v>
      </c>
      <c r="G2831" s="2">
        <v>32.6</v>
      </c>
      <c r="H2831" s="27">
        <v>52.4</v>
      </c>
      <c r="I2831" s="2">
        <v>0.8</v>
      </c>
      <c r="J2831" s="2">
        <v>1.9</v>
      </c>
      <c r="K2831" s="27">
        <v>164.3</v>
      </c>
      <c r="L2831" s="2">
        <v>26.2</v>
      </c>
      <c r="M2831" s="27">
        <v>942.4</v>
      </c>
      <c r="N2831" s="53">
        <v>-80.458482047169298</v>
      </c>
      <c r="O2831" s="27">
        <v>0</v>
      </c>
    </row>
    <row r="2832" spans="1:15" x14ac:dyDescent="0.2">
      <c r="A2832" s="7">
        <f t="shared" si="129"/>
        <v>232.0138888911606</v>
      </c>
      <c r="B2832" s="8">
        <f t="shared" si="131"/>
        <v>42967.513888891161</v>
      </c>
      <c r="C2832" s="9">
        <f t="shared" si="130"/>
        <v>42967.520833335606</v>
      </c>
      <c r="D2832" s="27">
        <v>646.29999999999995</v>
      </c>
      <c r="E2832" s="27">
        <v>219.7</v>
      </c>
      <c r="F2832" s="27">
        <v>397.8</v>
      </c>
      <c r="G2832" s="2">
        <v>32.5</v>
      </c>
      <c r="H2832" s="27">
        <v>53.4</v>
      </c>
      <c r="I2832" s="2">
        <v>0.5</v>
      </c>
      <c r="J2832" s="2">
        <v>2.1</v>
      </c>
      <c r="K2832" s="27">
        <v>272.2</v>
      </c>
      <c r="L2832" s="2">
        <v>47.1</v>
      </c>
      <c r="M2832" s="27">
        <v>942.2</v>
      </c>
      <c r="N2832" s="53">
        <v>-47.407977765297289</v>
      </c>
      <c r="O2832" s="27">
        <v>0</v>
      </c>
    </row>
    <row r="2833" spans="1:15" x14ac:dyDescent="0.2">
      <c r="A2833" s="7">
        <f t="shared" si="129"/>
        <v>232.02083333560586</v>
      </c>
      <c r="B2833" s="8">
        <f t="shared" si="131"/>
        <v>42967.520833335606</v>
      </c>
      <c r="C2833" s="9">
        <f t="shared" si="130"/>
        <v>42967.527777780051</v>
      </c>
      <c r="D2833" s="27">
        <v>854.7</v>
      </c>
      <c r="E2833" s="27">
        <v>366.9</v>
      </c>
      <c r="F2833" s="27">
        <v>435.7</v>
      </c>
      <c r="G2833" s="2">
        <v>33.200000000000003</v>
      </c>
      <c r="H2833" s="27">
        <v>52.7</v>
      </c>
      <c r="I2833" s="2">
        <v>1.6</v>
      </c>
      <c r="J2833" s="2">
        <v>4.9000000000000004</v>
      </c>
      <c r="K2833" s="27">
        <v>220.6</v>
      </c>
      <c r="L2833" s="2">
        <v>29.7</v>
      </c>
      <c r="M2833" s="27">
        <v>942.1</v>
      </c>
      <c r="N2833" s="53">
        <v>-84.875218272793802</v>
      </c>
      <c r="O2833" s="27">
        <v>0</v>
      </c>
    </row>
    <row r="2834" spans="1:15" x14ac:dyDescent="0.2">
      <c r="A2834" s="7">
        <f t="shared" si="129"/>
        <v>232.02777778005111</v>
      </c>
      <c r="B2834" s="8">
        <f t="shared" si="131"/>
        <v>42967.527777780051</v>
      </c>
      <c r="C2834" s="9">
        <f t="shared" si="130"/>
        <v>42967.534722224496</v>
      </c>
      <c r="D2834" s="27">
        <v>624.20000000000005</v>
      </c>
      <c r="E2834" s="27">
        <v>190.3</v>
      </c>
      <c r="F2834" s="27">
        <v>405.3</v>
      </c>
      <c r="G2834" s="2">
        <v>32.200000000000003</v>
      </c>
      <c r="H2834" s="27">
        <v>55.4</v>
      </c>
      <c r="I2834" s="2">
        <v>2.6</v>
      </c>
      <c r="J2834" s="2">
        <v>4.4000000000000004</v>
      </c>
      <c r="K2834" s="27">
        <v>179.2</v>
      </c>
      <c r="L2834" s="2">
        <v>16</v>
      </c>
      <c r="M2834" s="27">
        <v>941.9</v>
      </c>
      <c r="N2834" s="53">
        <v>-46.853747435771567</v>
      </c>
      <c r="O2834" s="27">
        <v>0</v>
      </c>
    </row>
    <row r="2835" spans="1:15" x14ac:dyDescent="0.2">
      <c r="A2835" s="7">
        <f t="shared" si="129"/>
        <v>232.03472222449636</v>
      </c>
      <c r="B2835" s="8">
        <f t="shared" si="131"/>
        <v>42967.534722224496</v>
      </c>
      <c r="C2835" s="9">
        <f t="shared" si="130"/>
        <v>42967.541666668942</v>
      </c>
      <c r="D2835" s="27">
        <v>813.9</v>
      </c>
      <c r="E2835" s="27">
        <v>365.1</v>
      </c>
      <c r="F2835" s="27">
        <v>400.5</v>
      </c>
      <c r="G2835" s="2">
        <v>31.7</v>
      </c>
      <c r="H2835" s="27">
        <v>57.1</v>
      </c>
      <c r="I2835" s="2">
        <v>2.2000000000000002</v>
      </c>
      <c r="J2835" s="2">
        <v>3.9</v>
      </c>
      <c r="K2835" s="27">
        <v>168</v>
      </c>
      <c r="L2835" s="2">
        <v>37.1</v>
      </c>
      <c r="M2835" s="27">
        <v>941.8</v>
      </c>
      <c r="N2835" s="53">
        <v>-85.680495256295671</v>
      </c>
      <c r="O2835" s="27">
        <v>0</v>
      </c>
    </row>
    <row r="2836" spans="1:15" x14ac:dyDescent="0.2">
      <c r="A2836" s="7">
        <f t="shared" si="129"/>
        <v>232.04166666894162</v>
      </c>
      <c r="B2836" s="8">
        <f t="shared" si="131"/>
        <v>42967.541666668942</v>
      </c>
      <c r="C2836" s="9">
        <f t="shared" si="130"/>
        <v>42967.548611113387</v>
      </c>
      <c r="D2836" s="27">
        <v>842.6</v>
      </c>
      <c r="E2836" s="27">
        <v>377.1</v>
      </c>
      <c r="F2836" s="27">
        <v>420.1</v>
      </c>
      <c r="G2836" s="2">
        <v>31.9</v>
      </c>
      <c r="H2836" s="27">
        <v>56.9</v>
      </c>
      <c r="I2836" s="2">
        <v>2.2999999999999998</v>
      </c>
      <c r="J2836" s="2">
        <v>4.0999999999999996</v>
      </c>
      <c r="K2836" s="27">
        <v>172.4</v>
      </c>
      <c r="L2836" s="2">
        <v>26</v>
      </c>
      <c r="M2836" s="27">
        <v>941.7</v>
      </c>
      <c r="N2836" s="53">
        <v>-87.388818220563167</v>
      </c>
      <c r="O2836" s="27">
        <v>0</v>
      </c>
    </row>
    <row r="2837" spans="1:15" x14ac:dyDescent="0.2">
      <c r="A2837" s="7">
        <f t="shared" si="129"/>
        <v>232.04861111338687</v>
      </c>
      <c r="B2837" s="8">
        <f t="shared" si="131"/>
        <v>42967.548611113387</v>
      </c>
      <c r="C2837" s="9">
        <f t="shared" si="130"/>
        <v>42967.555555557832</v>
      </c>
      <c r="D2837" s="27">
        <v>826.5</v>
      </c>
      <c r="E2837" s="27">
        <v>385.9</v>
      </c>
      <c r="F2837" s="27">
        <v>398.8</v>
      </c>
      <c r="G2837" s="2">
        <v>31.8</v>
      </c>
      <c r="H2837" s="27">
        <v>57.5</v>
      </c>
      <c r="I2837" s="2">
        <v>2.9</v>
      </c>
      <c r="J2837" s="2">
        <v>4.4000000000000004</v>
      </c>
      <c r="K2837" s="27">
        <v>153.4</v>
      </c>
      <c r="L2837" s="2">
        <v>11.8</v>
      </c>
      <c r="M2837" s="27">
        <v>941.5</v>
      </c>
      <c r="N2837" s="53">
        <v>-88.993850686977282</v>
      </c>
      <c r="O2837" s="27">
        <v>0</v>
      </c>
    </row>
    <row r="2838" spans="1:15" x14ac:dyDescent="0.2">
      <c r="A2838" s="7">
        <f t="shared" si="129"/>
        <v>232.05555555783212</v>
      </c>
      <c r="B2838" s="8">
        <f t="shared" si="131"/>
        <v>42967.555555557832</v>
      </c>
      <c r="C2838" s="9">
        <f t="shared" si="130"/>
        <v>42967.562500002277</v>
      </c>
      <c r="D2838" s="27">
        <v>811</v>
      </c>
      <c r="E2838" s="27">
        <v>364.1</v>
      </c>
      <c r="F2838" s="27">
        <v>413.2</v>
      </c>
      <c r="G2838" s="2">
        <v>32.1</v>
      </c>
      <c r="H2838" s="27">
        <v>56.2</v>
      </c>
      <c r="I2838" s="2">
        <v>1.6</v>
      </c>
      <c r="J2838" s="2">
        <v>3.4</v>
      </c>
      <c r="K2838" s="27">
        <v>173.7</v>
      </c>
      <c r="L2838" s="2">
        <v>20.2</v>
      </c>
      <c r="M2838" s="27">
        <v>941.3</v>
      </c>
      <c r="N2838" s="53">
        <v>-82.789123411687001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232.06250000227737</v>
      </c>
      <c r="B2839" s="8">
        <f t="shared" si="131"/>
        <v>42967.562500002277</v>
      </c>
      <c r="C2839" s="9">
        <f t="shared" ref="C2839:C2902" si="133">IF(B2839="","",B2839+TIMEVALUE("0:10"))</f>
        <v>42967.569444446723</v>
      </c>
      <c r="D2839" s="27">
        <v>498.4</v>
      </c>
      <c r="E2839" s="27">
        <v>125.5</v>
      </c>
      <c r="F2839" s="27">
        <v>364.7</v>
      </c>
      <c r="G2839" s="2">
        <v>32.299999999999997</v>
      </c>
      <c r="H2839" s="27">
        <v>54.9</v>
      </c>
      <c r="I2839" s="2">
        <v>1.7</v>
      </c>
      <c r="J2839" s="2">
        <v>3.4</v>
      </c>
      <c r="K2839" s="27">
        <v>182</v>
      </c>
      <c r="L2839" s="2">
        <v>17.899999999999999</v>
      </c>
      <c r="M2839" s="27">
        <v>941.2</v>
      </c>
      <c r="N2839" s="53">
        <v>-26.740419383807193</v>
      </c>
      <c r="O2839" s="27">
        <v>0</v>
      </c>
    </row>
    <row r="2840" spans="1:15" x14ac:dyDescent="0.2">
      <c r="A2840" s="7">
        <f t="shared" si="132"/>
        <v>232.06944444672263</v>
      </c>
      <c r="B2840" s="8">
        <f t="shared" si="131"/>
        <v>42967.569444446723</v>
      </c>
      <c r="C2840" s="9">
        <f t="shared" si="133"/>
        <v>42967.576388891168</v>
      </c>
      <c r="D2840" s="27">
        <v>539.9</v>
      </c>
      <c r="E2840" s="27">
        <v>201.2</v>
      </c>
      <c r="F2840" s="27">
        <v>328.2</v>
      </c>
      <c r="G2840" s="2">
        <v>32.5</v>
      </c>
      <c r="H2840" s="27">
        <v>54.2</v>
      </c>
      <c r="I2840" s="2">
        <v>1.2</v>
      </c>
      <c r="J2840" s="2">
        <v>3.4</v>
      </c>
      <c r="K2840" s="27">
        <v>328.4</v>
      </c>
      <c r="L2840" s="2">
        <v>43.3</v>
      </c>
      <c r="M2840" s="27">
        <v>941</v>
      </c>
      <c r="N2840" s="53">
        <v>-43.587289989518212</v>
      </c>
      <c r="O2840" s="27">
        <v>0</v>
      </c>
    </row>
    <row r="2841" spans="1:15" x14ac:dyDescent="0.2">
      <c r="A2841" s="7">
        <f t="shared" si="132"/>
        <v>232.07638889116788</v>
      </c>
      <c r="B2841" s="8">
        <f t="shared" ref="B2841:B2904" si="134">B2840+TIMEVALUE("0:10")</f>
        <v>42967.576388891168</v>
      </c>
      <c r="C2841" s="9">
        <f t="shared" si="133"/>
        <v>42967.583333335613</v>
      </c>
      <c r="D2841" s="27">
        <v>678.5</v>
      </c>
      <c r="E2841" s="27">
        <v>335</v>
      </c>
      <c r="F2841" s="27">
        <v>327.2</v>
      </c>
      <c r="G2841" s="2">
        <v>33.6</v>
      </c>
      <c r="H2841" s="27">
        <v>52.3</v>
      </c>
      <c r="I2841" s="2">
        <v>1</v>
      </c>
      <c r="J2841" s="2">
        <v>2.9</v>
      </c>
      <c r="K2841" s="27">
        <v>210.4</v>
      </c>
      <c r="L2841" s="2">
        <v>46.9</v>
      </c>
      <c r="M2841" s="27">
        <v>940.8</v>
      </c>
      <c r="N2841" s="53">
        <v>-78.280589917239126</v>
      </c>
      <c r="O2841" s="27">
        <v>0</v>
      </c>
    </row>
    <row r="2842" spans="1:15" x14ac:dyDescent="0.2">
      <c r="A2842" s="7">
        <f t="shared" si="132"/>
        <v>232.08333333561313</v>
      </c>
      <c r="B2842" s="8">
        <f t="shared" si="134"/>
        <v>42967.583333335613</v>
      </c>
      <c r="C2842" s="9">
        <f t="shared" si="133"/>
        <v>42967.590277780058</v>
      </c>
      <c r="D2842" s="27">
        <v>450.2</v>
      </c>
      <c r="E2842" s="27">
        <v>130.4</v>
      </c>
      <c r="F2842" s="27">
        <v>317.3</v>
      </c>
      <c r="G2842" s="2">
        <v>32.799999999999997</v>
      </c>
      <c r="H2842" s="27">
        <v>54.7</v>
      </c>
      <c r="I2842" s="2">
        <v>2</v>
      </c>
      <c r="J2842" s="2">
        <v>4.4000000000000004</v>
      </c>
      <c r="K2842" s="27">
        <v>183.5</v>
      </c>
      <c r="L2842" s="2">
        <v>22.4</v>
      </c>
      <c r="M2842" s="27">
        <v>940.6</v>
      </c>
      <c r="N2842" s="53">
        <v>-28.984793194148523</v>
      </c>
      <c r="O2842" s="27">
        <v>0</v>
      </c>
    </row>
    <row r="2843" spans="1:15" x14ac:dyDescent="0.2">
      <c r="A2843" s="7">
        <f t="shared" si="132"/>
        <v>232.09027778005839</v>
      </c>
      <c r="B2843" s="8">
        <f t="shared" si="134"/>
        <v>42967.590277780058</v>
      </c>
      <c r="C2843" s="9">
        <f t="shared" si="133"/>
        <v>42967.597222224504</v>
      </c>
      <c r="D2843" s="27">
        <v>463.3</v>
      </c>
      <c r="E2843" s="27">
        <v>160.30000000000001</v>
      </c>
      <c r="F2843" s="27">
        <v>302.2</v>
      </c>
      <c r="G2843" s="2">
        <v>32.200000000000003</v>
      </c>
      <c r="H2843" s="27">
        <v>56.6</v>
      </c>
      <c r="I2843" s="2">
        <v>2.2000000000000002</v>
      </c>
      <c r="J2843" s="2">
        <v>4.0999999999999996</v>
      </c>
      <c r="K2843" s="27">
        <v>159.69999999999999</v>
      </c>
      <c r="L2843" s="2">
        <v>12.3</v>
      </c>
      <c r="M2843" s="27">
        <v>940.5</v>
      </c>
      <c r="N2843" s="53">
        <v>-37.060510483411377</v>
      </c>
      <c r="O2843" s="27">
        <v>0</v>
      </c>
    </row>
    <row r="2844" spans="1:15" x14ac:dyDescent="0.2">
      <c r="A2844" s="7">
        <f t="shared" si="132"/>
        <v>232.09722222450364</v>
      </c>
      <c r="B2844" s="8">
        <f t="shared" si="134"/>
        <v>42967.597222224504</v>
      </c>
      <c r="C2844" s="9">
        <f t="shared" si="133"/>
        <v>42967.604166668949</v>
      </c>
      <c r="D2844" s="27">
        <v>532.9</v>
      </c>
      <c r="E2844" s="27">
        <v>225.7</v>
      </c>
      <c r="F2844" s="27">
        <v>311.60000000000002</v>
      </c>
      <c r="G2844" s="2">
        <v>32</v>
      </c>
      <c r="H2844" s="27">
        <v>56.9</v>
      </c>
      <c r="I2844" s="2">
        <v>1.7</v>
      </c>
      <c r="J2844" s="2">
        <v>3.4</v>
      </c>
      <c r="K2844" s="27">
        <v>178.4</v>
      </c>
      <c r="L2844" s="2">
        <v>15.5</v>
      </c>
      <c r="M2844" s="27">
        <v>940.3</v>
      </c>
      <c r="N2844" s="53">
        <v>-51.831848241866226</v>
      </c>
      <c r="O2844" s="27">
        <v>0</v>
      </c>
    </row>
    <row r="2845" spans="1:15" x14ac:dyDescent="0.2">
      <c r="A2845" s="7">
        <f t="shared" si="132"/>
        <v>232.10416666894889</v>
      </c>
      <c r="B2845" s="8">
        <f t="shared" si="134"/>
        <v>42967.604166668949</v>
      </c>
      <c r="C2845" s="9">
        <f t="shared" si="133"/>
        <v>42967.611111113394</v>
      </c>
      <c r="D2845" s="27">
        <v>671.1</v>
      </c>
      <c r="E2845" s="27">
        <v>376.7</v>
      </c>
      <c r="F2845" s="27">
        <v>309.7</v>
      </c>
      <c r="G2845" s="2">
        <v>32.799999999999997</v>
      </c>
      <c r="H2845" s="27">
        <v>55</v>
      </c>
      <c r="I2845" s="2">
        <v>1.8</v>
      </c>
      <c r="J2845" s="2">
        <v>2.9</v>
      </c>
      <c r="K2845" s="27">
        <v>169.2</v>
      </c>
      <c r="L2845" s="2">
        <v>24.4</v>
      </c>
      <c r="M2845" s="27">
        <v>940.2</v>
      </c>
      <c r="N2845" s="53">
        <v>-88.298637140784535</v>
      </c>
      <c r="O2845" s="27">
        <v>0</v>
      </c>
    </row>
    <row r="2846" spans="1:15" x14ac:dyDescent="0.2">
      <c r="A2846" s="7">
        <f t="shared" si="132"/>
        <v>232.11111111339414</v>
      </c>
      <c r="B2846" s="8">
        <f t="shared" si="134"/>
        <v>42967.611111113394</v>
      </c>
      <c r="C2846" s="9">
        <f t="shared" si="133"/>
        <v>42967.618055557839</v>
      </c>
      <c r="D2846" s="27">
        <v>677.7</v>
      </c>
      <c r="E2846" s="27">
        <v>388.1</v>
      </c>
      <c r="F2846" s="27">
        <v>315.8</v>
      </c>
      <c r="G2846" s="2">
        <v>32.700000000000003</v>
      </c>
      <c r="H2846" s="27">
        <v>54.4</v>
      </c>
      <c r="I2846" s="2">
        <v>1.6</v>
      </c>
      <c r="J2846" s="2">
        <v>3.1</v>
      </c>
      <c r="K2846" s="27">
        <v>162.9</v>
      </c>
      <c r="L2846" s="2">
        <v>35.5</v>
      </c>
      <c r="M2846" s="27">
        <v>940.2</v>
      </c>
      <c r="N2846" s="53">
        <v>-90.746996327277259</v>
      </c>
      <c r="O2846" s="27">
        <v>0</v>
      </c>
    </row>
    <row r="2847" spans="1:15" x14ac:dyDescent="0.2">
      <c r="A2847" s="7">
        <f t="shared" si="132"/>
        <v>232.1180555578394</v>
      </c>
      <c r="B2847" s="8">
        <f t="shared" si="134"/>
        <v>42967.618055557839</v>
      </c>
      <c r="C2847" s="9">
        <f t="shared" si="133"/>
        <v>42967.625000002285</v>
      </c>
      <c r="D2847" s="27">
        <v>599.4</v>
      </c>
      <c r="E2847" s="27">
        <v>332.1</v>
      </c>
      <c r="F2847" s="27">
        <v>298.2</v>
      </c>
      <c r="G2847" s="2">
        <v>33</v>
      </c>
      <c r="H2847" s="27">
        <v>53.7</v>
      </c>
      <c r="I2847" s="2">
        <v>1.9</v>
      </c>
      <c r="J2847" s="2">
        <v>4.5999999999999996</v>
      </c>
      <c r="K2847" s="27">
        <v>156.69999999999999</v>
      </c>
      <c r="L2847" s="2">
        <v>41.8</v>
      </c>
      <c r="M2847" s="27">
        <v>940.1</v>
      </c>
      <c r="N2847" s="53">
        <v>-78.742390528168755</v>
      </c>
      <c r="O2847" s="27">
        <v>0</v>
      </c>
    </row>
    <row r="2848" spans="1:15" x14ac:dyDescent="0.2">
      <c r="A2848" s="7">
        <f t="shared" si="132"/>
        <v>232.12500000228465</v>
      </c>
      <c r="B2848" s="8">
        <f t="shared" si="134"/>
        <v>42967.625000002285</v>
      </c>
      <c r="C2848" s="9">
        <f t="shared" si="133"/>
        <v>42967.63194444673</v>
      </c>
      <c r="D2848" s="27">
        <v>589.29999999999995</v>
      </c>
      <c r="E2848" s="27">
        <v>361.9</v>
      </c>
      <c r="F2848" s="27">
        <v>272.3</v>
      </c>
      <c r="G2848" s="2">
        <v>32.1</v>
      </c>
      <c r="H2848" s="27">
        <v>57.9</v>
      </c>
      <c r="I2848" s="2">
        <v>2.8</v>
      </c>
      <c r="J2848" s="2">
        <v>4.9000000000000004</v>
      </c>
      <c r="K2848" s="27">
        <v>154.30000000000001</v>
      </c>
      <c r="L2848" s="2">
        <v>12.2</v>
      </c>
      <c r="M2848" s="27">
        <v>940</v>
      </c>
      <c r="N2848" s="53">
        <v>-85.011377591744861</v>
      </c>
      <c r="O2848" s="27">
        <v>0</v>
      </c>
    </row>
    <row r="2849" spans="1:15" x14ac:dyDescent="0.2">
      <c r="A2849" s="7">
        <f t="shared" si="132"/>
        <v>232.1319444467299</v>
      </c>
      <c r="B2849" s="8">
        <f t="shared" si="134"/>
        <v>42967.63194444673</v>
      </c>
      <c r="C2849" s="9">
        <f t="shared" si="133"/>
        <v>42967.638888891175</v>
      </c>
      <c r="D2849" s="27">
        <v>496.8</v>
      </c>
      <c r="E2849" s="27">
        <v>249.9</v>
      </c>
      <c r="F2849" s="27">
        <v>285.89999999999998</v>
      </c>
      <c r="G2849" s="2">
        <v>32</v>
      </c>
      <c r="H2849" s="27">
        <v>58</v>
      </c>
      <c r="I2849" s="2">
        <v>2.4</v>
      </c>
      <c r="J2849" s="2">
        <v>4.4000000000000004</v>
      </c>
      <c r="K2849" s="27">
        <v>172.4</v>
      </c>
      <c r="L2849" s="2">
        <v>15.6</v>
      </c>
      <c r="M2849" s="27">
        <v>939.9</v>
      </c>
      <c r="N2849" s="53">
        <v>-58.265146012283338</v>
      </c>
      <c r="O2849" s="27">
        <v>0</v>
      </c>
    </row>
    <row r="2850" spans="1:15" x14ac:dyDescent="0.2">
      <c r="A2850" s="7">
        <f t="shared" si="132"/>
        <v>232.13888889117516</v>
      </c>
      <c r="B2850" s="8">
        <f t="shared" si="134"/>
        <v>42967.638888891175</v>
      </c>
      <c r="C2850" s="9">
        <f t="shared" si="133"/>
        <v>42967.64583333562</v>
      </c>
      <c r="D2850" s="27">
        <v>552.9</v>
      </c>
      <c r="E2850" s="27">
        <v>371.7</v>
      </c>
      <c r="F2850" s="27">
        <v>250.1</v>
      </c>
      <c r="G2850" s="2">
        <v>32.200000000000003</v>
      </c>
      <c r="H2850" s="27">
        <v>57.4</v>
      </c>
      <c r="I2850" s="2">
        <v>2.1</v>
      </c>
      <c r="J2850" s="2">
        <v>4.4000000000000004</v>
      </c>
      <c r="K2850" s="27">
        <v>148.5</v>
      </c>
      <c r="L2850" s="2">
        <v>39</v>
      </c>
      <c r="M2850" s="27">
        <v>939.8</v>
      </c>
      <c r="N2850" s="53">
        <v>-88.232865482430384</v>
      </c>
      <c r="O2850" s="27">
        <v>0</v>
      </c>
    </row>
    <row r="2851" spans="1:15" x14ac:dyDescent="0.2">
      <c r="A2851" s="7">
        <f t="shared" si="132"/>
        <v>232.14583333562041</v>
      </c>
      <c r="B2851" s="8">
        <f t="shared" si="134"/>
        <v>42967.64583333562</v>
      </c>
      <c r="C2851" s="9">
        <f t="shared" si="133"/>
        <v>42967.652777780066</v>
      </c>
      <c r="D2851" s="27">
        <v>528.20000000000005</v>
      </c>
      <c r="E2851" s="27">
        <v>378.3</v>
      </c>
      <c r="F2851" s="27">
        <v>232.3</v>
      </c>
      <c r="G2851" s="2">
        <v>32.6</v>
      </c>
      <c r="H2851" s="27">
        <v>57.1</v>
      </c>
      <c r="I2851" s="2">
        <v>1.8</v>
      </c>
      <c r="J2851" s="2">
        <v>4.0999999999999996</v>
      </c>
      <c r="K2851" s="27">
        <v>212.9</v>
      </c>
      <c r="L2851" s="2">
        <v>30.9</v>
      </c>
      <c r="M2851" s="27">
        <v>939.7</v>
      </c>
      <c r="N2851" s="53">
        <v>-90.40526742193623</v>
      </c>
      <c r="O2851" s="27">
        <v>0</v>
      </c>
    </row>
    <row r="2852" spans="1:15" x14ac:dyDescent="0.2">
      <c r="A2852" s="7">
        <f t="shared" si="132"/>
        <v>232.15277778006566</v>
      </c>
      <c r="B2852" s="8">
        <f t="shared" si="134"/>
        <v>42967.652777780066</v>
      </c>
      <c r="C2852" s="9">
        <f t="shared" si="133"/>
        <v>42967.659722224511</v>
      </c>
      <c r="D2852" s="27">
        <v>488</v>
      </c>
      <c r="E2852" s="27">
        <v>352.8</v>
      </c>
      <c r="F2852" s="27">
        <v>223.7</v>
      </c>
      <c r="G2852" s="2">
        <v>33</v>
      </c>
      <c r="H2852" s="27">
        <v>56.2</v>
      </c>
      <c r="I2852" s="2">
        <v>1.6</v>
      </c>
      <c r="J2852" s="2">
        <v>3.4</v>
      </c>
      <c r="K2852" s="27">
        <v>184.2</v>
      </c>
      <c r="L2852" s="2">
        <v>28.1</v>
      </c>
      <c r="M2852" s="27">
        <v>939.6</v>
      </c>
      <c r="N2852" s="53">
        <v>-85.294094897615935</v>
      </c>
      <c r="O2852" s="27">
        <v>0</v>
      </c>
    </row>
    <row r="2853" spans="1:15" x14ac:dyDescent="0.2">
      <c r="A2853" s="7">
        <f t="shared" si="132"/>
        <v>232.15972222451092</v>
      </c>
      <c r="B2853" s="8">
        <f t="shared" si="134"/>
        <v>42967.659722224511</v>
      </c>
      <c r="C2853" s="9">
        <f t="shared" si="133"/>
        <v>42967.666666668956</v>
      </c>
      <c r="D2853" s="27">
        <v>446.9</v>
      </c>
      <c r="E2853" s="27">
        <v>323.2</v>
      </c>
      <c r="F2853" s="27">
        <v>215.6</v>
      </c>
      <c r="G2853" s="2">
        <v>33</v>
      </c>
      <c r="H2853" s="27">
        <v>56.3</v>
      </c>
      <c r="I2853" s="2">
        <v>2.5</v>
      </c>
      <c r="J2853" s="2">
        <v>4.0999999999999996</v>
      </c>
      <c r="K2853" s="27">
        <v>196.4</v>
      </c>
      <c r="L2853" s="2">
        <v>17.5</v>
      </c>
      <c r="M2853" s="27">
        <v>939.6</v>
      </c>
      <c r="N2853" s="53">
        <v>-79.512295227262939</v>
      </c>
      <c r="O2853" s="27">
        <v>0</v>
      </c>
    </row>
    <row r="2854" spans="1:15" x14ac:dyDescent="0.2">
      <c r="A2854" s="7">
        <f t="shared" si="132"/>
        <v>232.16666666895617</v>
      </c>
      <c r="B2854" s="8">
        <f t="shared" si="134"/>
        <v>42967.666666668956</v>
      </c>
      <c r="C2854" s="9">
        <f t="shared" si="133"/>
        <v>42967.673611113401</v>
      </c>
      <c r="D2854" s="27">
        <v>411.9</v>
      </c>
      <c r="E2854" s="27">
        <v>306.5</v>
      </c>
      <c r="F2854" s="27">
        <v>203</v>
      </c>
      <c r="G2854" s="2">
        <v>32.6</v>
      </c>
      <c r="H2854" s="27">
        <v>57</v>
      </c>
      <c r="I2854" s="2">
        <v>1.8</v>
      </c>
      <c r="J2854" s="2">
        <v>3.4</v>
      </c>
      <c r="K2854" s="27">
        <v>228.8</v>
      </c>
      <c r="L2854" s="2">
        <v>15.8</v>
      </c>
      <c r="M2854" s="27">
        <v>939.5</v>
      </c>
      <c r="N2854" s="53">
        <v>-77.119265138587878</v>
      </c>
      <c r="O2854" s="27">
        <v>0</v>
      </c>
    </row>
    <row r="2855" spans="1:15" x14ac:dyDescent="0.2">
      <c r="A2855" s="7">
        <f t="shared" si="132"/>
        <v>232.17361111340142</v>
      </c>
      <c r="B2855" s="8">
        <f t="shared" si="134"/>
        <v>42967.673611113401</v>
      </c>
      <c r="C2855" s="9">
        <f t="shared" si="133"/>
        <v>42967.680555557847</v>
      </c>
      <c r="D2855" s="27">
        <v>386.7</v>
      </c>
      <c r="E2855" s="27">
        <v>299</v>
      </c>
      <c r="F2855" s="27">
        <v>193.8</v>
      </c>
      <c r="G2855" s="2">
        <v>32.700000000000003</v>
      </c>
      <c r="H2855" s="27">
        <v>57.2</v>
      </c>
      <c r="I2855" s="2">
        <v>2</v>
      </c>
      <c r="J2855" s="2">
        <v>3.4</v>
      </c>
      <c r="K2855" s="27">
        <v>190.6</v>
      </c>
      <c r="L2855" s="2">
        <v>32.299999999999997</v>
      </c>
      <c r="M2855" s="27">
        <v>939.4</v>
      </c>
      <c r="N2855" s="53">
        <v>-76.338454630908529</v>
      </c>
      <c r="O2855" s="27">
        <v>0</v>
      </c>
    </row>
    <row r="2856" spans="1:15" x14ac:dyDescent="0.2">
      <c r="A2856" s="7">
        <f t="shared" si="132"/>
        <v>232.18055555784667</v>
      </c>
      <c r="B2856" s="8">
        <f t="shared" si="134"/>
        <v>42967.680555557847</v>
      </c>
      <c r="C2856" s="9">
        <f t="shared" si="133"/>
        <v>42967.687500002292</v>
      </c>
      <c r="D2856" s="27">
        <v>369.3</v>
      </c>
      <c r="E2856" s="27">
        <v>266.89999999999998</v>
      </c>
      <c r="F2856" s="27">
        <v>207.9</v>
      </c>
      <c r="G2856" s="2">
        <v>32.5</v>
      </c>
      <c r="H2856" s="27">
        <v>57.5</v>
      </c>
      <c r="I2856" s="2">
        <v>2</v>
      </c>
      <c r="J2856" s="2">
        <v>4.5999999999999996</v>
      </c>
      <c r="K2856" s="27">
        <v>172.9</v>
      </c>
      <c r="L2856" s="2">
        <v>20.6</v>
      </c>
      <c r="M2856" s="27">
        <v>939.3</v>
      </c>
      <c r="N2856" s="53">
        <v>-67.557356190065661</v>
      </c>
      <c r="O2856" s="27">
        <v>0</v>
      </c>
    </row>
    <row r="2857" spans="1:15" x14ac:dyDescent="0.2">
      <c r="A2857" s="7">
        <f t="shared" si="132"/>
        <v>232.18750000229193</v>
      </c>
      <c r="B2857" s="8">
        <f t="shared" si="134"/>
        <v>42967.687500002292</v>
      </c>
      <c r="C2857" s="9">
        <f t="shared" si="133"/>
        <v>42967.694444446737</v>
      </c>
      <c r="D2857" s="27">
        <v>342.8</v>
      </c>
      <c r="E2857" s="27">
        <v>211.9</v>
      </c>
      <c r="F2857" s="27">
        <v>222.8</v>
      </c>
      <c r="G2857" s="2">
        <v>32.1</v>
      </c>
      <c r="H2857" s="27">
        <v>58.5</v>
      </c>
      <c r="I2857" s="2">
        <v>2</v>
      </c>
      <c r="J2857" s="2">
        <v>3.4</v>
      </c>
      <c r="K2857" s="27">
        <v>159.4</v>
      </c>
      <c r="L2857" s="2">
        <v>13</v>
      </c>
      <c r="M2857" s="27">
        <v>939.3</v>
      </c>
      <c r="N2857" s="53">
        <v>-54.458421541109459</v>
      </c>
      <c r="O2857" s="27">
        <v>0</v>
      </c>
    </row>
    <row r="2858" spans="1:15" x14ac:dyDescent="0.2">
      <c r="A2858" s="7">
        <f t="shared" si="132"/>
        <v>232.19444444673718</v>
      </c>
      <c r="B2858" s="8">
        <f t="shared" si="134"/>
        <v>42967.694444446737</v>
      </c>
      <c r="C2858" s="9">
        <f t="shared" si="133"/>
        <v>42967.701388891182</v>
      </c>
      <c r="D2858" s="27">
        <v>243.6</v>
      </c>
      <c r="E2858" s="27">
        <v>56</v>
      </c>
      <c r="F2858" s="27">
        <v>215</v>
      </c>
      <c r="G2858" s="2">
        <v>32.299999999999997</v>
      </c>
      <c r="H2858" s="27">
        <v>58.3</v>
      </c>
      <c r="I2858" s="2">
        <v>2</v>
      </c>
      <c r="J2858" s="2">
        <v>3.9</v>
      </c>
      <c r="K2858" s="27">
        <v>176.3</v>
      </c>
      <c r="L2858" s="2">
        <v>11.6</v>
      </c>
      <c r="M2858" s="27">
        <v>939.3</v>
      </c>
      <c r="N2858" s="53">
        <v>-12.447034160041838</v>
      </c>
      <c r="O2858" s="27">
        <v>0</v>
      </c>
    </row>
    <row r="2859" spans="1:15" x14ac:dyDescent="0.2">
      <c r="A2859" s="7">
        <f t="shared" si="132"/>
        <v>232.20138889118243</v>
      </c>
      <c r="B2859" s="8">
        <f t="shared" si="134"/>
        <v>42967.701388891182</v>
      </c>
      <c r="C2859" s="9">
        <f t="shared" si="133"/>
        <v>42967.708333335628</v>
      </c>
      <c r="D2859" s="27">
        <v>313.10000000000002</v>
      </c>
      <c r="E2859" s="27">
        <v>197.3</v>
      </c>
      <c r="F2859" s="27">
        <v>218.8</v>
      </c>
      <c r="G2859" s="2">
        <v>32.1</v>
      </c>
      <c r="H2859" s="27">
        <v>59.2</v>
      </c>
      <c r="I2859" s="2">
        <v>2.8</v>
      </c>
      <c r="J2859" s="2">
        <v>4.4000000000000004</v>
      </c>
      <c r="K2859" s="27">
        <v>169.3</v>
      </c>
      <c r="L2859" s="2">
        <v>15.7</v>
      </c>
      <c r="M2859" s="27">
        <v>939.3</v>
      </c>
      <c r="N2859" s="53">
        <v>-47.889922990887101</v>
      </c>
      <c r="O2859" s="27">
        <v>0</v>
      </c>
    </row>
    <row r="2860" spans="1:15" x14ac:dyDescent="0.2">
      <c r="A2860" s="7">
        <f t="shared" si="132"/>
        <v>232.20833333562769</v>
      </c>
      <c r="B2860" s="8">
        <f t="shared" si="134"/>
        <v>42967.708333335628</v>
      </c>
      <c r="C2860" s="9">
        <f t="shared" si="133"/>
        <v>42967.715277780073</v>
      </c>
      <c r="D2860" s="27">
        <v>238.6</v>
      </c>
      <c r="E2860" s="27">
        <v>189.5</v>
      </c>
      <c r="F2860" s="27">
        <v>156.6</v>
      </c>
      <c r="G2860" s="2">
        <v>31.5</v>
      </c>
      <c r="H2860" s="27">
        <v>60.8</v>
      </c>
      <c r="I2860" s="2">
        <v>3.1</v>
      </c>
      <c r="J2860" s="2">
        <v>4.4000000000000004</v>
      </c>
      <c r="K2860" s="27">
        <v>161</v>
      </c>
      <c r="L2860" s="2">
        <v>11.3</v>
      </c>
      <c r="M2860" s="27">
        <v>939.2</v>
      </c>
      <c r="N2860" s="53">
        <v>-44.210078204439355</v>
      </c>
      <c r="O2860" s="27">
        <v>0</v>
      </c>
    </row>
    <row r="2861" spans="1:15" x14ac:dyDescent="0.2">
      <c r="A2861" s="7">
        <f t="shared" si="132"/>
        <v>232.21527778007294</v>
      </c>
      <c r="B2861" s="8">
        <f t="shared" si="134"/>
        <v>42967.715277780073</v>
      </c>
      <c r="C2861" s="9">
        <f t="shared" si="133"/>
        <v>42967.722222224518</v>
      </c>
      <c r="D2861" s="27">
        <v>193.2</v>
      </c>
      <c r="E2861" s="27">
        <v>174.5</v>
      </c>
      <c r="F2861" s="27">
        <v>124.7</v>
      </c>
      <c r="G2861" s="2">
        <v>31.4</v>
      </c>
      <c r="H2861" s="27">
        <v>61</v>
      </c>
      <c r="I2861" s="2">
        <v>2.7</v>
      </c>
      <c r="J2861" s="2">
        <v>4.0999999999999996</v>
      </c>
      <c r="K2861" s="27">
        <v>171.5</v>
      </c>
      <c r="L2861" s="2">
        <v>10.3</v>
      </c>
      <c r="M2861" s="27">
        <v>939.2</v>
      </c>
      <c r="N2861" s="53">
        <v>-41.797064992548741</v>
      </c>
      <c r="O2861" s="27">
        <v>0</v>
      </c>
    </row>
    <row r="2862" spans="1:15" x14ac:dyDescent="0.2">
      <c r="A2862" s="7">
        <f t="shared" si="132"/>
        <v>232.22222222451819</v>
      </c>
      <c r="B2862" s="8">
        <f t="shared" si="134"/>
        <v>42967.722222224518</v>
      </c>
      <c r="C2862" s="9">
        <f t="shared" si="133"/>
        <v>42967.729166668963</v>
      </c>
      <c r="D2862" s="27">
        <v>159.19999999999999</v>
      </c>
      <c r="E2862" s="27">
        <v>146.6</v>
      </c>
      <c r="F2862" s="27">
        <v>107.1</v>
      </c>
      <c r="G2862" s="2">
        <v>31.6</v>
      </c>
      <c r="H2862" s="27">
        <v>60.7</v>
      </c>
      <c r="I2862" s="2">
        <v>2.2999999999999998</v>
      </c>
      <c r="J2862" s="2">
        <v>4.4000000000000004</v>
      </c>
      <c r="K2862" s="27">
        <v>182.2</v>
      </c>
      <c r="L2862" s="2">
        <v>21.8</v>
      </c>
      <c r="M2862" s="27">
        <v>939.2</v>
      </c>
      <c r="N2862" s="53">
        <v>-38.0431230713601</v>
      </c>
      <c r="O2862" s="27">
        <v>0</v>
      </c>
    </row>
    <row r="2863" spans="1:15" x14ac:dyDescent="0.2">
      <c r="A2863" s="7">
        <f t="shared" si="132"/>
        <v>232.22916666896344</v>
      </c>
      <c r="B2863" s="8">
        <f t="shared" si="134"/>
        <v>42967.729166668963</v>
      </c>
      <c r="C2863" s="9">
        <f t="shared" si="133"/>
        <v>42967.736111113409</v>
      </c>
      <c r="D2863" s="27">
        <v>124.8</v>
      </c>
      <c r="E2863" s="27">
        <v>111.9</v>
      </c>
      <c r="F2863" s="27">
        <v>89.7</v>
      </c>
      <c r="G2863" s="2">
        <v>31.1</v>
      </c>
      <c r="H2863" s="27">
        <v>61.4</v>
      </c>
      <c r="I2863" s="2">
        <v>2.8</v>
      </c>
      <c r="J2863" s="2">
        <v>4.4000000000000004</v>
      </c>
      <c r="K2863" s="27">
        <v>184.4</v>
      </c>
      <c r="L2863" s="2">
        <v>11.3</v>
      </c>
      <c r="M2863" s="27">
        <v>939.1</v>
      </c>
      <c r="N2863" s="53">
        <v>-30.002174042140012</v>
      </c>
      <c r="O2863" s="27">
        <v>0</v>
      </c>
    </row>
    <row r="2864" spans="1:15" x14ac:dyDescent="0.2">
      <c r="A2864" s="7">
        <f t="shared" si="132"/>
        <v>232.2361111134087</v>
      </c>
      <c r="B2864" s="8">
        <f t="shared" si="134"/>
        <v>42967.736111113409</v>
      </c>
      <c r="C2864" s="9">
        <f t="shared" si="133"/>
        <v>42967.743055557854</v>
      </c>
      <c r="D2864" s="27">
        <v>102.4</v>
      </c>
      <c r="E2864" s="27">
        <v>94</v>
      </c>
      <c r="F2864" s="27">
        <v>77</v>
      </c>
      <c r="G2864" s="2">
        <v>31</v>
      </c>
      <c r="H2864" s="27">
        <v>61.9</v>
      </c>
      <c r="I2864" s="2">
        <v>2.7</v>
      </c>
      <c r="J2864" s="2">
        <v>4.0999999999999996</v>
      </c>
      <c r="K2864" s="27">
        <v>185</v>
      </c>
      <c r="L2864" s="2">
        <v>12.8</v>
      </c>
      <c r="M2864" s="27">
        <v>939</v>
      </c>
      <c r="N2864" s="53">
        <v>-25.623820175122617</v>
      </c>
      <c r="O2864" s="27">
        <v>0</v>
      </c>
    </row>
    <row r="2865" spans="1:15" x14ac:dyDescent="0.2">
      <c r="A2865" s="7">
        <f t="shared" si="132"/>
        <v>232.24305555785395</v>
      </c>
      <c r="B2865" s="8">
        <f t="shared" si="134"/>
        <v>42967.743055557854</v>
      </c>
      <c r="C2865" s="9">
        <f t="shared" si="133"/>
        <v>42967.750000002299</v>
      </c>
      <c r="D2865" s="27">
        <v>74.3</v>
      </c>
      <c r="E2865" s="27">
        <v>70.7</v>
      </c>
      <c r="F2865" s="27">
        <v>58.3</v>
      </c>
      <c r="G2865" s="2">
        <v>30.8</v>
      </c>
      <c r="H2865" s="27">
        <v>62.6</v>
      </c>
      <c r="I2865" s="2">
        <v>2.2000000000000002</v>
      </c>
      <c r="J2865" s="2">
        <v>3.9</v>
      </c>
      <c r="K2865" s="27">
        <v>188.2</v>
      </c>
      <c r="L2865" s="2">
        <v>10.8</v>
      </c>
      <c r="M2865" s="27">
        <v>939</v>
      </c>
      <c r="N2865" s="53">
        <v>-19.598088736749773</v>
      </c>
      <c r="O2865" s="27">
        <v>0</v>
      </c>
    </row>
    <row r="2866" spans="1:15" x14ac:dyDescent="0.2">
      <c r="A2866" s="7">
        <f t="shared" si="132"/>
        <v>232.2500000022992</v>
      </c>
      <c r="B2866" s="8">
        <f t="shared" si="134"/>
        <v>42967.750000002299</v>
      </c>
      <c r="C2866" s="9">
        <f t="shared" si="133"/>
        <v>42967.756944446744</v>
      </c>
      <c r="D2866" s="27">
        <v>51.3</v>
      </c>
      <c r="E2866" s="27">
        <v>47.9</v>
      </c>
      <c r="F2866" s="27">
        <v>42.9</v>
      </c>
      <c r="G2866" s="2">
        <v>30.5</v>
      </c>
      <c r="H2866" s="27">
        <v>63.6</v>
      </c>
      <c r="I2866" s="2">
        <v>2.1</v>
      </c>
      <c r="J2866" s="2">
        <v>3.4</v>
      </c>
      <c r="K2866" s="27">
        <v>182.2</v>
      </c>
      <c r="L2866" s="2">
        <v>9</v>
      </c>
      <c r="M2866" s="27">
        <v>938.9</v>
      </c>
      <c r="N2866" s="53">
        <v>-11.241365830683897</v>
      </c>
      <c r="O2866" s="27">
        <v>0</v>
      </c>
    </row>
    <row r="2867" spans="1:15" x14ac:dyDescent="0.2">
      <c r="A2867" s="7">
        <f t="shared" si="132"/>
        <v>232.25694444674446</v>
      </c>
      <c r="B2867" s="8">
        <f t="shared" si="134"/>
        <v>42967.756944446744</v>
      </c>
      <c r="C2867" s="9">
        <f t="shared" si="133"/>
        <v>42967.76388889119</v>
      </c>
      <c r="D2867" s="27">
        <v>29.6</v>
      </c>
      <c r="E2867" s="27">
        <v>8.9</v>
      </c>
      <c r="F2867" s="27">
        <v>28.9</v>
      </c>
      <c r="G2867" s="2">
        <v>30.3</v>
      </c>
      <c r="H2867" s="27">
        <v>63.7</v>
      </c>
      <c r="I2867" s="2">
        <v>2.6</v>
      </c>
      <c r="J2867" s="2">
        <v>4.0999999999999996</v>
      </c>
      <c r="K2867" s="27">
        <v>190.6</v>
      </c>
      <c r="L2867" s="2">
        <v>8.1</v>
      </c>
      <c r="M2867" s="27">
        <v>938.9</v>
      </c>
      <c r="N2867" s="53">
        <v>2.3574701780233962</v>
      </c>
      <c r="O2867" s="27">
        <v>0</v>
      </c>
    </row>
    <row r="2868" spans="1:15" x14ac:dyDescent="0.2">
      <c r="A2868" s="7">
        <f t="shared" si="132"/>
        <v>232.26388889118971</v>
      </c>
      <c r="B2868" s="8">
        <f t="shared" si="134"/>
        <v>42967.76388889119</v>
      </c>
      <c r="C2868" s="9">
        <f t="shared" si="133"/>
        <v>42967.770833335635</v>
      </c>
      <c r="D2868" s="27">
        <v>16.2</v>
      </c>
      <c r="E2868" s="27">
        <v>3.6</v>
      </c>
      <c r="F2868" s="27">
        <v>16.5</v>
      </c>
      <c r="G2868" s="2">
        <v>30.1</v>
      </c>
      <c r="H2868" s="27">
        <v>64.400000000000006</v>
      </c>
      <c r="I2868" s="2">
        <v>2.1</v>
      </c>
      <c r="J2868" s="2">
        <v>3.1</v>
      </c>
      <c r="K2868" s="27">
        <v>190.5</v>
      </c>
      <c r="L2868" s="2">
        <v>6.4</v>
      </c>
      <c r="M2868" s="27">
        <v>938.9</v>
      </c>
      <c r="N2868" s="53">
        <v>7.749889862561739</v>
      </c>
      <c r="O2868" s="27">
        <v>0</v>
      </c>
    </row>
    <row r="2869" spans="1:15" x14ac:dyDescent="0.2">
      <c r="A2869" s="7">
        <f t="shared" si="132"/>
        <v>232.27083333563496</v>
      </c>
      <c r="B2869" s="8">
        <f t="shared" si="134"/>
        <v>42967.770833335635</v>
      </c>
      <c r="C2869" s="9">
        <f t="shared" si="133"/>
        <v>42967.77777778008</v>
      </c>
      <c r="D2869" s="27">
        <v>4.8</v>
      </c>
      <c r="E2869" s="27">
        <v>0</v>
      </c>
      <c r="F2869" s="27">
        <v>5.4</v>
      </c>
      <c r="G2869" s="2">
        <v>30</v>
      </c>
      <c r="H2869" s="27">
        <v>65.2</v>
      </c>
      <c r="I2869" s="2">
        <v>2</v>
      </c>
      <c r="J2869" s="2">
        <v>3.1</v>
      </c>
      <c r="K2869" s="27">
        <v>195.2</v>
      </c>
      <c r="L2869" s="2">
        <v>4.4000000000000004</v>
      </c>
      <c r="M2869" s="27">
        <v>939</v>
      </c>
      <c r="N2869" s="53">
        <v>15.628596233576907</v>
      </c>
      <c r="O2869" s="27">
        <v>0</v>
      </c>
    </row>
    <row r="2870" spans="1:15" x14ac:dyDescent="0.2">
      <c r="A2870" s="7">
        <f t="shared" si="132"/>
        <v>232.27777778008021</v>
      </c>
      <c r="B2870" s="8">
        <f t="shared" si="134"/>
        <v>42967.77777778008</v>
      </c>
      <c r="C2870" s="9">
        <f t="shared" si="133"/>
        <v>42967.784722224525</v>
      </c>
      <c r="D2870" s="27">
        <v>0</v>
      </c>
      <c r="E2870" s="27">
        <v>0</v>
      </c>
      <c r="F2870" s="27">
        <v>0</v>
      </c>
      <c r="G2870" s="2">
        <v>29.8</v>
      </c>
      <c r="H2870" s="27">
        <v>65.8</v>
      </c>
      <c r="I2870" s="2">
        <v>1.5</v>
      </c>
      <c r="J2870" s="2">
        <v>2.4</v>
      </c>
      <c r="K2870" s="27">
        <v>191.6</v>
      </c>
      <c r="L2870" s="2">
        <v>7.3</v>
      </c>
      <c r="M2870" s="27">
        <v>939</v>
      </c>
      <c r="N2870" s="53">
        <v>0</v>
      </c>
      <c r="O2870" s="27">
        <v>0</v>
      </c>
    </row>
    <row r="2871" spans="1:15" x14ac:dyDescent="0.2">
      <c r="A2871" s="7">
        <f t="shared" si="132"/>
        <v>232.28472222452547</v>
      </c>
      <c r="B2871" s="8">
        <f t="shared" si="134"/>
        <v>42967.784722224525</v>
      </c>
      <c r="C2871" s="9">
        <f t="shared" si="133"/>
        <v>42967.791666668971</v>
      </c>
      <c r="D2871" s="27">
        <v>0</v>
      </c>
      <c r="E2871" s="27">
        <v>0</v>
      </c>
      <c r="F2871" s="27">
        <v>0</v>
      </c>
      <c r="G2871" s="2">
        <v>29.7</v>
      </c>
      <c r="H2871" s="27">
        <v>66.900000000000006</v>
      </c>
      <c r="I2871" s="2">
        <v>1.6</v>
      </c>
      <c r="J2871" s="2">
        <v>2.6</v>
      </c>
      <c r="K2871" s="27">
        <v>200.2</v>
      </c>
      <c r="L2871" s="2">
        <v>9.6999999999999993</v>
      </c>
      <c r="M2871" s="27">
        <v>939.1</v>
      </c>
      <c r="N2871" s="53">
        <v>0</v>
      </c>
      <c r="O2871" s="27">
        <v>0</v>
      </c>
    </row>
    <row r="2872" spans="1:15" x14ac:dyDescent="0.2">
      <c r="A2872" s="7">
        <f t="shared" si="132"/>
        <v>232.29166666897072</v>
      </c>
      <c r="B2872" s="8">
        <f t="shared" si="134"/>
        <v>42967.791666668971</v>
      </c>
      <c r="C2872" s="9">
        <f t="shared" si="133"/>
        <v>42967.798611113416</v>
      </c>
      <c r="D2872" s="27">
        <v>0</v>
      </c>
      <c r="E2872" s="27">
        <v>0</v>
      </c>
      <c r="F2872" s="27">
        <v>0</v>
      </c>
      <c r="G2872" s="2">
        <v>29.6</v>
      </c>
      <c r="H2872" s="27">
        <v>68</v>
      </c>
      <c r="I2872" s="2">
        <v>1.3</v>
      </c>
      <c r="J2872" s="2">
        <v>2.1</v>
      </c>
      <c r="K2872" s="27">
        <v>202.4</v>
      </c>
      <c r="L2872" s="2">
        <v>3.4</v>
      </c>
      <c r="M2872" s="27">
        <v>939.2</v>
      </c>
      <c r="N2872" s="53">
        <v>0</v>
      </c>
      <c r="O2872" s="27">
        <v>0</v>
      </c>
    </row>
    <row r="2873" spans="1:15" x14ac:dyDescent="0.2">
      <c r="A2873" s="7">
        <f t="shared" si="132"/>
        <v>232.29861111341597</v>
      </c>
      <c r="B2873" s="8">
        <f t="shared" si="134"/>
        <v>42967.798611113416</v>
      </c>
      <c r="C2873" s="9">
        <f t="shared" si="133"/>
        <v>42967.805555557861</v>
      </c>
      <c r="D2873" s="27">
        <v>0</v>
      </c>
      <c r="E2873" s="27">
        <v>0</v>
      </c>
      <c r="F2873" s="27">
        <v>0</v>
      </c>
      <c r="G2873" s="2">
        <v>29.5</v>
      </c>
      <c r="H2873" s="27">
        <v>68.7</v>
      </c>
      <c r="I2873" s="2">
        <v>1.4</v>
      </c>
      <c r="J2873" s="2">
        <v>2.1</v>
      </c>
      <c r="K2873" s="27">
        <v>202.9</v>
      </c>
      <c r="L2873" s="2">
        <v>4.5999999999999996</v>
      </c>
      <c r="M2873" s="27">
        <v>939.2</v>
      </c>
      <c r="N2873" s="53">
        <v>0</v>
      </c>
      <c r="O2873" s="27">
        <v>0</v>
      </c>
    </row>
    <row r="2874" spans="1:15" x14ac:dyDescent="0.2">
      <c r="A2874" s="7">
        <f t="shared" si="132"/>
        <v>232.30555555786123</v>
      </c>
      <c r="B2874" s="8">
        <f t="shared" si="134"/>
        <v>42967.805555557861</v>
      </c>
      <c r="C2874" s="9">
        <f t="shared" si="133"/>
        <v>42967.812500002306</v>
      </c>
      <c r="D2874" s="27">
        <v>0</v>
      </c>
      <c r="E2874" s="27">
        <v>0</v>
      </c>
      <c r="F2874" s="27">
        <v>0</v>
      </c>
      <c r="G2874" s="2">
        <v>29.4</v>
      </c>
      <c r="H2874" s="27">
        <v>69.3</v>
      </c>
      <c r="I2874" s="2">
        <v>1.6</v>
      </c>
      <c r="J2874" s="2">
        <v>2.4</v>
      </c>
      <c r="K2874" s="27">
        <v>186.7</v>
      </c>
      <c r="L2874" s="2">
        <v>3</v>
      </c>
      <c r="M2874" s="27">
        <v>939.3</v>
      </c>
      <c r="N2874" s="53">
        <v>0</v>
      </c>
      <c r="O2874" s="27">
        <v>0</v>
      </c>
    </row>
    <row r="2875" spans="1:15" x14ac:dyDescent="0.2">
      <c r="A2875" s="7">
        <f t="shared" si="132"/>
        <v>232.31250000230648</v>
      </c>
      <c r="B2875" s="8">
        <f t="shared" si="134"/>
        <v>42967.812500002306</v>
      </c>
      <c r="C2875" s="9">
        <f t="shared" si="133"/>
        <v>42967.819444446752</v>
      </c>
      <c r="D2875" s="27">
        <v>0</v>
      </c>
      <c r="E2875" s="27">
        <v>0</v>
      </c>
      <c r="F2875" s="27">
        <v>0</v>
      </c>
      <c r="G2875" s="2">
        <v>29.4</v>
      </c>
      <c r="H2875" s="27">
        <v>69.599999999999994</v>
      </c>
      <c r="I2875" s="2">
        <v>1.4</v>
      </c>
      <c r="J2875" s="2">
        <v>2.1</v>
      </c>
      <c r="K2875" s="27">
        <v>186.3</v>
      </c>
      <c r="L2875" s="2">
        <v>14.8</v>
      </c>
      <c r="M2875" s="27">
        <v>939.4</v>
      </c>
      <c r="N2875" s="53">
        <v>0</v>
      </c>
      <c r="O2875" s="27">
        <v>0</v>
      </c>
    </row>
    <row r="2876" spans="1:15" x14ac:dyDescent="0.2">
      <c r="A2876" s="7">
        <f t="shared" si="132"/>
        <v>232.31944444675173</v>
      </c>
      <c r="B2876" s="8">
        <f t="shared" si="134"/>
        <v>42967.819444446752</v>
      </c>
      <c r="C2876" s="9">
        <f t="shared" si="133"/>
        <v>42967.826388891197</v>
      </c>
      <c r="D2876" s="27">
        <v>0</v>
      </c>
      <c r="E2876" s="27">
        <v>0</v>
      </c>
      <c r="F2876" s="27">
        <v>0</v>
      </c>
      <c r="G2876" s="2">
        <v>29.5</v>
      </c>
      <c r="H2876" s="27">
        <v>69.599999999999994</v>
      </c>
      <c r="I2876" s="2">
        <v>1.5</v>
      </c>
      <c r="J2876" s="2">
        <v>2.4</v>
      </c>
      <c r="K2876" s="27">
        <v>196.3</v>
      </c>
      <c r="L2876" s="2">
        <v>7.9</v>
      </c>
      <c r="M2876" s="27">
        <v>939.4</v>
      </c>
      <c r="N2876" s="53">
        <v>0</v>
      </c>
      <c r="O2876" s="27">
        <v>0</v>
      </c>
    </row>
    <row r="2877" spans="1:15" x14ac:dyDescent="0.2">
      <c r="A2877" s="7">
        <f t="shared" si="132"/>
        <v>232.32638889119698</v>
      </c>
      <c r="B2877" s="8">
        <f t="shared" si="134"/>
        <v>42967.826388891197</v>
      </c>
      <c r="C2877" s="9">
        <f t="shared" si="133"/>
        <v>42967.833333335642</v>
      </c>
      <c r="D2877" s="27">
        <v>0</v>
      </c>
      <c r="E2877" s="27">
        <v>0</v>
      </c>
      <c r="F2877" s="27">
        <v>0</v>
      </c>
      <c r="G2877" s="2">
        <v>29.5</v>
      </c>
      <c r="H2877" s="27">
        <v>69.7</v>
      </c>
      <c r="I2877" s="2">
        <v>1.1000000000000001</v>
      </c>
      <c r="J2877" s="2">
        <v>2.9</v>
      </c>
      <c r="K2877" s="27">
        <v>193.5</v>
      </c>
      <c r="L2877" s="2">
        <v>8</v>
      </c>
      <c r="M2877" s="27">
        <v>939.5</v>
      </c>
      <c r="N2877" s="53">
        <v>0</v>
      </c>
      <c r="O2877" s="27">
        <v>0</v>
      </c>
    </row>
    <row r="2878" spans="1:15" x14ac:dyDescent="0.2">
      <c r="A2878" s="7">
        <f t="shared" si="132"/>
        <v>232.33333333564224</v>
      </c>
      <c r="B2878" s="8">
        <f t="shared" si="134"/>
        <v>42967.833333335642</v>
      </c>
      <c r="C2878" s="9">
        <f t="shared" si="133"/>
        <v>42967.840277780087</v>
      </c>
      <c r="D2878" s="27">
        <v>0</v>
      </c>
      <c r="E2878" s="27">
        <v>0</v>
      </c>
      <c r="F2878" s="27">
        <v>0</v>
      </c>
      <c r="G2878" s="2">
        <v>29.4</v>
      </c>
      <c r="H2878" s="27">
        <v>70.2</v>
      </c>
      <c r="I2878" s="2">
        <v>1.3</v>
      </c>
      <c r="J2878" s="2">
        <v>2.6</v>
      </c>
      <c r="K2878" s="27">
        <v>195.5</v>
      </c>
      <c r="L2878" s="2">
        <v>4.0999999999999996</v>
      </c>
      <c r="M2878" s="27">
        <v>939.6</v>
      </c>
      <c r="N2878" s="53">
        <v>0</v>
      </c>
      <c r="O2878" s="27">
        <v>0</v>
      </c>
    </row>
    <row r="2879" spans="1:15" x14ac:dyDescent="0.2">
      <c r="A2879" s="7">
        <f t="shared" si="132"/>
        <v>232.34027778008749</v>
      </c>
      <c r="B2879" s="8">
        <f t="shared" si="134"/>
        <v>42967.840277780087</v>
      </c>
      <c r="C2879" s="9">
        <f t="shared" si="133"/>
        <v>42967.847222224533</v>
      </c>
      <c r="D2879" s="27">
        <v>0</v>
      </c>
      <c r="E2879" s="27">
        <v>0</v>
      </c>
      <c r="F2879" s="27">
        <v>0</v>
      </c>
      <c r="G2879" s="2">
        <v>29.4</v>
      </c>
      <c r="H2879" s="27">
        <v>70.599999999999994</v>
      </c>
      <c r="I2879" s="2">
        <v>0.7</v>
      </c>
      <c r="J2879" s="2">
        <v>1.4</v>
      </c>
      <c r="K2879" s="27">
        <v>190.5</v>
      </c>
      <c r="L2879" s="2">
        <v>0.1</v>
      </c>
      <c r="M2879" s="27">
        <v>939.7</v>
      </c>
      <c r="N2879" s="53">
        <v>0</v>
      </c>
      <c r="O2879" s="27">
        <v>0</v>
      </c>
    </row>
    <row r="2880" spans="1:15" x14ac:dyDescent="0.2">
      <c r="A2880" s="7">
        <f t="shared" si="132"/>
        <v>232.34722222453274</v>
      </c>
      <c r="B2880" s="8">
        <f t="shared" si="134"/>
        <v>42967.847222224533</v>
      </c>
      <c r="C2880" s="9">
        <f t="shared" si="133"/>
        <v>42967.854166668978</v>
      </c>
      <c r="D2880" s="27">
        <v>0</v>
      </c>
      <c r="E2880" s="27">
        <v>0</v>
      </c>
      <c r="F2880" s="27">
        <v>0</v>
      </c>
      <c r="G2880" s="2">
        <v>29.3</v>
      </c>
      <c r="H2880" s="27">
        <v>71.099999999999994</v>
      </c>
      <c r="I2880" s="2">
        <v>0.6</v>
      </c>
      <c r="J2880" s="2">
        <v>1.6</v>
      </c>
      <c r="K2880" s="27">
        <v>151.1</v>
      </c>
      <c r="L2880" s="2">
        <v>8.6999999999999993</v>
      </c>
      <c r="M2880" s="27">
        <v>939.8</v>
      </c>
      <c r="N2880" s="53">
        <v>0</v>
      </c>
      <c r="O2880" s="27">
        <v>0</v>
      </c>
    </row>
    <row r="2881" spans="1:15" x14ac:dyDescent="0.2">
      <c r="A2881" s="7">
        <f t="shared" si="132"/>
        <v>232.354166668978</v>
      </c>
      <c r="B2881" s="8">
        <f t="shared" si="134"/>
        <v>42967.854166668978</v>
      </c>
      <c r="C2881" s="9">
        <f t="shared" si="133"/>
        <v>42967.861111113423</v>
      </c>
      <c r="D2881" s="27">
        <v>0</v>
      </c>
      <c r="E2881" s="27">
        <v>0</v>
      </c>
      <c r="F2881" s="27">
        <v>0</v>
      </c>
      <c r="G2881" s="2">
        <v>29.1</v>
      </c>
      <c r="H2881" s="27">
        <v>72.5</v>
      </c>
      <c r="I2881" s="2">
        <v>1.1000000000000001</v>
      </c>
      <c r="J2881" s="2">
        <v>2.1</v>
      </c>
      <c r="K2881" s="27">
        <v>90</v>
      </c>
      <c r="L2881" s="2">
        <v>9.3000000000000007</v>
      </c>
      <c r="M2881" s="27">
        <v>939.9</v>
      </c>
      <c r="N2881" s="53">
        <v>0</v>
      </c>
      <c r="O2881" s="27">
        <v>0</v>
      </c>
    </row>
    <row r="2882" spans="1:15" x14ac:dyDescent="0.2">
      <c r="A2882" s="7">
        <f t="shared" si="132"/>
        <v>232.36111111342325</v>
      </c>
      <c r="B2882" s="8">
        <f t="shared" si="134"/>
        <v>42967.861111113423</v>
      </c>
      <c r="C2882" s="9">
        <f t="shared" si="133"/>
        <v>42967.868055557869</v>
      </c>
      <c r="D2882" s="27">
        <v>0</v>
      </c>
      <c r="E2882" s="27">
        <v>0</v>
      </c>
      <c r="F2882" s="27">
        <v>0</v>
      </c>
      <c r="G2882" s="2">
        <v>28.9</v>
      </c>
      <c r="H2882" s="27">
        <v>74.099999999999994</v>
      </c>
      <c r="I2882" s="2">
        <v>1.1000000000000001</v>
      </c>
      <c r="J2882" s="2">
        <v>2.4</v>
      </c>
      <c r="K2882" s="27">
        <v>96</v>
      </c>
      <c r="L2882" s="2">
        <v>9.4</v>
      </c>
      <c r="M2882" s="27">
        <v>940</v>
      </c>
      <c r="N2882" s="53">
        <v>0</v>
      </c>
      <c r="O2882" s="27">
        <v>0</v>
      </c>
    </row>
    <row r="2883" spans="1:15" x14ac:dyDescent="0.2">
      <c r="A2883" s="7">
        <f t="shared" si="132"/>
        <v>232.3680555578685</v>
      </c>
      <c r="B2883" s="8">
        <f t="shared" si="134"/>
        <v>42967.868055557869</v>
      </c>
      <c r="C2883" s="9">
        <f t="shared" si="133"/>
        <v>42967.875000002314</v>
      </c>
      <c r="D2883" s="27">
        <v>0</v>
      </c>
      <c r="E2883" s="27">
        <v>0</v>
      </c>
      <c r="F2883" s="27">
        <v>0</v>
      </c>
      <c r="G2883" s="2">
        <v>28.7</v>
      </c>
      <c r="H2883" s="27">
        <v>75.3</v>
      </c>
      <c r="I2883" s="2">
        <v>1.4</v>
      </c>
      <c r="J2883" s="2">
        <v>3.1</v>
      </c>
      <c r="K2883" s="27">
        <v>117.2</v>
      </c>
      <c r="L2883" s="2">
        <v>9.3000000000000007</v>
      </c>
      <c r="M2883" s="27">
        <v>940</v>
      </c>
      <c r="N2883" s="53">
        <v>0</v>
      </c>
      <c r="O2883" s="27">
        <v>0</v>
      </c>
    </row>
    <row r="2884" spans="1:15" x14ac:dyDescent="0.2">
      <c r="A2884" s="7">
        <f t="shared" si="132"/>
        <v>232.37500000231375</v>
      </c>
      <c r="B2884" s="8">
        <f t="shared" si="134"/>
        <v>42967.875000002314</v>
      </c>
      <c r="C2884" s="9">
        <f t="shared" si="133"/>
        <v>42967.881944446759</v>
      </c>
      <c r="D2884" s="27">
        <v>0</v>
      </c>
      <c r="E2884" s="27">
        <v>0</v>
      </c>
      <c r="F2884" s="27">
        <v>0</v>
      </c>
      <c r="G2884" s="2">
        <v>28.6</v>
      </c>
      <c r="H2884" s="27">
        <v>75.599999999999994</v>
      </c>
      <c r="I2884" s="2">
        <v>2.1</v>
      </c>
      <c r="J2884" s="2">
        <v>3.4</v>
      </c>
      <c r="K2884" s="27">
        <v>127.6</v>
      </c>
      <c r="L2884" s="2">
        <v>10.8</v>
      </c>
      <c r="M2884" s="27">
        <v>940.1</v>
      </c>
      <c r="N2884" s="53">
        <v>0</v>
      </c>
      <c r="O2884" s="27">
        <v>0</v>
      </c>
    </row>
    <row r="2885" spans="1:15" x14ac:dyDescent="0.2">
      <c r="A2885" s="7">
        <f t="shared" si="132"/>
        <v>232.38194444675901</v>
      </c>
      <c r="B2885" s="8">
        <f t="shared" si="134"/>
        <v>42967.881944446759</v>
      </c>
      <c r="C2885" s="9">
        <f t="shared" si="133"/>
        <v>42967.888888891204</v>
      </c>
      <c r="D2885" s="27">
        <v>0</v>
      </c>
      <c r="E2885" s="27">
        <v>0</v>
      </c>
      <c r="F2885" s="27">
        <v>0</v>
      </c>
      <c r="G2885" s="2">
        <v>28.4</v>
      </c>
      <c r="H2885" s="27">
        <v>77.099999999999994</v>
      </c>
      <c r="I2885" s="2">
        <v>1.5</v>
      </c>
      <c r="J2885" s="2">
        <v>2.4</v>
      </c>
      <c r="K2885" s="27">
        <v>117</v>
      </c>
      <c r="L2885" s="2">
        <v>3.1</v>
      </c>
      <c r="M2885" s="27">
        <v>940.2</v>
      </c>
      <c r="N2885" s="53">
        <v>0</v>
      </c>
      <c r="O2885" s="27">
        <v>0</v>
      </c>
    </row>
    <row r="2886" spans="1:15" x14ac:dyDescent="0.2">
      <c r="A2886" s="7">
        <f t="shared" si="132"/>
        <v>232.38888889120426</v>
      </c>
      <c r="B2886" s="8">
        <f t="shared" si="134"/>
        <v>42967.888888891204</v>
      </c>
      <c r="C2886" s="9">
        <f t="shared" si="133"/>
        <v>42967.89583333565</v>
      </c>
      <c r="D2886" s="27">
        <v>0</v>
      </c>
      <c r="E2886" s="27">
        <v>0</v>
      </c>
      <c r="F2886" s="27">
        <v>0</v>
      </c>
      <c r="G2886" s="2">
        <v>28.3</v>
      </c>
      <c r="H2886" s="27">
        <v>77.7</v>
      </c>
      <c r="I2886" s="2">
        <v>1.9</v>
      </c>
      <c r="J2886" s="2">
        <v>3.4</v>
      </c>
      <c r="K2886" s="27">
        <v>118.4</v>
      </c>
      <c r="L2886" s="2">
        <v>3.7</v>
      </c>
      <c r="M2886" s="27">
        <v>940.3</v>
      </c>
      <c r="N2886" s="53">
        <v>0</v>
      </c>
      <c r="O2886" s="27">
        <v>0</v>
      </c>
    </row>
    <row r="2887" spans="1:15" x14ac:dyDescent="0.2">
      <c r="A2887" s="7">
        <f t="shared" si="132"/>
        <v>232.39583333564951</v>
      </c>
      <c r="B2887" s="8">
        <f t="shared" si="134"/>
        <v>42967.89583333565</v>
      </c>
      <c r="C2887" s="9">
        <f t="shared" si="133"/>
        <v>42967.902777780095</v>
      </c>
      <c r="D2887" s="27">
        <v>0</v>
      </c>
      <c r="E2887" s="27">
        <v>0</v>
      </c>
      <c r="F2887" s="27">
        <v>0</v>
      </c>
      <c r="G2887" s="2">
        <v>28.3</v>
      </c>
      <c r="H2887" s="27">
        <v>77.5</v>
      </c>
      <c r="I2887" s="2">
        <v>2</v>
      </c>
      <c r="J2887" s="2">
        <v>3.1</v>
      </c>
      <c r="K2887" s="27">
        <v>120.4</v>
      </c>
      <c r="L2887" s="2">
        <v>6.5</v>
      </c>
      <c r="M2887" s="27">
        <v>940.3</v>
      </c>
      <c r="N2887" s="53">
        <v>0</v>
      </c>
      <c r="O2887" s="27">
        <v>0</v>
      </c>
    </row>
    <row r="2888" spans="1:15" x14ac:dyDescent="0.2">
      <c r="A2888" s="7">
        <f t="shared" si="132"/>
        <v>232.40277778009477</v>
      </c>
      <c r="B2888" s="8">
        <f t="shared" si="134"/>
        <v>42967.902777780095</v>
      </c>
      <c r="C2888" s="9">
        <f t="shared" si="133"/>
        <v>42967.90972222454</v>
      </c>
      <c r="D2888" s="27">
        <v>0</v>
      </c>
      <c r="E2888" s="27">
        <v>0</v>
      </c>
      <c r="F2888" s="27">
        <v>0</v>
      </c>
      <c r="G2888" s="2">
        <v>28.2</v>
      </c>
      <c r="H2888" s="27">
        <v>77.599999999999994</v>
      </c>
      <c r="I2888" s="2">
        <v>2.5</v>
      </c>
      <c r="J2888" s="2">
        <v>4.0999999999999996</v>
      </c>
      <c r="K2888" s="27">
        <v>118</v>
      </c>
      <c r="L2888" s="2">
        <v>8</v>
      </c>
      <c r="M2888" s="27">
        <v>940.4</v>
      </c>
      <c r="N2888" s="53">
        <v>0</v>
      </c>
      <c r="O2888" s="27">
        <v>0</v>
      </c>
    </row>
    <row r="2889" spans="1:15" x14ac:dyDescent="0.2">
      <c r="A2889" s="7">
        <f t="shared" si="132"/>
        <v>232.40972222454002</v>
      </c>
      <c r="B2889" s="8">
        <f t="shared" si="134"/>
        <v>42967.90972222454</v>
      </c>
      <c r="C2889" s="9">
        <f t="shared" si="133"/>
        <v>42967.916666668985</v>
      </c>
      <c r="D2889" s="27">
        <v>0</v>
      </c>
      <c r="E2889" s="27">
        <v>0</v>
      </c>
      <c r="F2889" s="27">
        <v>0</v>
      </c>
      <c r="G2889" s="2">
        <v>28.2</v>
      </c>
      <c r="H2889" s="27">
        <v>77.7</v>
      </c>
      <c r="I2889" s="2">
        <v>2.5</v>
      </c>
      <c r="J2889" s="2">
        <v>3.9</v>
      </c>
      <c r="K2889" s="27">
        <v>118.3</v>
      </c>
      <c r="L2889" s="2">
        <v>6.6</v>
      </c>
      <c r="M2889" s="27">
        <v>940.4</v>
      </c>
      <c r="N2889" s="53">
        <v>0</v>
      </c>
      <c r="O2889" s="27">
        <v>0</v>
      </c>
    </row>
    <row r="2890" spans="1:15" x14ac:dyDescent="0.2">
      <c r="A2890" s="7">
        <f t="shared" si="132"/>
        <v>232.41666666898527</v>
      </c>
      <c r="B2890" s="8">
        <f t="shared" si="134"/>
        <v>42967.916666668985</v>
      </c>
      <c r="C2890" s="9">
        <f t="shared" si="133"/>
        <v>42967.923611113431</v>
      </c>
      <c r="D2890" s="27">
        <v>0</v>
      </c>
      <c r="E2890" s="27">
        <v>0</v>
      </c>
      <c r="F2890" s="27">
        <v>0</v>
      </c>
      <c r="G2890" s="2">
        <v>28.1</v>
      </c>
      <c r="H2890" s="27">
        <v>77.8</v>
      </c>
      <c r="I2890" s="2">
        <v>2.2999999999999998</v>
      </c>
      <c r="J2890" s="2">
        <v>3.4</v>
      </c>
      <c r="K2890" s="27">
        <v>117.8</v>
      </c>
      <c r="L2890" s="2">
        <v>4.8</v>
      </c>
      <c r="M2890" s="27">
        <v>940.5</v>
      </c>
      <c r="N2890" s="53">
        <v>0</v>
      </c>
      <c r="O2890" s="27">
        <v>0</v>
      </c>
    </row>
    <row r="2891" spans="1:15" x14ac:dyDescent="0.2">
      <c r="A2891" s="7">
        <f t="shared" si="132"/>
        <v>232.42361111343052</v>
      </c>
      <c r="B2891" s="8">
        <f t="shared" si="134"/>
        <v>42967.923611113431</v>
      </c>
      <c r="C2891" s="9">
        <f t="shared" si="133"/>
        <v>42967.930555557876</v>
      </c>
      <c r="D2891" s="27">
        <v>0</v>
      </c>
      <c r="E2891" s="27">
        <v>0</v>
      </c>
      <c r="F2891" s="27">
        <v>0</v>
      </c>
      <c r="G2891" s="2">
        <v>28.1</v>
      </c>
      <c r="H2891" s="27">
        <v>78.3</v>
      </c>
      <c r="I2891" s="2">
        <v>2.6</v>
      </c>
      <c r="J2891" s="2">
        <v>3.6</v>
      </c>
      <c r="K2891" s="27">
        <v>115.7</v>
      </c>
      <c r="L2891" s="2">
        <v>8</v>
      </c>
      <c r="M2891" s="27">
        <v>940.5</v>
      </c>
      <c r="N2891" s="53">
        <v>0</v>
      </c>
      <c r="O2891" s="27">
        <v>0</v>
      </c>
    </row>
    <row r="2892" spans="1:15" x14ac:dyDescent="0.2">
      <c r="A2892" s="7">
        <f t="shared" si="132"/>
        <v>232.43055555787578</v>
      </c>
      <c r="B2892" s="8">
        <f t="shared" si="134"/>
        <v>42967.930555557876</v>
      </c>
      <c r="C2892" s="9">
        <f t="shared" si="133"/>
        <v>42967.937500002321</v>
      </c>
      <c r="D2892" s="27">
        <v>0</v>
      </c>
      <c r="E2892" s="27">
        <v>0</v>
      </c>
      <c r="F2892" s="27">
        <v>0</v>
      </c>
      <c r="G2892" s="2">
        <v>27.9</v>
      </c>
      <c r="H2892" s="27">
        <v>79.8</v>
      </c>
      <c r="I2892" s="2">
        <v>2.2000000000000002</v>
      </c>
      <c r="J2892" s="2">
        <v>3.1</v>
      </c>
      <c r="K2892" s="27">
        <v>112.5</v>
      </c>
      <c r="L2892" s="2">
        <v>9.1999999999999993</v>
      </c>
      <c r="M2892" s="27">
        <v>940.5</v>
      </c>
      <c r="N2892" s="53">
        <v>0</v>
      </c>
      <c r="O2892" s="27">
        <v>0</v>
      </c>
    </row>
    <row r="2893" spans="1:15" x14ac:dyDescent="0.2">
      <c r="A2893" s="7">
        <f t="shared" si="132"/>
        <v>232.43750000232103</v>
      </c>
      <c r="B2893" s="8">
        <f t="shared" si="134"/>
        <v>42967.937500002321</v>
      </c>
      <c r="C2893" s="9">
        <f t="shared" si="133"/>
        <v>42967.944444446766</v>
      </c>
      <c r="D2893" s="27">
        <v>0</v>
      </c>
      <c r="E2893" s="27">
        <v>0</v>
      </c>
      <c r="F2893" s="27">
        <v>0</v>
      </c>
      <c r="G2893" s="2">
        <v>27.6</v>
      </c>
      <c r="H2893" s="27">
        <v>82.6</v>
      </c>
      <c r="I2893" s="2">
        <v>2.2000000000000002</v>
      </c>
      <c r="J2893" s="2">
        <v>3.4</v>
      </c>
      <c r="K2893" s="27">
        <v>103.5</v>
      </c>
      <c r="L2893" s="2">
        <v>5.2</v>
      </c>
      <c r="M2893" s="27">
        <v>940.5</v>
      </c>
      <c r="N2893" s="53">
        <v>0</v>
      </c>
      <c r="O2893" s="27">
        <v>0</v>
      </c>
    </row>
    <row r="2894" spans="1:15" x14ac:dyDescent="0.2">
      <c r="A2894" s="7">
        <f t="shared" si="132"/>
        <v>232.44444444676628</v>
      </c>
      <c r="B2894" s="8">
        <f t="shared" si="134"/>
        <v>42967.944444446766</v>
      </c>
      <c r="C2894" s="9">
        <f t="shared" si="133"/>
        <v>42967.951388891212</v>
      </c>
      <c r="D2894" s="27">
        <v>0</v>
      </c>
      <c r="E2894" s="27">
        <v>0</v>
      </c>
      <c r="F2894" s="27">
        <v>0</v>
      </c>
      <c r="G2894" s="2">
        <v>27.5</v>
      </c>
      <c r="H2894" s="27">
        <v>83.9</v>
      </c>
      <c r="I2894" s="2">
        <v>1.9</v>
      </c>
      <c r="J2894" s="2">
        <v>2.9</v>
      </c>
      <c r="K2894" s="27">
        <v>102.7</v>
      </c>
      <c r="L2894" s="2">
        <v>4.2</v>
      </c>
      <c r="M2894" s="27">
        <v>940.6</v>
      </c>
      <c r="N2894" s="53">
        <v>0</v>
      </c>
      <c r="O2894" s="27">
        <v>0</v>
      </c>
    </row>
    <row r="2895" spans="1:15" x14ac:dyDescent="0.2">
      <c r="A2895" s="7">
        <f t="shared" si="132"/>
        <v>232.45138889121154</v>
      </c>
      <c r="B2895" s="8">
        <f t="shared" si="134"/>
        <v>42967.951388891212</v>
      </c>
      <c r="C2895" s="9">
        <f t="shared" si="133"/>
        <v>42967.958333335657</v>
      </c>
      <c r="D2895" s="27">
        <v>0</v>
      </c>
      <c r="E2895" s="27">
        <v>0</v>
      </c>
      <c r="F2895" s="27">
        <v>0</v>
      </c>
      <c r="G2895" s="2">
        <v>27.4</v>
      </c>
      <c r="H2895" s="27">
        <v>84.9</v>
      </c>
      <c r="I2895" s="2">
        <v>2</v>
      </c>
      <c r="J2895" s="2">
        <v>3.1</v>
      </c>
      <c r="K2895" s="27">
        <v>105.1</v>
      </c>
      <c r="L2895" s="2">
        <v>5.4</v>
      </c>
      <c r="M2895" s="27">
        <v>940.7</v>
      </c>
      <c r="N2895" s="53">
        <v>0</v>
      </c>
      <c r="O2895" s="27">
        <v>0</v>
      </c>
    </row>
    <row r="2896" spans="1:15" x14ac:dyDescent="0.2">
      <c r="A2896" s="7">
        <f t="shared" si="132"/>
        <v>232.45833333565679</v>
      </c>
      <c r="B2896" s="8">
        <f t="shared" si="134"/>
        <v>42967.958333335657</v>
      </c>
      <c r="C2896" s="9">
        <f t="shared" si="133"/>
        <v>42967.965277780102</v>
      </c>
      <c r="D2896" s="27">
        <v>0</v>
      </c>
      <c r="E2896" s="27">
        <v>0</v>
      </c>
      <c r="F2896" s="27">
        <v>0</v>
      </c>
      <c r="G2896" s="2">
        <v>27.2</v>
      </c>
      <c r="H2896" s="27">
        <v>86.1</v>
      </c>
      <c r="I2896" s="2">
        <v>2.1</v>
      </c>
      <c r="J2896" s="2">
        <v>3.1</v>
      </c>
      <c r="K2896" s="27">
        <v>105.3</v>
      </c>
      <c r="L2896" s="2">
        <v>5.6</v>
      </c>
      <c r="M2896" s="27">
        <v>940.7</v>
      </c>
      <c r="N2896" s="53">
        <v>0</v>
      </c>
      <c r="O2896" s="27">
        <v>0</v>
      </c>
    </row>
    <row r="2897" spans="1:15" x14ac:dyDescent="0.2">
      <c r="A2897" s="7">
        <f t="shared" si="132"/>
        <v>232.46527778010204</v>
      </c>
      <c r="B2897" s="8">
        <f t="shared" si="134"/>
        <v>42967.965277780102</v>
      </c>
      <c r="C2897" s="9">
        <f t="shared" si="133"/>
        <v>42967.972222224547</v>
      </c>
      <c r="D2897" s="27">
        <v>0</v>
      </c>
      <c r="E2897" s="27">
        <v>0</v>
      </c>
      <c r="F2897" s="27">
        <v>0</v>
      </c>
      <c r="G2897" s="2">
        <v>27.1</v>
      </c>
      <c r="H2897" s="27">
        <v>87</v>
      </c>
      <c r="I2897" s="2">
        <v>2</v>
      </c>
      <c r="J2897" s="2">
        <v>2.9</v>
      </c>
      <c r="K2897" s="27">
        <v>106.5</v>
      </c>
      <c r="L2897" s="2">
        <v>6</v>
      </c>
      <c r="M2897" s="27">
        <v>940.7</v>
      </c>
      <c r="N2897" s="53">
        <v>0</v>
      </c>
      <c r="O2897" s="27">
        <v>0</v>
      </c>
    </row>
    <row r="2898" spans="1:15" x14ac:dyDescent="0.2">
      <c r="A2898" s="7">
        <f t="shared" si="132"/>
        <v>232.47222222454729</v>
      </c>
      <c r="B2898" s="8">
        <f t="shared" si="134"/>
        <v>42967.972222224547</v>
      </c>
      <c r="C2898" s="9">
        <f t="shared" si="133"/>
        <v>42967.979166668993</v>
      </c>
      <c r="D2898" s="27">
        <v>0</v>
      </c>
      <c r="E2898" s="27">
        <v>0</v>
      </c>
      <c r="F2898" s="27">
        <v>0</v>
      </c>
      <c r="G2898" s="2">
        <v>27</v>
      </c>
      <c r="H2898" s="27">
        <v>87.6</v>
      </c>
      <c r="I2898" s="2">
        <v>2.4</v>
      </c>
      <c r="J2898" s="2">
        <v>3.4</v>
      </c>
      <c r="K2898" s="27">
        <v>103</v>
      </c>
      <c r="L2898" s="2">
        <v>11.2</v>
      </c>
      <c r="M2898" s="27">
        <v>940.8</v>
      </c>
      <c r="N2898" s="53">
        <v>0</v>
      </c>
      <c r="O2898" s="27">
        <v>0</v>
      </c>
    </row>
    <row r="2899" spans="1:15" x14ac:dyDescent="0.2">
      <c r="A2899" s="7">
        <f t="shared" si="132"/>
        <v>232.47916666899255</v>
      </c>
      <c r="B2899" s="8">
        <f t="shared" si="134"/>
        <v>42967.979166668993</v>
      </c>
      <c r="C2899" s="9">
        <f t="shared" si="133"/>
        <v>42967.986111113438</v>
      </c>
      <c r="D2899" s="27">
        <v>0</v>
      </c>
      <c r="E2899" s="27">
        <v>0</v>
      </c>
      <c r="F2899" s="27">
        <v>0</v>
      </c>
      <c r="G2899" s="2">
        <v>26.9</v>
      </c>
      <c r="H2899" s="27">
        <v>88.1</v>
      </c>
      <c r="I2899" s="2">
        <v>2.8</v>
      </c>
      <c r="J2899" s="2">
        <v>3.9</v>
      </c>
      <c r="K2899" s="27">
        <v>104.8</v>
      </c>
      <c r="L2899" s="2">
        <v>10.1</v>
      </c>
      <c r="M2899" s="27">
        <v>940.8</v>
      </c>
      <c r="N2899" s="53">
        <v>0</v>
      </c>
      <c r="O2899" s="27">
        <v>0</v>
      </c>
    </row>
    <row r="2900" spans="1:15" x14ac:dyDescent="0.2">
      <c r="A2900" s="7">
        <f t="shared" si="132"/>
        <v>232.4861111134378</v>
      </c>
      <c r="B2900" s="8">
        <f t="shared" si="134"/>
        <v>42967.986111113438</v>
      </c>
      <c r="C2900" s="9">
        <f t="shared" si="133"/>
        <v>42967.993055557883</v>
      </c>
      <c r="D2900" s="27">
        <v>0</v>
      </c>
      <c r="E2900" s="27">
        <v>0</v>
      </c>
      <c r="F2900" s="27">
        <v>0</v>
      </c>
      <c r="G2900" s="2">
        <v>26.9</v>
      </c>
      <c r="H2900" s="27">
        <v>89.3</v>
      </c>
      <c r="I2900" s="2">
        <v>3.1</v>
      </c>
      <c r="J2900" s="2">
        <v>4.4000000000000004</v>
      </c>
      <c r="K2900" s="27">
        <v>106.2</v>
      </c>
      <c r="L2900" s="2">
        <v>7.2</v>
      </c>
      <c r="M2900" s="27">
        <v>940.9</v>
      </c>
      <c r="N2900" s="53">
        <v>0</v>
      </c>
      <c r="O2900" s="27">
        <v>0</v>
      </c>
    </row>
    <row r="2901" spans="1:15" x14ac:dyDescent="0.2">
      <c r="A2901" s="11">
        <f t="shared" si="132"/>
        <v>232.49305555788305</v>
      </c>
      <c r="B2901" s="12">
        <f t="shared" si="134"/>
        <v>42967.993055557883</v>
      </c>
      <c r="C2901" s="13">
        <f t="shared" si="133"/>
        <v>42968.000000002328</v>
      </c>
      <c r="D2901" s="30">
        <v>0</v>
      </c>
      <c r="E2901" s="30">
        <v>0</v>
      </c>
      <c r="F2901" s="30">
        <v>0</v>
      </c>
      <c r="G2901" s="31">
        <v>26.7</v>
      </c>
      <c r="H2901" s="30">
        <v>90.4</v>
      </c>
      <c r="I2901" s="31">
        <v>2.4</v>
      </c>
      <c r="J2901" s="31">
        <v>3.4</v>
      </c>
      <c r="K2901" s="30">
        <v>102.4</v>
      </c>
      <c r="L2901" s="31">
        <v>10.3</v>
      </c>
      <c r="M2901" s="30">
        <v>940.9</v>
      </c>
      <c r="N2901" s="54">
        <v>0</v>
      </c>
      <c r="O2901" s="30">
        <v>0</v>
      </c>
    </row>
    <row r="2902" spans="1:15" x14ac:dyDescent="0.2">
      <c r="A2902" s="7">
        <f t="shared" si="132"/>
        <v>232.50000000232831</v>
      </c>
      <c r="B2902" s="8">
        <f t="shared" si="134"/>
        <v>42968.000000002328</v>
      </c>
      <c r="C2902" s="9">
        <f t="shared" si="133"/>
        <v>42968.006944446774</v>
      </c>
      <c r="D2902" s="27">
        <v>0</v>
      </c>
      <c r="E2902" s="27">
        <v>0</v>
      </c>
      <c r="F2902" s="27">
        <v>0</v>
      </c>
      <c r="G2902" s="2">
        <v>26.6</v>
      </c>
      <c r="H2902" s="27">
        <v>90.9</v>
      </c>
      <c r="I2902" s="2">
        <v>2.2000000000000002</v>
      </c>
      <c r="J2902" s="2">
        <v>3.4</v>
      </c>
      <c r="K2902" s="27">
        <v>105.3</v>
      </c>
      <c r="L2902" s="2">
        <v>9.1999999999999993</v>
      </c>
      <c r="M2902" s="27">
        <v>941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232.50694444677356</v>
      </c>
      <c r="B2903" s="8">
        <f t="shared" si="134"/>
        <v>42968.006944446774</v>
      </c>
      <c r="C2903" s="9">
        <f t="shared" ref="C2903:C2966" si="136">IF(B2903="","",B2903+TIMEVALUE("0:10"))</f>
        <v>42968.013888891219</v>
      </c>
      <c r="D2903" s="27">
        <v>0</v>
      </c>
      <c r="E2903" s="27">
        <v>0</v>
      </c>
      <c r="F2903" s="27">
        <v>0</v>
      </c>
      <c r="G2903" s="2">
        <v>26.6</v>
      </c>
      <c r="H2903" s="27">
        <v>90.7</v>
      </c>
      <c r="I2903" s="2">
        <v>2.2999999999999998</v>
      </c>
      <c r="J2903" s="2">
        <v>3.9</v>
      </c>
      <c r="K2903" s="27">
        <v>114.5</v>
      </c>
      <c r="L2903" s="2">
        <v>8.1999999999999993</v>
      </c>
      <c r="M2903" s="27">
        <v>941</v>
      </c>
      <c r="N2903" s="53">
        <v>0</v>
      </c>
      <c r="O2903" s="27">
        <v>0</v>
      </c>
    </row>
    <row r="2904" spans="1:15" x14ac:dyDescent="0.2">
      <c r="A2904" s="7">
        <f t="shared" si="135"/>
        <v>232.51388889121881</v>
      </c>
      <c r="B2904" s="8">
        <f t="shared" si="134"/>
        <v>42968.013888891219</v>
      </c>
      <c r="C2904" s="9">
        <f t="shared" si="136"/>
        <v>42968.020833335664</v>
      </c>
      <c r="D2904" s="27">
        <v>0</v>
      </c>
      <c r="E2904" s="27">
        <v>0</v>
      </c>
      <c r="F2904" s="27">
        <v>0</v>
      </c>
      <c r="G2904" s="2">
        <v>26.6</v>
      </c>
      <c r="H2904" s="27">
        <v>90.7</v>
      </c>
      <c r="I2904" s="2">
        <v>2.2000000000000002</v>
      </c>
      <c r="J2904" s="2">
        <v>3.4</v>
      </c>
      <c r="K2904" s="27">
        <v>113.6</v>
      </c>
      <c r="L2904" s="2">
        <v>9.9</v>
      </c>
      <c r="M2904" s="27">
        <v>941</v>
      </c>
      <c r="N2904" s="53">
        <v>0</v>
      </c>
      <c r="O2904" s="27">
        <v>0</v>
      </c>
    </row>
    <row r="2905" spans="1:15" x14ac:dyDescent="0.2">
      <c r="A2905" s="7">
        <f t="shared" si="135"/>
        <v>232.52083333566407</v>
      </c>
      <c r="B2905" s="8">
        <f t="shared" ref="B2905:B2968" si="137">B2904+TIMEVALUE("0:10")</f>
        <v>42968.020833335664</v>
      </c>
      <c r="C2905" s="9">
        <f t="shared" si="136"/>
        <v>42968.027777780109</v>
      </c>
      <c r="D2905" s="27">
        <v>0</v>
      </c>
      <c r="E2905" s="27">
        <v>0</v>
      </c>
      <c r="F2905" s="27">
        <v>0</v>
      </c>
      <c r="G2905" s="2">
        <v>26.6</v>
      </c>
      <c r="H2905" s="27">
        <v>90.6</v>
      </c>
      <c r="I2905" s="2">
        <v>2.4</v>
      </c>
      <c r="J2905" s="2">
        <v>3.9</v>
      </c>
      <c r="K2905" s="27">
        <v>114</v>
      </c>
      <c r="L2905" s="2">
        <v>9.1999999999999993</v>
      </c>
      <c r="M2905" s="27">
        <v>941</v>
      </c>
      <c r="N2905" s="53">
        <v>0</v>
      </c>
      <c r="O2905" s="27">
        <v>0</v>
      </c>
    </row>
    <row r="2906" spans="1:15" x14ac:dyDescent="0.2">
      <c r="A2906" s="7">
        <f t="shared" si="135"/>
        <v>232.52777778010932</v>
      </c>
      <c r="B2906" s="8">
        <f t="shared" si="137"/>
        <v>42968.027777780109</v>
      </c>
      <c r="C2906" s="9">
        <f t="shared" si="136"/>
        <v>42968.034722224555</v>
      </c>
      <c r="D2906" s="27">
        <v>0</v>
      </c>
      <c r="E2906" s="27">
        <v>0</v>
      </c>
      <c r="F2906" s="27">
        <v>0</v>
      </c>
      <c r="G2906" s="2">
        <v>26.5</v>
      </c>
      <c r="H2906" s="27">
        <v>90.3</v>
      </c>
      <c r="I2906" s="2">
        <v>2.6</v>
      </c>
      <c r="J2906" s="2">
        <v>3.6</v>
      </c>
      <c r="K2906" s="27">
        <v>115.2</v>
      </c>
      <c r="L2906" s="2">
        <v>11.3</v>
      </c>
      <c r="M2906" s="27">
        <v>940.9</v>
      </c>
      <c r="N2906" s="53">
        <v>0</v>
      </c>
      <c r="O2906" s="27">
        <v>0</v>
      </c>
    </row>
    <row r="2907" spans="1:15" x14ac:dyDescent="0.2">
      <c r="A2907" s="7">
        <f t="shared" si="135"/>
        <v>232.53472222455457</v>
      </c>
      <c r="B2907" s="8">
        <f t="shared" si="137"/>
        <v>42968.034722224555</v>
      </c>
      <c r="C2907" s="9">
        <f t="shared" si="136"/>
        <v>42968.041666669</v>
      </c>
      <c r="D2907" s="27">
        <v>0</v>
      </c>
      <c r="E2907" s="27">
        <v>0</v>
      </c>
      <c r="F2907" s="27">
        <v>0</v>
      </c>
      <c r="G2907" s="2">
        <v>26.4</v>
      </c>
      <c r="H2907" s="27">
        <v>89.9</v>
      </c>
      <c r="I2907" s="2">
        <v>2.6</v>
      </c>
      <c r="J2907" s="2">
        <v>3.6</v>
      </c>
      <c r="K2907" s="27">
        <v>108</v>
      </c>
      <c r="L2907" s="2">
        <v>9</v>
      </c>
      <c r="M2907" s="27">
        <v>941</v>
      </c>
      <c r="N2907" s="53">
        <v>0</v>
      </c>
      <c r="O2907" s="27">
        <v>0</v>
      </c>
    </row>
    <row r="2908" spans="1:15" x14ac:dyDescent="0.2">
      <c r="A2908" s="7">
        <f t="shared" si="135"/>
        <v>232.54166666899982</v>
      </c>
      <c r="B2908" s="8">
        <f t="shared" si="137"/>
        <v>42968.041666669</v>
      </c>
      <c r="C2908" s="9">
        <f t="shared" si="136"/>
        <v>42968.048611113445</v>
      </c>
      <c r="D2908" s="27">
        <v>0</v>
      </c>
      <c r="E2908" s="27">
        <v>0</v>
      </c>
      <c r="F2908" s="27">
        <v>0</v>
      </c>
      <c r="G2908" s="2">
        <v>26.4</v>
      </c>
      <c r="H2908" s="27">
        <v>88</v>
      </c>
      <c r="I2908" s="2">
        <v>2.7</v>
      </c>
      <c r="J2908" s="2">
        <v>4.4000000000000004</v>
      </c>
      <c r="K2908" s="27">
        <v>106.6</v>
      </c>
      <c r="L2908" s="2">
        <v>8.6</v>
      </c>
      <c r="M2908" s="27">
        <v>941</v>
      </c>
      <c r="N2908" s="53">
        <v>0</v>
      </c>
      <c r="O2908" s="27">
        <v>0</v>
      </c>
    </row>
    <row r="2909" spans="1:15" x14ac:dyDescent="0.2">
      <c r="A2909" s="7">
        <f t="shared" si="135"/>
        <v>232.54861111344508</v>
      </c>
      <c r="B2909" s="8">
        <f t="shared" si="137"/>
        <v>42968.048611113445</v>
      </c>
      <c r="C2909" s="9">
        <f t="shared" si="136"/>
        <v>42968.05555555789</v>
      </c>
      <c r="D2909" s="27">
        <v>0</v>
      </c>
      <c r="E2909" s="27">
        <v>0</v>
      </c>
      <c r="F2909" s="27">
        <v>0</v>
      </c>
      <c r="G2909" s="2">
        <v>26.5</v>
      </c>
      <c r="H2909" s="27">
        <v>85.7</v>
      </c>
      <c r="I2909" s="2">
        <v>2.8</v>
      </c>
      <c r="J2909" s="2">
        <v>4.0999999999999996</v>
      </c>
      <c r="K2909" s="27">
        <v>118.3</v>
      </c>
      <c r="L2909" s="2">
        <v>6.9</v>
      </c>
      <c r="M2909" s="27">
        <v>941</v>
      </c>
      <c r="N2909" s="53">
        <v>0</v>
      </c>
      <c r="O2909" s="27">
        <v>0</v>
      </c>
    </row>
    <row r="2910" spans="1:15" x14ac:dyDescent="0.2">
      <c r="A2910" s="7">
        <f t="shared" si="135"/>
        <v>232.55555555789033</v>
      </c>
      <c r="B2910" s="8">
        <f t="shared" si="137"/>
        <v>42968.05555555789</v>
      </c>
      <c r="C2910" s="9">
        <f t="shared" si="136"/>
        <v>42968.062500002336</v>
      </c>
      <c r="D2910" s="27">
        <v>0</v>
      </c>
      <c r="E2910" s="27">
        <v>0</v>
      </c>
      <c r="F2910" s="27">
        <v>0</v>
      </c>
      <c r="G2910" s="2">
        <v>26.5</v>
      </c>
      <c r="H2910" s="27">
        <v>85.7</v>
      </c>
      <c r="I2910" s="2">
        <v>3.2</v>
      </c>
      <c r="J2910" s="2">
        <v>4.4000000000000004</v>
      </c>
      <c r="K2910" s="27">
        <v>116.4</v>
      </c>
      <c r="L2910" s="2">
        <v>8.8000000000000007</v>
      </c>
      <c r="M2910" s="27">
        <v>940.9</v>
      </c>
      <c r="N2910" s="53">
        <v>0</v>
      </c>
      <c r="O2910" s="27">
        <v>0</v>
      </c>
    </row>
    <row r="2911" spans="1:15" x14ac:dyDescent="0.2">
      <c r="A2911" s="7">
        <f t="shared" si="135"/>
        <v>232.56250000233558</v>
      </c>
      <c r="B2911" s="8">
        <f t="shared" si="137"/>
        <v>42968.062500002336</v>
      </c>
      <c r="C2911" s="9">
        <f t="shared" si="136"/>
        <v>42968.069444446781</v>
      </c>
      <c r="D2911" s="27">
        <v>0</v>
      </c>
      <c r="E2911" s="27">
        <v>0</v>
      </c>
      <c r="F2911" s="27">
        <v>0</v>
      </c>
      <c r="G2911" s="2">
        <v>26.5</v>
      </c>
      <c r="H2911" s="27">
        <v>86.2</v>
      </c>
      <c r="I2911" s="2">
        <v>2.6</v>
      </c>
      <c r="J2911" s="2">
        <v>3.9</v>
      </c>
      <c r="K2911" s="27">
        <v>111.1</v>
      </c>
      <c r="L2911" s="2">
        <v>10.199999999999999</v>
      </c>
      <c r="M2911" s="27">
        <v>940.8</v>
      </c>
      <c r="N2911" s="53">
        <v>0</v>
      </c>
      <c r="O2911" s="27">
        <v>0</v>
      </c>
    </row>
    <row r="2912" spans="1:15" x14ac:dyDescent="0.2">
      <c r="A2912" s="7">
        <f t="shared" si="135"/>
        <v>232.56944444678084</v>
      </c>
      <c r="B2912" s="8">
        <f t="shared" si="137"/>
        <v>42968.069444446781</v>
      </c>
      <c r="C2912" s="9">
        <f t="shared" si="136"/>
        <v>42968.076388891226</v>
      </c>
      <c r="D2912" s="27">
        <v>0</v>
      </c>
      <c r="E2912" s="27">
        <v>0</v>
      </c>
      <c r="F2912" s="27">
        <v>0</v>
      </c>
      <c r="G2912" s="2">
        <v>26.5</v>
      </c>
      <c r="H2912" s="27">
        <v>86.4</v>
      </c>
      <c r="I2912" s="2">
        <v>2.1</v>
      </c>
      <c r="J2912" s="2">
        <v>3.1</v>
      </c>
      <c r="K2912" s="27">
        <v>108.3</v>
      </c>
      <c r="L2912" s="2">
        <v>12</v>
      </c>
      <c r="M2912" s="27">
        <v>940.8</v>
      </c>
      <c r="N2912" s="53">
        <v>0</v>
      </c>
      <c r="O2912" s="27">
        <v>0</v>
      </c>
    </row>
    <row r="2913" spans="1:15" x14ac:dyDescent="0.2">
      <c r="A2913" s="7">
        <f t="shared" si="135"/>
        <v>232.57638889122609</v>
      </c>
      <c r="B2913" s="8">
        <f t="shared" si="137"/>
        <v>42968.076388891226</v>
      </c>
      <c r="C2913" s="9">
        <f t="shared" si="136"/>
        <v>42968.083333335671</v>
      </c>
      <c r="D2913" s="27">
        <v>0</v>
      </c>
      <c r="E2913" s="27">
        <v>0</v>
      </c>
      <c r="F2913" s="27">
        <v>0</v>
      </c>
      <c r="G2913" s="2">
        <v>26.5</v>
      </c>
      <c r="H2913" s="27">
        <v>86.8</v>
      </c>
      <c r="I2913" s="2">
        <v>2.2999999999999998</v>
      </c>
      <c r="J2913" s="2">
        <v>3.9</v>
      </c>
      <c r="K2913" s="27">
        <v>116.5</v>
      </c>
      <c r="L2913" s="2">
        <v>7.6</v>
      </c>
      <c r="M2913" s="27">
        <v>940.7</v>
      </c>
      <c r="N2913" s="53">
        <v>0</v>
      </c>
      <c r="O2913" s="27">
        <v>0</v>
      </c>
    </row>
    <row r="2914" spans="1:15" x14ac:dyDescent="0.2">
      <c r="A2914" s="7">
        <f t="shared" si="135"/>
        <v>232.58333333567134</v>
      </c>
      <c r="B2914" s="8">
        <f t="shared" si="137"/>
        <v>42968.083333335671</v>
      </c>
      <c r="C2914" s="9">
        <f t="shared" si="136"/>
        <v>42968.090277780117</v>
      </c>
      <c r="D2914" s="27">
        <v>0</v>
      </c>
      <c r="E2914" s="27">
        <v>0</v>
      </c>
      <c r="F2914" s="27">
        <v>0</v>
      </c>
      <c r="G2914" s="2">
        <v>26.5</v>
      </c>
      <c r="H2914" s="27">
        <v>87.1</v>
      </c>
      <c r="I2914" s="2">
        <v>2.2999999999999998</v>
      </c>
      <c r="J2914" s="2">
        <v>3.1</v>
      </c>
      <c r="K2914" s="27">
        <v>103.4</v>
      </c>
      <c r="L2914" s="2">
        <v>10.4</v>
      </c>
      <c r="M2914" s="27">
        <v>940.6</v>
      </c>
      <c r="N2914" s="53">
        <v>0</v>
      </c>
      <c r="O2914" s="27">
        <v>0</v>
      </c>
    </row>
    <row r="2915" spans="1:15" x14ac:dyDescent="0.2">
      <c r="A2915" s="7">
        <f t="shared" si="135"/>
        <v>232.59027778011659</v>
      </c>
      <c r="B2915" s="8">
        <f t="shared" si="137"/>
        <v>42968.090277780117</v>
      </c>
      <c r="C2915" s="9">
        <f t="shared" si="136"/>
        <v>42968.097222224562</v>
      </c>
      <c r="D2915" s="27">
        <v>0</v>
      </c>
      <c r="E2915" s="27">
        <v>0</v>
      </c>
      <c r="F2915" s="27">
        <v>0</v>
      </c>
      <c r="G2915" s="2">
        <v>26.3</v>
      </c>
      <c r="H2915" s="27">
        <v>88.1</v>
      </c>
      <c r="I2915" s="2">
        <v>2.1</v>
      </c>
      <c r="J2915" s="2">
        <v>3.1</v>
      </c>
      <c r="K2915" s="27">
        <v>103.5</v>
      </c>
      <c r="L2915" s="2">
        <v>4</v>
      </c>
      <c r="M2915" s="27">
        <v>940.5</v>
      </c>
      <c r="N2915" s="53">
        <v>0</v>
      </c>
      <c r="O2915" s="27">
        <v>0</v>
      </c>
    </row>
    <row r="2916" spans="1:15" x14ac:dyDescent="0.2">
      <c r="A2916" s="7">
        <f t="shared" si="135"/>
        <v>232.59722222456185</v>
      </c>
      <c r="B2916" s="8">
        <f t="shared" si="137"/>
        <v>42968.097222224562</v>
      </c>
      <c r="C2916" s="9">
        <f t="shared" si="136"/>
        <v>42968.104166669007</v>
      </c>
      <c r="D2916" s="27">
        <v>0</v>
      </c>
      <c r="E2916" s="27">
        <v>0</v>
      </c>
      <c r="F2916" s="27">
        <v>0</v>
      </c>
      <c r="G2916" s="2">
        <v>26.2</v>
      </c>
      <c r="H2916" s="27">
        <v>88.5</v>
      </c>
      <c r="I2916" s="2">
        <v>1.9</v>
      </c>
      <c r="J2916" s="2">
        <v>2.6</v>
      </c>
      <c r="K2916" s="27">
        <v>99.3</v>
      </c>
      <c r="L2916" s="2">
        <v>9.8000000000000007</v>
      </c>
      <c r="M2916" s="27">
        <v>940.5</v>
      </c>
      <c r="N2916" s="53">
        <v>0</v>
      </c>
      <c r="O2916" s="27">
        <v>0</v>
      </c>
    </row>
    <row r="2917" spans="1:15" x14ac:dyDescent="0.2">
      <c r="A2917" s="7">
        <f t="shared" si="135"/>
        <v>232.6041666690071</v>
      </c>
      <c r="B2917" s="8">
        <f t="shared" si="137"/>
        <v>42968.104166669007</v>
      </c>
      <c r="C2917" s="9">
        <f t="shared" si="136"/>
        <v>42968.111111113452</v>
      </c>
      <c r="D2917" s="27">
        <v>0</v>
      </c>
      <c r="E2917" s="27">
        <v>0</v>
      </c>
      <c r="F2917" s="27">
        <v>0</v>
      </c>
      <c r="G2917" s="2">
        <v>26.1</v>
      </c>
      <c r="H2917" s="27">
        <v>88.7</v>
      </c>
      <c r="I2917" s="2">
        <v>2.2000000000000002</v>
      </c>
      <c r="J2917" s="2">
        <v>3.6</v>
      </c>
      <c r="K2917" s="27">
        <v>91.4</v>
      </c>
      <c r="L2917" s="2">
        <v>10.6</v>
      </c>
      <c r="M2917" s="27">
        <v>940.3</v>
      </c>
      <c r="N2917" s="53">
        <v>0</v>
      </c>
      <c r="O2917" s="27">
        <v>0</v>
      </c>
    </row>
    <row r="2918" spans="1:15" x14ac:dyDescent="0.2">
      <c r="A2918" s="7">
        <f t="shared" si="135"/>
        <v>232.61111111345235</v>
      </c>
      <c r="B2918" s="8">
        <f t="shared" si="137"/>
        <v>42968.111111113452</v>
      </c>
      <c r="C2918" s="9">
        <f t="shared" si="136"/>
        <v>42968.118055557898</v>
      </c>
      <c r="D2918" s="27">
        <v>0</v>
      </c>
      <c r="E2918" s="27">
        <v>0</v>
      </c>
      <c r="F2918" s="27">
        <v>0</v>
      </c>
      <c r="G2918" s="2">
        <v>26</v>
      </c>
      <c r="H2918" s="27">
        <v>88.9</v>
      </c>
      <c r="I2918" s="2">
        <v>0.4</v>
      </c>
      <c r="J2918" s="2">
        <v>2.1</v>
      </c>
      <c r="K2918" s="27">
        <v>55.2</v>
      </c>
      <c r="L2918" s="2">
        <v>14.8</v>
      </c>
      <c r="M2918" s="27">
        <v>940.3</v>
      </c>
      <c r="N2918" s="53">
        <v>0</v>
      </c>
      <c r="O2918" s="27">
        <v>0</v>
      </c>
    </row>
    <row r="2919" spans="1:15" x14ac:dyDescent="0.2">
      <c r="A2919" s="7">
        <f t="shared" si="135"/>
        <v>232.61805555789761</v>
      </c>
      <c r="B2919" s="8">
        <f t="shared" si="137"/>
        <v>42968.118055557898</v>
      </c>
      <c r="C2919" s="9">
        <f t="shared" si="136"/>
        <v>42968.125000002343</v>
      </c>
      <c r="D2919" s="27">
        <v>0</v>
      </c>
      <c r="E2919" s="27">
        <v>0</v>
      </c>
      <c r="F2919" s="27">
        <v>0</v>
      </c>
      <c r="G2919" s="2">
        <v>26</v>
      </c>
      <c r="H2919" s="27">
        <v>88.4</v>
      </c>
      <c r="I2919" s="2">
        <v>0.7</v>
      </c>
      <c r="J2919" s="2">
        <v>2.4</v>
      </c>
      <c r="K2919" s="27">
        <v>74.900000000000006</v>
      </c>
      <c r="L2919" s="2">
        <v>13.1</v>
      </c>
      <c r="M2919" s="27">
        <v>940.3</v>
      </c>
      <c r="N2919" s="53">
        <v>0</v>
      </c>
      <c r="O2919" s="27">
        <v>0</v>
      </c>
    </row>
    <row r="2920" spans="1:15" x14ac:dyDescent="0.2">
      <c r="A2920" s="7">
        <f t="shared" si="135"/>
        <v>232.62500000234286</v>
      </c>
      <c r="B2920" s="8">
        <f t="shared" si="137"/>
        <v>42968.125000002343</v>
      </c>
      <c r="C2920" s="9">
        <f t="shared" si="136"/>
        <v>42968.131944446788</v>
      </c>
      <c r="D2920" s="27">
        <v>0</v>
      </c>
      <c r="E2920" s="27">
        <v>0</v>
      </c>
      <c r="F2920" s="27">
        <v>0</v>
      </c>
      <c r="G2920" s="2">
        <v>26</v>
      </c>
      <c r="H2920" s="27">
        <v>88.9</v>
      </c>
      <c r="I2920" s="2">
        <v>0.9</v>
      </c>
      <c r="J2920" s="2">
        <v>2.9</v>
      </c>
      <c r="K2920" s="27">
        <v>45.1</v>
      </c>
      <c r="L2920" s="2">
        <v>17.399999999999999</v>
      </c>
      <c r="M2920" s="27">
        <v>940.2</v>
      </c>
      <c r="N2920" s="53">
        <v>0</v>
      </c>
      <c r="O2920" s="27">
        <v>0</v>
      </c>
    </row>
    <row r="2921" spans="1:15" x14ac:dyDescent="0.2">
      <c r="A2921" s="7">
        <f t="shared" si="135"/>
        <v>232.63194444678811</v>
      </c>
      <c r="B2921" s="8">
        <f t="shared" si="137"/>
        <v>42968.131944446788</v>
      </c>
      <c r="C2921" s="9">
        <f t="shared" si="136"/>
        <v>42968.138888891233</v>
      </c>
      <c r="D2921" s="27">
        <v>0</v>
      </c>
      <c r="E2921" s="27">
        <v>0</v>
      </c>
      <c r="F2921" s="27">
        <v>0</v>
      </c>
      <c r="G2921" s="2">
        <v>25.9</v>
      </c>
      <c r="H2921" s="27">
        <v>89.6</v>
      </c>
      <c r="I2921" s="2">
        <v>0.1</v>
      </c>
      <c r="J2921" s="2">
        <v>1.4</v>
      </c>
      <c r="K2921" s="27">
        <v>42.4</v>
      </c>
      <c r="L2921" s="2">
        <v>0.8</v>
      </c>
      <c r="M2921" s="27">
        <v>940.3</v>
      </c>
      <c r="N2921" s="53">
        <v>0</v>
      </c>
      <c r="O2921" s="27">
        <v>0</v>
      </c>
    </row>
    <row r="2922" spans="1:15" x14ac:dyDescent="0.2">
      <c r="A2922" s="7">
        <f t="shared" si="135"/>
        <v>232.63888889123336</v>
      </c>
      <c r="B2922" s="8">
        <f t="shared" si="137"/>
        <v>42968.138888891233</v>
      </c>
      <c r="C2922" s="9">
        <f t="shared" si="136"/>
        <v>42968.145833335679</v>
      </c>
      <c r="D2922" s="27">
        <v>0</v>
      </c>
      <c r="E2922" s="27">
        <v>0</v>
      </c>
      <c r="F2922" s="27">
        <v>0</v>
      </c>
      <c r="G2922" s="2">
        <v>25.9</v>
      </c>
      <c r="H2922" s="27">
        <v>89.9</v>
      </c>
      <c r="I2922" s="2">
        <v>0.4</v>
      </c>
      <c r="J2922" s="2">
        <v>1.6</v>
      </c>
      <c r="K2922" s="27">
        <v>46.5</v>
      </c>
      <c r="L2922" s="2">
        <v>1.7</v>
      </c>
      <c r="M2922" s="27">
        <v>940.3</v>
      </c>
      <c r="N2922" s="53">
        <v>0</v>
      </c>
      <c r="O2922" s="27">
        <v>0</v>
      </c>
    </row>
    <row r="2923" spans="1:15" x14ac:dyDescent="0.2">
      <c r="A2923" s="7">
        <f t="shared" si="135"/>
        <v>232.64583333567862</v>
      </c>
      <c r="B2923" s="8">
        <f t="shared" si="137"/>
        <v>42968.145833335679</v>
      </c>
      <c r="C2923" s="9">
        <f t="shared" si="136"/>
        <v>42968.152777780124</v>
      </c>
      <c r="D2923" s="27">
        <v>0</v>
      </c>
      <c r="E2923" s="27">
        <v>0</v>
      </c>
      <c r="F2923" s="27">
        <v>0</v>
      </c>
      <c r="G2923" s="2">
        <v>25.9</v>
      </c>
      <c r="H2923" s="27">
        <v>89.7</v>
      </c>
      <c r="I2923" s="2">
        <v>0.9</v>
      </c>
      <c r="J2923" s="2">
        <v>2.4</v>
      </c>
      <c r="K2923" s="27">
        <v>84.6</v>
      </c>
      <c r="L2923" s="2">
        <v>11.1</v>
      </c>
      <c r="M2923" s="27">
        <v>940.4</v>
      </c>
      <c r="N2923" s="53">
        <v>0</v>
      </c>
      <c r="O2923" s="27">
        <v>0</v>
      </c>
    </row>
    <row r="2924" spans="1:15" x14ac:dyDescent="0.2">
      <c r="A2924" s="7">
        <f t="shared" si="135"/>
        <v>232.65277778012387</v>
      </c>
      <c r="B2924" s="8">
        <f t="shared" si="137"/>
        <v>42968.152777780124</v>
      </c>
      <c r="C2924" s="9">
        <f t="shared" si="136"/>
        <v>42968.159722224569</v>
      </c>
      <c r="D2924" s="27">
        <v>0</v>
      </c>
      <c r="E2924" s="27">
        <v>0</v>
      </c>
      <c r="F2924" s="27">
        <v>0</v>
      </c>
      <c r="G2924" s="2">
        <v>25.9</v>
      </c>
      <c r="H2924" s="27">
        <v>89.6</v>
      </c>
      <c r="I2924" s="2">
        <v>2.2999999999999998</v>
      </c>
      <c r="J2924" s="2">
        <v>3.6</v>
      </c>
      <c r="K2924" s="27">
        <v>105.6</v>
      </c>
      <c r="L2924" s="2">
        <v>9.4</v>
      </c>
      <c r="M2924" s="27">
        <v>940.3</v>
      </c>
      <c r="N2924" s="53">
        <v>0</v>
      </c>
      <c r="O2924" s="27">
        <v>0</v>
      </c>
    </row>
    <row r="2925" spans="1:15" x14ac:dyDescent="0.2">
      <c r="A2925" s="7">
        <f t="shared" si="135"/>
        <v>232.65972222456912</v>
      </c>
      <c r="B2925" s="8">
        <f t="shared" si="137"/>
        <v>42968.159722224569</v>
      </c>
      <c r="C2925" s="9">
        <f t="shared" si="136"/>
        <v>42968.166666669014</v>
      </c>
      <c r="D2925" s="27">
        <v>0</v>
      </c>
      <c r="E2925" s="27">
        <v>0</v>
      </c>
      <c r="F2925" s="27">
        <v>0</v>
      </c>
      <c r="G2925" s="2">
        <v>25.9</v>
      </c>
      <c r="H2925" s="27">
        <v>89.8</v>
      </c>
      <c r="I2925" s="2">
        <v>1.6</v>
      </c>
      <c r="J2925" s="2">
        <v>2.9</v>
      </c>
      <c r="K2925" s="27">
        <v>97.6</v>
      </c>
      <c r="L2925" s="2">
        <v>17.8</v>
      </c>
      <c r="M2925" s="27">
        <v>940.3</v>
      </c>
      <c r="N2925" s="53">
        <v>0</v>
      </c>
      <c r="O2925" s="27">
        <v>0</v>
      </c>
    </row>
    <row r="2926" spans="1:15" x14ac:dyDescent="0.2">
      <c r="A2926" s="7">
        <f t="shared" si="135"/>
        <v>232.66666666901438</v>
      </c>
      <c r="B2926" s="8">
        <f t="shared" si="137"/>
        <v>42968.166666669014</v>
      </c>
      <c r="C2926" s="9">
        <f t="shared" si="136"/>
        <v>42968.17361111346</v>
      </c>
      <c r="D2926" s="27">
        <v>0</v>
      </c>
      <c r="E2926" s="27">
        <v>0</v>
      </c>
      <c r="F2926" s="27">
        <v>0</v>
      </c>
      <c r="G2926" s="2">
        <v>25.9</v>
      </c>
      <c r="H2926" s="27">
        <v>88.4</v>
      </c>
      <c r="I2926" s="2">
        <v>0.9</v>
      </c>
      <c r="J2926" s="2">
        <v>3.1</v>
      </c>
      <c r="K2926" s="27">
        <v>61.8</v>
      </c>
      <c r="L2926" s="2">
        <v>29.2</v>
      </c>
      <c r="M2926" s="27">
        <v>940.2</v>
      </c>
      <c r="N2926" s="53">
        <v>0</v>
      </c>
      <c r="O2926" s="27">
        <v>0</v>
      </c>
    </row>
    <row r="2927" spans="1:15" x14ac:dyDescent="0.2">
      <c r="A2927" s="7">
        <f t="shared" si="135"/>
        <v>232.67361111345963</v>
      </c>
      <c r="B2927" s="8">
        <f t="shared" si="137"/>
        <v>42968.17361111346</v>
      </c>
      <c r="C2927" s="9">
        <f t="shared" si="136"/>
        <v>42968.180555557905</v>
      </c>
      <c r="D2927" s="27">
        <v>0</v>
      </c>
      <c r="E2927" s="27">
        <v>0</v>
      </c>
      <c r="F2927" s="27">
        <v>0</v>
      </c>
      <c r="G2927" s="2">
        <v>26</v>
      </c>
      <c r="H2927" s="27">
        <v>87.9</v>
      </c>
      <c r="I2927" s="2">
        <v>1.7</v>
      </c>
      <c r="J2927" s="2">
        <v>3.1</v>
      </c>
      <c r="K2927" s="27">
        <v>109.7</v>
      </c>
      <c r="L2927" s="2">
        <v>20.100000000000001</v>
      </c>
      <c r="M2927" s="27">
        <v>940.3</v>
      </c>
      <c r="N2927" s="53">
        <v>0</v>
      </c>
      <c r="O2927" s="27">
        <v>0</v>
      </c>
    </row>
    <row r="2928" spans="1:15" x14ac:dyDescent="0.2">
      <c r="A2928" s="7">
        <f t="shared" si="135"/>
        <v>232.68055555790488</v>
      </c>
      <c r="B2928" s="8">
        <f t="shared" si="137"/>
        <v>42968.180555557905</v>
      </c>
      <c r="C2928" s="9">
        <f t="shared" si="136"/>
        <v>42968.18750000235</v>
      </c>
      <c r="D2928" s="27">
        <v>0</v>
      </c>
      <c r="E2928" s="27">
        <v>0</v>
      </c>
      <c r="F2928" s="27">
        <v>0</v>
      </c>
      <c r="G2928" s="2">
        <v>26</v>
      </c>
      <c r="H2928" s="27">
        <v>87.8</v>
      </c>
      <c r="I2928" s="2">
        <v>1.4</v>
      </c>
      <c r="J2928" s="2">
        <v>2.4</v>
      </c>
      <c r="K2928" s="27">
        <v>113.3</v>
      </c>
      <c r="L2928" s="2">
        <v>13.6</v>
      </c>
      <c r="M2928" s="27">
        <v>940.4</v>
      </c>
      <c r="N2928" s="53">
        <v>0</v>
      </c>
      <c r="O2928" s="27">
        <v>0</v>
      </c>
    </row>
    <row r="2929" spans="1:15" x14ac:dyDescent="0.2">
      <c r="A2929" s="7">
        <f t="shared" si="135"/>
        <v>232.68750000235013</v>
      </c>
      <c r="B2929" s="8">
        <f t="shared" si="137"/>
        <v>42968.18750000235</v>
      </c>
      <c r="C2929" s="9">
        <f t="shared" si="136"/>
        <v>42968.194444446795</v>
      </c>
      <c r="D2929" s="27">
        <v>0</v>
      </c>
      <c r="E2929" s="27">
        <v>0</v>
      </c>
      <c r="F2929" s="27">
        <v>0</v>
      </c>
      <c r="G2929" s="2">
        <v>26</v>
      </c>
      <c r="H2929" s="27">
        <v>87.5</v>
      </c>
      <c r="I2929" s="2">
        <v>1.5</v>
      </c>
      <c r="J2929" s="2">
        <v>2.6</v>
      </c>
      <c r="K2929" s="27">
        <v>96.4</v>
      </c>
      <c r="L2929" s="2">
        <v>7.5</v>
      </c>
      <c r="M2929" s="27">
        <v>940.5</v>
      </c>
      <c r="N2929" s="53">
        <v>0</v>
      </c>
      <c r="O2929" s="27">
        <v>0</v>
      </c>
    </row>
    <row r="2930" spans="1:15" x14ac:dyDescent="0.2">
      <c r="A2930" s="7">
        <f t="shared" si="135"/>
        <v>232.69444444679539</v>
      </c>
      <c r="B2930" s="8">
        <f t="shared" si="137"/>
        <v>42968.194444446795</v>
      </c>
      <c r="C2930" s="9">
        <f t="shared" si="136"/>
        <v>42968.201388891241</v>
      </c>
      <c r="D2930" s="27">
        <v>0</v>
      </c>
      <c r="E2930" s="27">
        <v>0</v>
      </c>
      <c r="F2930" s="27">
        <v>0</v>
      </c>
      <c r="G2930" s="2">
        <v>25.9</v>
      </c>
      <c r="H2930" s="27">
        <v>87.9</v>
      </c>
      <c r="I2930" s="2">
        <v>0.9</v>
      </c>
      <c r="J2930" s="2">
        <v>1.9</v>
      </c>
      <c r="K2930" s="27">
        <v>86.2</v>
      </c>
      <c r="L2930" s="2">
        <v>0.4</v>
      </c>
      <c r="M2930" s="27">
        <v>940.5</v>
      </c>
      <c r="N2930" s="53">
        <v>0</v>
      </c>
      <c r="O2930" s="27">
        <v>0</v>
      </c>
    </row>
    <row r="2931" spans="1:15" x14ac:dyDescent="0.2">
      <c r="A2931" s="7">
        <f t="shared" si="135"/>
        <v>232.70138889124064</v>
      </c>
      <c r="B2931" s="8">
        <f t="shared" si="137"/>
        <v>42968.201388891241</v>
      </c>
      <c r="C2931" s="9">
        <f t="shared" si="136"/>
        <v>42968.208333335686</v>
      </c>
      <c r="D2931" s="27">
        <v>0</v>
      </c>
      <c r="E2931" s="27">
        <v>0</v>
      </c>
      <c r="F2931" s="27">
        <v>0</v>
      </c>
      <c r="G2931" s="2">
        <v>25.9</v>
      </c>
      <c r="H2931" s="27">
        <v>88</v>
      </c>
      <c r="I2931" s="2">
        <v>1.2</v>
      </c>
      <c r="J2931" s="2">
        <v>2.1</v>
      </c>
      <c r="K2931" s="27">
        <v>86.3</v>
      </c>
      <c r="L2931" s="2">
        <v>0.2</v>
      </c>
      <c r="M2931" s="27">
        <v>940.5</v>
      </c>
      <c r="N2931" s="53">
        <v>0</v>
      </c>
      <c r="O2931" s="27">
        <v>0</v>
      </c>
    </row>
    <row r="2932" spans="1:15" x14ac:dyDescent="0.2">
      <c r="A2932" s="7">
        <f t="shared" si="135"/>
        <v>232.70833333568589</v>
      </c>
      <c r="B2932" s="8">
        <f t="shared" si="137"/>
        <v>42968.208333335686</v>
      </c>
      <c r="C2932" s="9">
        <f t="shared" si="136"/>
        <v>42968.215277780131</v>
      </c>
      <c r="D2932" s="27">
        <v>0</v>
      </c>
      <c r="E2932" s="27">
        <v>0</v>
      </c>
      <c r="F2932" s="27">
        <v>0</v>
      </c>
      <c r="G2932" s="2">
        <v>25.9</v>
      </c>
      <c r="H2932" s="27">
        <v>87.6</v>
      </c>
      <c r="I2932" s="2">
        <v>1.2</v>
      </c>
      <c r="J2932" s="2">
        <v>2.4</v>
      </c>
      <c r="K2932" s="27">
        <v>90.8</v>
      </c>
      <c r="L2932" s="2">
        <v>3</v>
      </c>
      <c r="M2932" s="27">
        <v>940.6</v>
      </c>
      <c r="N2932" s="53">
        <v>0</v>
      </c>
      <c r="O2932" s="27">
        <v>0</v>
      </c>
    </row>
    <row r="2933" spans="1:15" x14ac:dyDescent="0.2">
      <c r="A2933" s="7">
        <f t="shared" si="135"/>
        <v>232.71527778013115</v>
      </c>
      <c r="B2933" s="8">
        <f t="shared" si="137"/>
        <v>42968.215277780131</v>
      </c>
      <c r="C2933" s="9">
        <f t="shared" si="136"/>
        <v>42968.222222224576</v>
      </c>
      <c r="D2933" s="27">
        <v>0</v>
      </c>
      <c r="E2933" s="27">
        <v>0</v>
      </c>
      <c r="F2933" s="27">
        <v>0</v>
      </c>
      <c r="G2933" s="2">
        <v>25.9</v>
      </c>
      <c r="H2933" s="27">
        <v>87.2</v>
      </c>
      <c r="I2933" s="2">
        <v>0.4</v>
      </c>
      <c r="J2933" s="2">
        <v>1.6</v>
      </c>
      <c r="K2933" s="27">
        <v>91.9</v>
      </c>
      <c r="L2933" s="2">
        <v>0</v>
      </c>
      <c r="M2933" s="27">
        <v>940.7</v>
      </c>
      <c r="N2933" s="53">
        <v>0</v>
      </c>
      <c r="O2933" s="27">
        <v>0</v>
      </c>
    </row>
    <row r="2934" spans="1:15" x14ac:dyDescent="0.2">
      <c r="A2934" s="7">
        <f t="shared" si="135"/>
        <v>232.7222222245764</v>
      </c>
      <c r="B2934" s="8">
        <f t="shared" si="137"/>
        <v>42968.222222224576</v>
      </c>
      <c r="C2934" s="9">
        <f t="shared" si="136"/>
        <v>42968.229166669022</v>
      </c>
      <c r="D2934" s="27">
        <v>0</v>
      </c>
      <c r="E2934" s="27">
        <v>0</v>
      </c>
      <c r="F2934" s="27">
        <v>0</v>
      </c>
      <c r="G2934" s="2">
        <v>25.8</v>
      </c>
      <c r="H2934" s="27">
        <v>87</v>
      </c>
      <c r="I2934" s="2">
        <v>1.5</v>
      </c>
      <c r="J2934" s="2">
        <v>2.1</v>
      </c>
      <c r="K2934" s="27">
        <v>91.9</v>
      </c>
      <c r="L2934" s="2">
        <v>0.1</v>
      </c>
      <c r="M2934" s="27">
        <v>940.7</v>
      </c>
      <c r="N2934" s="53">
        <v>0</v>
      </c>
      <c r="O2934" s="27">
        <v>0</v>
      </c>
    </row>
    <row r="2935" spans="1:15" x14ac:dyDescent="0.2">
      <c r="A2935" s="7">
        <f t="shared" si="135"/>
        <v>232.72916666902165</v>
      </c>
      <c r="B2935" s="8">
        <f t="shared" si="137"/>
        <v>42968.229166669022</v>
      </c>
      <c r="C2935" s="9">
        <f t="shared" si="136"/>
        <v>42968.236111113467</v>
      </c>
      <c r="D2935" s="27">
        <v>0</v>
      </c>
      <c r="E2935" s="27">
        <v>0</v>
      </c>
      <c r="F2935" s="27">
        <v>0</v>
      </c>
      <c r="G2935" s="2">
        <v>25.7</v>
      </c>
      <c r="H2935" s="27">
        <v>87.8</v>
      </c>
      <c r="I2935" s="2">
        <v>1.1000000000000001</v>
      </c>
      <c r="J2935" s="2">
        <v>2.1</v>
      </c>
      <c r="K2935" s="27">
        <v>104.2</v>
      </c>
      <c r="L2935" s="2">
        <v>7.4</v>
      </c>
      <c r="M2935" s="27">
        <v>940.8</v>
      </c>
      <c r="N2935" s="53">
        <v>0</v>
      </c>
      <c r="O2935" s="27">
        <v>0</v>
      </c>
    </row>
    <row r="2936" spans="1:15" x14ac:dyDescent="0.2">
      <c r="A2936" s="7">
        <f t="shared" si="135"/>
        <v>232.7361111134669</v>
      </c>
      <c r="B2936" s="8">
        <f t="shared" si="137"/>
        <v>42968.236111113467</v>
      </c>
      <c r="C2936" s="9">
        <f t="shared" si="136"/>
        <v>42968.243055557912</v>
      </c>
      <c r="D2936" s="27">
        <v>4.9000000000000004</v>
      </c>
      <c r="E2936" s="27">
        <v>0</v>
      </c>
      <c r="F2936" s="27">
        <v>4.2</v>
      </c>
      <c r="G2936" s="2">
        <v>25.7</v>
      </c>
      <c r="H2936" s="27">
        <v>87.4</v>
      </c>
      <c r="I2936" s="2">
        <v>0.3</v>
      </c>
      <c r="J2936" s="2">
        <v>1.6</v>
      </c>
      <c r="K2936" s="27">
        <v>109.7</v>
      </c>
      <c r="L2936" s="2">
        <v>0</v>
      </c>
      <c r="M2936" s="27">
        <v>941</v>
      </c>
      <c r="N2936" s="53">
        <v>-24.724195615318166</v>
      </c>
      <c r="O2936" s="27">
        <v>0</v>
      </c>
    </row>
    <row r="2937" spans="1:15" x14ac:dyDescent="0.2">
      <c r="A2937" s="7">
        <f t="shared" si="135"/>
        <v>232.74305555791216</v>
      </c>
      <c r="B2937" s="8">
        <f t="shared" si="137"/>
        <v>42968.243055557912</v>
      </c>
      <c r="C2937" s="9">
        <f t="shared" si="136"/>
        <v>42968.250000002357</v>
      </c>
      <c r="D2937" s="27">
        <v>15.8</v>
      </c>
      <c r="E2937" s="27">
        <v>0</v>
      </c>
      <c r="F2937" s="27">
        <v>14.6</v>
      </c>
      <c r="G2937" s="2">
        <v>25.7</v>
      </c>
      <c r="H2937" s="27">
        <v>87.9</v>
      </c>
      <c r="I2937" s="2">
        <v>1.5</v>
      </c>
      <c r="J2937" s="2">
        <v>2.6</v>
      </c>
      <c r="K2937" s="27">
        <v>106.8</v>
      </c>
      <c r="L2937" s="2">
        <v>6.2</v>
      </c>
      <c r="M2937" s="27">
        <v>941</v>
      </c>
      <c r="N2937" s="53">
        <v>-19.428177502895679</v>
      </c>
      <c r="O2937" s="27">
        <v>0</v>
      </c>
    </row>
    <row r="2938" spans="1:15" x14ac:dyDescent="0.2">
      <c r="A2938" s="7">
        <f t="shared" si="135"/>
        <v>232.75000000235741</v>
      </c>
      <c r="B2938" s="8">
        <f t="shared" si="137"/>
        <v>42968.250000002357</v>
      </c>
      <c r="C2938" s="9">
        <f t="shared" si="136"/>
        <v>42968.256944446803</v>
      </c>
      <c r="D2938" s="27">
        <v>29.6</v>
      </c>
      <c r="E2938" s="27">
        <v>0</v>
      </c>
      <c r="F2938" s="27">
        <v>27.7</v>
      </c>
      <c r="G2938" s="2">
        <v>25.7</v>
      </c>
      <c r="H2938" s="27">
        <v>88.7</v>
      </c>
      <c r="I2938" s="2">
        <v>1.8</v>
      </c>
      <c r="J2938" s="2">
        <v>2.9</v>
      </c>
      <c r="K2938" s="27">
        <v>111</v>
      </c>
      <c r="L2938" s="2">
        <v>5.7</v>
      </c>
      <c r="M2938" s="27">
        <v>941</v>
      </c>
      <c r="N2938" s="53">
        <v>-19.741309122736656</v>
      </c>
      <c r="O2938" s="27">
        <v>0</v>
      </c>
    </row>
    <row r="2939" spans="1:15" x14ac:dyDescent="0.2">
      <c r="A2939" s="7">
        <f t="shared" si="135"/>
        <v>232.75694444680266</v>
      </c>
      <c r="B2939" s="8">
        <f t="shared" si="137"/>
        <v>42968.256944446803</v>
      </c>
      <c r="C2939" s="9">
        <f t="shared" si="136"/>
        <v>42968.263888891248</v>
      </c>
      <c r="D2939" s="27">
        <v>47.3</v>
      </c>
      <c r="E2939" s="27">
        <v>0.8</v>
      </c>
      <c r="F2939" s="27">
        <v>41.9</v>
      </c>
      <c r="G2939" s="2">
        <v>25.9</v>
      </c>
      <c r="H2939" s="27">
        <v>89.2</v>
      </c>
      <c r="I2939" s="2">
        <v>1.7</v>
      </c>
      <c r="J2939" s="2">
        <v>3.1</v>
      </c>
      <c r="K2939" s="27">
        <v>118.1</v>
      </c>
      <c r="L2939" s="2">
        <v>3.9</v>
      </c>
      <c r="M2939" s="27">
        <v>941.1</v>
      </c>
      <c r="N2939" s="53">
        <v>-40.364187099414671</v>
      </c>
      <c r="O2939" s="27">
        <v>0</v>
      </c>
    </row>
    <row r="2940" spans="1:15" x14ac:dyDescent="0.2">
      <c r="A2940" s="7">
        <f t="shared" si="135"/>
        <v>232.76388889124792</v>
      </c>
      <c r="B2940" s="8">
        <f t="shared" si="137"/>
        <v>42968.263888891248</v>
      </c>
      <c r="C2940" s="9">
        <f t="shared" si="136"/>
        <v>42968.270833335693</v>
      </c>
      <c r="D2940" s="27">
        <v>71.2</v>
      </c>
      <c r="E2940" s="27">
        <v>41.3</v>
      </c>
      <c r="F2940" s="27">
        <v>58.4</v>
      </c>
      <c r="G2940" s="2">
        <v>26.1</v>
      </c>
      <c r="H2940" s="27">
        <v>89.1</v>
      </c>
      <c r="I2940" s="2">
        <v>1.2</v>
      </c>
      <c r="J2940" s="2">
        <v>2.4</v>
      </c>
      <c r="K2940" s="27">
        <v>127.2</v>
      </c>
      <c r="L2940" s="2">
        <v>9.1</v>
      </c>
      <c r="M2940" s="27">
        <v>941.3</v>
      </c>
      <c r="N2940" s="53">
        <v>-35.673022071486017</v>
      </c>
      <c r="O2940" s="27">
        <v>0</v>
      </c>
    </row>
    <row r="2941" spans="1:15" x14ac:dyDescent="0.2">
      <c r="A2941" s="7">
        <f t="shared" si="135"/>
        <v>232.77083333569317</v>
      </c>
      <c r="B2941" s="8">
        <f t="shared" si="137"/>
        <v>42968.270833335693</v>
      </c>
      <c r="C2941" s="9">
        <f t="shared" si="136"/>
        <v>42968.277777780138</v>
      </c>
      <c r="D2941" s="27">
        <v>94.6</v>
      </c>
      <c r="E2941" s="27">
        <v>57.3</v>
      </c>
      <c r="F2941" s="27">
        <v>75.7</v>
      </c>
      <c r="G2941" s="2">
        <v>26.2</v>
      </c>
      <c r="H2941" s="27">
        <v>88.5</v>
      </c>
      <c r="I2941" s="2">
        <v>1.6</v>
      </c>
      <c r="J2941" s="2">
        <v>2.9</v>
      </c>
      <c r="K2941" s="27">
        <v>124.5</v>
      </c>
      <c r="L2941" s="2">
        <v>13.7</v>
      </c>
      <c r="M2941" s="27">
        <v>941.4</v>
      </c>
      <c r="N2941" s="53">
        <v>-36.532647837967104</v>
      </c>
      <c r="O2941" s="27">
        <v>0</v>
      </c>
    </row>
    <row r="2942" spans="1:15" x14ac:dyDescent="0.2">
      <c r="A2942" s="7">
        <f t="shared" si="135"/>
        <v>232.77777778013842</v>
      </c>
      <c r="B2942" s="8">
        <f t="shared" si="137"/>
        <v>42968.277777780138</v>
      </c>
      <c r="C2942" s="9">
        <f t="shared" si="136"/>
        <v>42968.284722224584</v>
      </c>
      <c r="D2942" s="27">
        <v>111.7</v>
      </c>
      <c r="E2942" s="27">
        <v>54.1</v>
      </c>
      <c r="F2942" s="27">
        <v>91.7</v>
      </c>
      <c r="G2942" s="2">
        <v>26.4</v>
      </c>
      <c r="H2942" s="27">
        <v>87.4</v>
      </c>
      <c r="I2942" s="2">
        <v>2.1</v>
      </c>
      <c r="J2942" s="2">
        <v>3.9</v>
      </c>
      <c r="K2942" s="27">
        <v>98.2</v>
      </c>
      <c r="L2942" s="2">
        <v>9.1999999999999993</v>
      </c>
      <c r="M2942" s="27">
        <v>941.5</v>
      </c>
      <c r="N2942" s="53">
        <v>-30.480612466215184</v>
      </c>
      <c r="O2942" s="27">
        <v>0</v>
      </c>
    </row>
    <row r="2943" spans="1:15" x14ac:dyDescent="0.2">
      <c r="A2943" s="7">
        <f t="shared" si="135"/>
        <v>232.78472222458367</v>
      </c>
      <c r="B2943" s="8">
        <f t="shared" si="137"/>
        <v>42968.284722224584</v>
      </c>
      <c r="C2943" s="9">
        <f t="shared" si="136"/>
        <v>42968.291666669029</v>
      </c>
      <c r="D2943" s="27">
        <v>156.80000000000001</v>
      </c>
      <c r="E2943" s="27">
        <v>123.6</v>
      </c>
      <c r="F2943" s="27">
        <v>110.1</v>
      </c>
      <c r="G2943" s="2">
        <v>26.8</v>
      </c>
      <c r="H2943" s="27">
        <v>85.6</v>
      </c>
      <c r="I2943" s="2">
        <v>1.8</v>
      </c>
      <c r="J2943" s="2">
        <v>3.4</v>
      </c>
      <c r="K2943" s="27">
        <v>91.8</v>
      </c>
      <c r="L2943" s="2">
        <v>18.7</v>
      </c>
      <c r="M2943" s="27">
        <v>941.6</v>
      </c>
      <c r="N2943" s="53">
        <v>-48.524239787080205</v>
      </c>
      <c r="O2943" s="27">
        <v>0</v>
      </c>
    </row>
    <row r="2944" spans="1:15" x14ac:dyDescent="0.2">
      <c r="A2944" s="7">
        <f t="shared" si="135"/>
        <v>232.79166666902893</v>
      </c>
      <c r="B2944" s="8">
        <f t="shared" si="137"/>
        <v>42968.291666669029</v>
      </c>
      <c r="C2944" s="9">
        <f t="shared" si="136"/>
        <v>42968.298611113474</v>
      </c>
      <c r="D2944" s="27">
        <v>194.2</v>
      </c>
      <c r="E2944" s="27">
        <v>147.69999999999999</v>
      </c>
      <c r="F2944" s="27">
        <v>134</v>
      </c>
      <c r="G2944" s="2">
        <v>27.2</v>
      </c>
      <c r="H2944" s="27">
        <v>83.6</v>
      </c>
      <c r="I2944" s="2">
        <v>1</v>
      </c>
      <c r="J2944" s="2">
        <v>3.4</v>
      </c>
      <c r="K2944" s="27">
        <v>72.8</v>
      </c>
      <c r="L2944" s="2">
        <v>36.299999999999997</v>
      </c>
      <c r="M2944" s="27">
        <v>941.7</v>
      </c>
      <c r="N2944" s="53">
        <v>-49.091939549301628</v>
      </c>
      <c r="O2944" s="27">
        <v>0</v>
      </c>
    </row>
    <row r="2945" spans="1:15" x14ac:dyDescent="0.2">
      <c r="A2945" s="7">
        <f t="shared" si="135"/>
        <v>232.79861111347418</v>
      </c>
      <c r="B2945" s="8">
        <f t="shared" si="137"/>
        <v>42968.298611113474</v>
      </c>
      <c r="C2945" s="9">
        <f t="shared" si="136"/>
        <v>42968.305555557919</v>
      </c>
      <c r="D2945" s="27">
        <v>213.1</v>
      </c>
      <c r="E2945" s="27">
        <v>130.30000000000001</v>
      </c>
      <c r="F2945" s="27">
        <v>145.9</v>
      </c>
      <c r="G2945" s="2">
        <v>27.6</v>
      </c>
      <c r="H2945" s="27">
        <v>83.3</v>
      </c>
      <c r="I2945" s="2">
        <v>0.9</v>
      </c>
      <c r="J2945" s="2">
        <v>3.1</v>
      </c>
      <c r="K2945" s="27">
        <v>38.700000000000003</v>
      </c>
      <c r="L2945" s="2">
        <v>10.8</v>
      </c>
      <c r="M2945" s="27">
        <v>941.8</v>
      </c>
      <c r="N2945" s="53">
        <v>-67.254382037614249</v>
      </c>
      <c r="O2945" s="27">
        <v>0</v>
      </c>
    </row>
    <row r="2946" spans="1:15" x14ac:dyDescent="0.2">
      <c r="A2946" s="7">
        <f t="shared" si="135"/>
        <v>232.80555555791943</v>
      </c>
      <c r="B2946" s="8">
        <f t="shared" si="137"/>
        <v>42968.305555557919</v>
      </c>
      <c r="C2946" s="9">
        <f t="shared" si="136"/>
        <v>42968.312500002365</v>
      </c>
      <c r="D2946" s="27">
        <v>240.3</v>
      </c>
      <c r="E2946" s="27">
        <v>174</v>
      </c>
      <c r="F2946" s="27">
        <v>156.69999999999999</v>
      </c>
      <c r="G2946" s="2">
        <v>27.4</v>
      </c>
      <c r="H2946" s="27">
        <v>83.3</v>
      </c>
      <c r="I2946" s="2">
        <v>1.5</v>
      </c>
      <c r="J2946" s="2">
        <v>2.9</v>
      </c>
      <c r="K2946" s="27">
        <v>33</v>
      </c>
      <c r="L2946" s="2">
        <v>18.100000000000001</v>
      </c>
      <c r="M2946" s="27">
        <v>941.8</v>
      </c>
      <c r="N2946" s="53">
        <v>-49.52723786654181</v>
      </c>
      <c r="O2946" s="27">
        <v>0</v>
      </c>
    </row>
    <row r="2947" spans="1:15" x14ac:dyDescent="0.2">
      <c r="A2947" s="7">
        <f t="shared" si="135"/>
        <v>232.81250000236469</v>
      </c>
      <c r="B2947" s="8">
        <f t="shared" si="137"/>
        <v>42968.312500002365</v>
      </c>
      <c r="C2947" s="9">
        <f t="shared" si="136"/>
        <v>42968.31944444681</v>
      </c>
      <c r="D2947" s="27">
        <v>279.2</v>
      </c>
      <c r="E2947" s="27">
        <v>178.7</v>
      </c>
      <c r="F2947" s="27">
        <v>185.8</v>
      </c>
      <c r="G2947" s="2">
        <v>27.4</v>
      </c>
      <c r="H2947" s="27">
        <v>83.2</v>
      </c>
      <c r="I2947" s="2">
        <v>1.8</v>
      </c>
      <c r="J2947" s="2">
        <v>2.9</v>
      </c>
      <c r="K2947" s="27">
        <v>11.1</v>
      </c>
      <c r="L2947" s="2">
        <v>11.9</v>
      </c>
      <c r="M2947" s="27">
        <v>941.9</v>
      </c>
      <c r="N2947" s="53">
        <v>-50.57603640463131</v>
      </c>
      <c r="O2947" s="27">
        <v>0</v>
      </c>
    </row>
    <row r="2948" spans="1:15" x14ac:dyDescent="0.2">
      <c r="A2948" s="7">
        <f t="shared" si="135"/>
        <v>232.81944444680994</v>
      </c>
      <c r="B2948" s="8">
        <f t="shared" si="137"/>
        <v>42968.31944444681</v>
      </c>
      <c r="C2948" s="9">
        <f t="shared" si="136"/>
        <v>42968.326388891255</v>
      </c>
      <c r="D2948" s="27">
        <v>315.8</v>
      </c>
      <c r="E2948" s="27">
        <v>203.7</v>
      </c>
      <c r="F2948" s="27">
        <v>200.8</v>
      </c>
      <c r="G2948" s="2">
        <v>27.6</v>
      </c>
      <c r="H2948" s="27">
        <v>82.1</v>
      </c>
      <c r="I2948" s="2">
        <v>1.8</v>
      </c>
      <c r="J2948" s="2">
        <v>3.6</v>
      </c>
      <c r="K2948" s="27">
        <v>33.299999999999997</v>
      </c>
      <c r="L2948" s="2">
        <v>29.9</v>
      </c>
      <c r="M2948" s="27">
        <v>941.9</v>
      </c>
      <c r="N2948" s="53">
        <v>-57.55084858287853</v>
      </c>
      <c r="O2948" s="27">
        <v>0</v>
      </c>
    </row>
    <row r="2949" spans="1:15" x14ac:dyDescent="0.2">
      <c r="A2949" s="7">
        <f t="shared" si="135"/>
        <v>232.82638889125519</v>
      </c>
      <c r="B2949" s="8">
        <f t="shared" si="137"/>
        <v>42968.326388891255</v>
      </c>
      <c r="C2949" s="9">
        <f t="shared" si="136"/>
        <v>42968.3333333357</v>
      </c>
      <c r="D2949" s="27">
        <v>331</v>
      </c>
      <c r="E2949" s="27">
        <v>227.7</v>
      </c>
      <c r="F2949" s="27">
        <v>192.9</v>
      </c>
      <c r="G2949" s="2">
        <v>28.2</v>
      </c>
      <c r="H2949" s="27">
        <v>80.099999999999994</v>
      </c>
      <c r="I2949" s="2">
        <v>1.3</v>
      </c>
      <c r="J2949" s="2">
        <v>3.1</v>
      </c>
      <c r="K2949" s="27">
        <v>50.8</v>
      </c>
      <c r="L2949" s="2">
        <v>27.9</v>
      </c>
      <c r="M2949" s="27">
        <v>941.7</v>
      </c>
      <c r="N2949" s="53">
        <v>-64.636297029155287</v>
      </c>
      <c r="O2949" s="27">
        <v>0</v>
      </c>
    </row>
    <row r="2950" spans="1:15" x14ac:dyDescent="0.2">
      <c r="A2950" s="7">
        <f t="shared" si="135"/>
        <v>232.83333333570044</v>
      </c>
      <c r="B2950" s="8">
        <f t="shared" si="137"/>
        <v>42968.3333333357</v>
      </c>
      <c r="C2950" s="9">
        <f t="shared" si="136"/>
        <v>42968.340277780146</v>
      </c>
      <c r="D2950" s="27">
        <v>363</v>
      </c>
      <c r="E2950" s="27">
        <v>250.2</v>
      </c>
      <c r="F2950" s="27">
        <v>201.7</v>
      </c>
      <c r="G2950" s="2">
        <v>28.2</v>
      </c>
      <c r="H2950" s="27">
        <v>79</v>
      </c>
      <c r="I2950" s="2">
        <v>1.5</v>
      </c>
      <c r="J2950" s="2">
        <v>3.9</v>
      </c>
      <c r="K2950" s="27">
        <v>46.9</v>
      </c>
      <c r="L2950" s="2">
        <v>31.9</v>
      </c>
      <c r="M2950" s="27">
        <v>941.8</v>
      </c>
      <c r="N2950" s="53">
        <v>-69.876814734955815</v>
      </c>
      <c r="O2950" s="27">
        <v>0</v>
      </c>
    </row>
    <row r="2951" spans="1:15" x14ac:dyDescent="0.2">
      <c r="A2951" s="7">
        <f t="shared" si="135"/>
        <v>232.8402777801457</v>
      </c>
      <c r="B2951" s="8">
        <f t="shared" si="137"/>
        <v>42968.340277780146</v>
      </c>
      <c r="C2951" s="9">
        <f t="shared" si="136"/>
        <v>42968.347222224591</v>
      </c>
      <c r="D2951" s="27">
        <v>405.5</v>
      </c>
      <c r="E2951" s="27">
        <v>282.3</v>
      </c>
      <c r="F2951" s="27">
        <v>213.2</v>
      </c>
      <c r="G2951" s="2">
        <v>28.7</v>
      </c>
      <c r="H2951" s="27">
        <v>74.8</v>
      </c>
      <c r="I2951" s="2">
        <v>1.3</v>
      </c>
      <c r="J2951" s="2">
        <v>3.1</v>
      </c>
      <c r="K2951" s="27">
        <v>58.7</v>
      </c>
      <c r="L2951" s="2">
        <v>40</v>
      </c>
      <c r="M2951" s="27">
        <v>941.9</v>
      </c>
      <c r="N2951" s="53">
        <v>-77.308423057700907</v>
      </c>
      <c r="O2951" s="27">
        <v>0</v>
      </c>
    </row>
    <row r="2952" spans="1:15" x14ac:dyDescent="0.2">
      <c r="A2952" s="7">
        <f t="shared" si="135"/>
        <v>232.84722222459095</v>
      </c>
      <c r="B2952" s="8">
        <f t="shared" si="137"/>
        <v>42968.347222224591</v>
      </c>
      <c r="C2952" s="9">
        <f t="shared" si="136"/>
        <v>42968.354166669036</v>
      </c>
      <c r="D2952" s="27">
        <v>443.2</v>
      </c>
      <c r="E2952" s="27">
        <v>325.10000000000002</v>
      </c>
      <c r="F2952" s="27">
        <v>210.2</v>
      </c>
      <c r="G2952" s="2">
        <v>28.9</v>
      </c>
      <c r="H2952" s="27">
        <v>73.7</v>
      </c>
      <c r="I2952" s="2">
        <v>2</v>
      </c>
      <c r="J2952" s="2">
        <v>4.4000000000000004</v>
      </c>
      <c r="K2952" s="27">
        <v>82.6</v>
      </c>
      <c r="L2952" s="2">
        <v>33.799999999999997</v>
      </c>
      <c r="M2952" s="27">
        <v>941.8</v>
      </c>
      <c r="N2952" s="53">
        <v>-87.462549455733438</v>
      </c>
      <c r="O2952" s="27">
        <v>0</v>
      </c>
    </row>
    <row r="2953" spans="1:15" x14ac:dyDescent="0.2">
      <c r="A2953" s="7">
        <f t="shared" si="135"/>
        <v>232.8541666690362</v>
      </c>
      <c r="B2953" s="8">
        <f t="shared" si="137"/>
        <v>42968.354166669036</v>
      </c>
      <c r="C2953" s="9">
        <f t="shared" si="136"/>
        <v>42968.361111113481</v>
      </c>
      <c r="D2953" s="27">
        <v>466.3</v>
      </c>
      <c r="E2953" s="27">
        <v>315.5</v>
      </c>
      <c r="F2953" s="27">
        <v>229.2</v>
      </c>
      <c r="G2953" s="2">
        <v>29.1</v>
      </c>
      <c r="H2953" s="27">
        <v>72.7</v>
      </c>
      <c r="I2953" s="2">
        <v>1.3</v>
      </c>
      <c r="J2953" s="2">
        <v>4.4000000000000004</v>
      </c>
      <c r="K2953" s="27">
        <v>52.3</v>
      </c>
      <c r="L2953" s="2">
        <v>36</v>
      </c>
      <c r="M2953" s="27">
        <v>941.9</v>
      </c>
      <c r="N2953" s="53">
        <v>-83.707304677330796</v>
      </c>
      <c r="O2953" s="27">
        <v>0</v>
      </c>
    </row>
    <row r="2954" spans="1:15" x14ac:dyDescent="0.2">
      <c r="A2954" s="7">
        <f t="shared" si="135"/>
        <v>232.86111111348146</v>
      </c>
      <c r="B2954" s="8">
        <f t="shared" si="137"/>
        <v>42968.361111113481</v>
      </c>
      <c r="C2954" s="9">
        <f t="shared" si="136"/>
        <v>42968.368055557927</v>
      </c>
      <c r="D2954" s="27">
        <v>506</v>
      </c>
      <c r="E2954" s="27">
        <v>344.2</v>
      </c>
      <c r="F2954" s="27">
        <v>236.2</v>
      </c>
      <c r="G2954" s="2">
        <v>29.5</v>
      </c>
      <c r="H2954" s="27">
        <v>71</v>
      </c>
      <c r="I2954" s="2">
        <v>1.6</v>
      </c>
      <c r="J2954" s="2">
        <v>3.9</v>
      </c>
      <c r="K2954" s="27">
        <v>64.8</v>
      </c>
      <c r="L2954" s="2">
        <v>28.8</v>
      </c>
      <c r="M2954" s="27">
        <v>941.8</v>
      </c>
      <c r="N2954" s="53">
        <v>-89.433500722058227</v>
      </c>
      <c r="O2954" s="27">
        <v>0</v>
      </c>
    </row>
    <row r="2955" spans="1:15" x14ac:dyDescent="0.2">
      <c r="A2955" s="7">
        <f t="shared" si="135"/>
        <v>232.86805555792671</v>
      </c>
      <c r="B2955" s="8">
        <f t="shared" si="137"/>
        <v>42968.368055557927</v>
      </c>
      <c r="C2955" s="9">
        <f t="shared" si="136"/>
        <v>42968.375000002372</v>
      </c>
      <c r="D2955" s="27">
        <v>539.29999999999995</v>
      </c>
      <c r="E2955" s="27">
        <v>354.6</v>
      </c>
      <c r="F2955" s="27">
        <v>250</v>
      </c>
      <c r="G2955" s="2">
        <v>29.8</v>
      </c>
      <c r="H2955" s="27">
        <v>70.099999999999994</v>
      </c>
      <c r="I2955" s="2">
        <v>1.3</v>
      </c>
      <c r="J2955" s="2">
        <v>3.1</v>
      </c>
      <c r="K2955" s="27">
        <v>37.700000000000003</v>
      </c>
      <c r="L2955" s="2">
        <v>17.3</v>
      </c>
      <c r="M2955" s="27">
        <v>941.9</v>
      </c>
      <c r="N2955" s="53">
        <v>-90.832504970694174</v>
      </c>
      <c r="O2955" s="27">
        <v>0</v>
      </c>
    </row>
    <row r="2956" spans="1:15" x14ac:dyDescent="0.2">
      <c r="A2956" s="7">
        <f t="shared" si="135"/>
        <v>232.87500000237196</v>
      </c>
      <c r="B2956" s="8">
        <f t="shared" si="137"/>
        <v>42968.375000002372</v>
      </c>
      <c r="C2956" s="9">
        <f t="shared" si="136"/>
        <v>42968.381944446817</v>
      </c>
      <c r="D2956" s="27">
        <v>569.6</v>
      </c>
      <c r="E2956" s="27">
        <v>358.3</v>
      </c>
      <c r="F2956" s="27">
        <v>266.39999999999998</v>
      </c>
      <c r="G2956" s="2">
        <v>29.6</v>
      </c>
      <c r="H2956" s="27">
        <v>70.5</v>
      </c>
      <c r="I2956" s="2">
        <v>1.5</v>
      </c>
      <c r="J2956" s="2">
        <v>3.1</v>
      </c>
      <c r="K2956" s="27">
        <v>11.9</v>
      </c>
      <c r="L2956" s="2">
        <v>18.399999999999999</v>
      </c>
      <c r="M2956" s="27">
        <v>942</v>
      </c>
      <c r="N2956" s="53">
        <v>-90.376718685221135</v>
      </c>
      <c r="O2956" s="27">
        <v>0</v>
      </c>
    </row>
    <row r="2957" spans="1:15" x14ac:dyDescent="0.2">
      <c r="A2957" s="7">
        <f t="shared" si="135"/>
        <v>232.88194444681722</v>
      </c>
      <c r="B2957" s="8">
        <f t="shared" si="137"/>
        <v>42968.381944446817</v>
      </c>
      <c r="C2957" s="9">
        <f t="shared" si="136"/>
        <v>42968.388888891262</v>
      </c>
      <c r="D2957" s="27">
        <v>599.4</v>
      </c>
      <c r="E2957" s="27">
        <v>379.3</v>
      </c>
      <c r="F2957" s="27">
        <v>266.39999999999998</v>
      </c>
      <c r="G2957" s="2">
        <v>29.6</v>
      </c>
      <c r="H2957" s="27">
        <v>69.900000000000006</v>
      </c>
      <c r="I2957" s="2">
        <v>1.8</v>
      </c>
      <c r="J2957" s="2">
        <v>3.6</v>
      </c>
      <c r="K2957" s="27">
        <v>95.3</v>
      </c>
      <c r="L2957" s="2">
        <v>10.7</v>
      </c>
      <c r="M2957" s="27">
        <v>941.8</v>
      </c>
      <c r="N2957" s="53">
        <v>-95.745869491396718</v>
      </c>
      <c r="O2957" s="27">
        <v>0</v>
      </c>
    </row>
    <row r="2958" spans="1:15" x14ac:dyDescent="0.2">
      <c r="A2958" s="7">
        <f t="shared" si="135"/>
        <v>232.88888889126247</v>
      </c>
      <c r="B2958" s="8">
        <f t="shared" si="137"/>
        <v>42968.388888891262</v>
      </c>
      <c r="C2958" s="9">
        <f t="shared" si="136"/>
        <v>42968.395833335708</v>
      </c>
      <c r="D2958" s="27">
        <v>639.20000000000005</v>
      </c>
      <c r="E2958" s="27">
        <v>391.8</v>
      </c>
      <c r="F2958" s="27">
        <v>284</v>
      </c>
      <c r="G2958" s="2">
        <v>30</v>
      </c>
      <c r="H2958" s="27">
        <v>69.099999999999994</v>
      </c>
      <c r="I2958" s="2">
        <v>0.9</v>
      </c>
      <c r="J2958" s="2">
        <v>2.6</v>
      </c>
      <c r="K2958" s="27">
        <v>80.900000000000006</v>
      </c>
      <c r="L2958" s="2">
        <v>25.4</v>
      </c>
      <c r="M2958" s="27">
        <v>941.8</v>
      </c>
      <c r="N2958" s="53">
        <v>-98.068327528656653</v>
      </c>
      <c r="O2958" s="27">
        <v>0</v>
      </c>
    </row>
    <row r="2959" spans="1:15" x14ac:dyDescent="0.2">
      <c r="A2959" s="7">
        <f t="shared" si="135"/>
        <v>232.89583333570772</v>
      </c>
      <c r="B2959" s="8">
        <f t="shared" si="137"/>
        <v>42968.395833335708</v>
      </c>
      <c r="C2959" s="9">
        <f t="shared" si="136"/>
        <v>42968.402777780153</v>
      </c>
      <c r="D2959" s="27">
        <v>670.6</v>
      </c>
      <c r="E2959" s="27">
        <v>387.4</v>
      </c>
      <c r="F2959" s="27">
        <v>308.7</v>
      </c>
      <c r="G2959" s="2">
        <v>30.5</v>
      </c>
      <c r="H2959" s="27">
        <v>68</v>
      </c>
      <c r="I2959" s="2">
        <v>0.9</v>
      </c>
      <c r="J2959" s="2">
        <v>2.9</v>
      </c>
      <c r="K2959" s="27">
        <v>69.2</v>
      </c>
      <c r="L2959" s="2">
        <v>20.5</v>
      </c>
      <c r="M2959" s="27">
        <v>941.8</v>
      </c>
      <c r="N2959" s="53">
        <v>-96.396005314748493</v>
      </c>
      <c r="O2959" s="27">
        <v>0</v>
      </c>
    </row>
    <row r="2960" spans="1:15" x14ac:dyDescent="0.2">
      <c r="A2960" s="7">
        <f t="shared" si="135"/>
        <v>232.90277778015297</v>
      </c>
      <c r="B2960" s="8">
        <f t="shared" si="137"/>
        <v>42968.402777780153</v>
      </c>
      <c r="C2960" s="9">
        <f t="shared" si="136"/>
        <v>42968.409722224598</v>
      </c>
      <c r="D2960" s="27">
        <v>679.6</v>
      </c>
      <c r="E2960" s="27">
        <v>386.6</v>
      </c>
      <c r="F2960" s="27">
        <v>308.3</v>
      </c>
      <c r="G2960" s="2">
        <v>31</v>
      </c>
      <c r="H2960" s="27">
        <v>66.7</v>
      </c>
      <c r="I2960" s="2">
        <v>1.2</v>
      </c>
      <c r="J2960" s="2">
        <v>3.6</v>
      </c>
      <c r="K2960" s="27">
        <v>71.099999999999994</v>
      </c>
      <c r="L2960" s="2">
        <v>30.9</v>
      </c>
      <c r="M2960" s="27">
        <v>941.7</v>
      </c>
      <c r="N2960" s="53">
        <v>-95.739150646234123</v>
      </c>
      <c r="O2960" s="27">
        <v>0</v>
      </c>
    </row>
    <row r="2961" spans="1:15" x14ac:dyDescent="0.2">
      <c r="A2961" s="7">
        <f t="shared" si="135"/>
        <v>232.90972222459823</v>
      </c>
      <c r="B2961" s="8">
        <f t="shared" si="137"/>
        <v>42968.409722224598</v>
      </c>
      <c r="C2961" s="9">
        <f t="shared" si="136"/>
        <v>42968.416666669043</v>
      </c>
      <c r="D2961" s="27">
        <v>552</v>
      </c>
      <c r="E2961" s="27">
        <v>279.89999999999998</v>
      </c>
      <c r="F2961" s="27">
        <v>273.89999999999998</v>
      </c>
      <c r="G2961" s="2">
        <v>30.5</v>
      </c>
      <c r="H2961" s="27">
        <v>67.099999999999994</v>
      </c>
      <c r="I2961" s="2">
        <v>1.3</v>
      </c>
      <c r="J2961" s="2">
        <v>3.4</v>
      </c>
      <c r="K2961" s="27">
        <v>97.4</v>
      </c>
      <c r="L2961" s="2">
        <v>23</v>
      </c>
      <c r="M2961" s="27">
        <v>941.6</v>
      </c>
      <c r="N2961" s="53">
        <v>-71.993989250482286</v>
      </c>
      <c r="O2961" s="27">
        <v>0</v>
      </c>
    </row>
    <row r="2962" spans="1:15" x14ac:dyDescent="0.2">
      <c r="A2962" s="7">
        <f t="shared" si="135"/>
        <v>232.91666666904348</v>
      </c>
      <c r="B2962" s="8">
        <f t="shared" si="137"/>
        <v>42968.416666669043</v>
      </c>
      <c r="C2962" s="9">
        <f t="shared" si="136"/>
        <v>42968.423611113489</v>
      </c>
      <c r="D2962" s="27">
        <v>745.9</v>
      </c>
      <c r="E2962" s="27">
        <v>420.3</v>
      </c>
      <c r="F2962" s="27">
        <v>321.5</v>
      </c>
      <c r="G2962" s="2">
        <v>30.9</v>
      </c>
      <c r="H2962" s="27">
        <v>65.099999999999994</v>
      </c>
      <c r="I2962" s="2">
        <v>1.8</v>
      </c>
      <c r="J2962" s="2">
        <v>3.1</v>
      </c>
      <c r="K2962" s="27">
        <v>110.7</v>
      </c>
      <c r="L2962" s="2">
        <v>22.7</v>
      </c>
      <c r="M2962" s="27">
        <v>941.6</v>
      </c>
      <c r="N2962" s="53">
        <v>-100</v>
      </c>
      <c r="O2962" s="27">
        <v>0</v>
      </c>
    </row>
    <row r="2963" spans="1:15" x14ac:dyDescent="0.2">
      <c r="A2963" s="7">
        <f t="shared" si="135"/>
        <v>232.92361111348873</v>
      </c>
      <c r="B2963" s="8">
        <f t="shared" si="137"/>
        <v>42968.423611113489</v>
      </c>
      <c r="C2963" s="9">
        <f t="shared" si="136"/>
        <v>42968.430555557934</v>
      </c>
      <c r="D2963" s="27">
        <v>776.6</v>
      </c>
      <c r="E2963" s="27">
        <v>431</v>
      </c>
      <c r="F2963" s="27">
        <v>331</v>
      </c>
      <c r="G2963" s="2">
        <v>31.1</v>
      </c>
      <c r="H2963" s="27">
        <v>64.2</v>
      </c>
      <c r="I2963" s="2">
        <v>1.3</v>
      </c>
      <c r="J2963" s="2">
        <v>2.6</v>
      </c>
      <c r="K2963" s="27">
        <v>160.69999999999999</v>
      </c>
      <c r="L2963" s="2">
        <v>14.6</v>
      </c>
      <c r="M2963" s="27">
        <v>941.6</v>
      </c>
      <c r="N2963" s="53">
        <v>-100</v>
      </c>
      <c r="O2963" s="27">
        <v>0</v>
      </c>
    </row>
    <row r="2964" spans="1:15" x14ac:dyDescent="0.2">
      <c r="A2964" s="7">
        <f t="shared" si="135"/>
        <v>232.93055555793399</v>
      </c>
      <c r="B2964" s="8">
        <f t="shared" si="137"/>
        <v>42968.430555557934</v>
      </c>
      <c r="C2964" s="9">
        <f t="shared" si="136"/>
        <v>42968.437500002379</v>
      </c>
      <c r="D2964" s="27">
        <v>845</v>
      </c>
      <c r="E2964" s="27">
        <v>433.2</v>
      </c>
      <c r="F2964" s="27">
        <v>389.9</v>
      </c>
      <c r="G2964" s="2">
        <v>31.7</v>
      </c>
      <c r="H2964" s="27">
        <v>62.3</v>
      </c>
      <c r="I2964" s="2">
        <v>1.8</v>
      </c>
      <c r="J2964" s="2">
        <v>2.9</v>
      </c>
      <c r="K2964" s="27">
        <v>2.1</v>
      </c>
      <c r="L2964" s="2">
        <v>19.7</v>
      </c>
      <c r="M2964" s="27">
        <v>941.6</v>
      </c>
      <c r="N2964" s="53">
        <v>-100</v>
      </c>
      <c r="O2964" s="27">
        <v>0</v>
      </c>
    </row>
    <row r="2965" spans="1:15" x14ac:dyDescent="0.2">
      <c r="A2965" s="7">
        <f t="shared" si="135"/>
        <v>232.93750000237924</v>
      </c>
      <c r="B2965" s="8">
        <f t="shared" si="137"/>
        <v>42968.437500002379</v>
      </c>
      <c r="C2965" s="9">
        <f t="shared" si="136"/>
        <v>42968.444444446824</v>
      </c>
      <c r="D2965" s="27">
        <v>779.8</v>
      </c>
      <c r="E2965" s="27">
        <v>253.2</v>
      </c>
      <c r="F2965" s="27">
        <v>507.6</v>
      </c>
      <c r="G2965" s="2">
        <v>32.700000000000003</v>
      </c>
      <c r="H2965" s="27">
        <v>58.6</v>
      </c>
      <c r="I2965" s="2">
        <v>0.8</v>
      </c>
      <c r="J2965" s="2">
        <v>2.6</v>
      </c>
      <c r="K2965" s="27">
        <v>75.599999999999994</v>
      </c>
      <c r="L2965" s="2">
        <v>35.1</v>
      </c>
      <c r="M2965" s="27">
        <v>941.5</v>
      </c>
      <c r="N2965" s="53">
        <v>-63.632931593527189</v>
      </c>
      <c r="O2965" s="27">
        <v>0</v>
      </c>
    </row>
    <row r="2966" spans="1:15" x14ac:dyDescent="0.2">
      <c r="A2966" s="7">
        <f t="shared" si="135"/>
        <v>232.94444444682449</v>
      </c>
      <c r="B2966" s="8">
        <f t="shared" si="137"/>
        <v>42968.444444446824</v>
      </c>
      <c r="C2966" s="9">
        <f t="shared" si="136"/>
        <v>42968.45138889127</v>
      </c>
      <c r="D2966" s="27">
        <v>549.70000000000005</v>
      </c>
      <c r="E2966" s="27">
        <v>66</v>
      </c>
      <c r="F2966" s="27">
        <v>474.7</v>
      </c>
      <c r="G2966" s="2">
        <v>32.299999999999997</v>
      </c>
      <c r="H2966" s="27">
        <v>58.2</v>
      </c>
      <c r="I2966" s="2">
        <v>0.7</v>
      </c>
      <c r="J2966" s="2">
        <v>2.4</v>
      </c>
      <c r="K2966" s="27">
        <v>33.700000000000003</v>
      </c>
      <c r="L2966" s="2">
        <v>19.3</v>
      </c>
      <c r="M2966" s="27">
        <v>941.5</v>
      </c>
      <c r="N2966" s="53">
        <v>-19.922868279514873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232.95138889126974</v>
      </c>
      <c r="B2967" s="8">
        <f t="shared" si="137"/>
        <v>42968.45138889127</v>
      </c>
      <c r="C2967" s="9">
        <f t="shared" ref="C2967:C3030" si="139">IF(B2967="","",B2967+TIMEVALUE("0:10"))</f>
        <v>42968.458333335715</v>
      </c>
      <c r="D2967" s="27">
        <v>539.20000000000005</v>
      </c>
      <c r="E2967" s="27">
        <v>74.3</v>
      </c>
      <c r="F2967" s="27">
        <v>456.2</v>
      </c>
      <c r="G2967" s="2">
        <v>31.8</v>
      </c>
      <c r="H2967" s="27">
        <v>58.6</v>
      </c>
      <c r="I2967" s="2">
        <v>1.1000000000000001</v>
      </c>
      <c r="J2967" s="2">
        <v>2.4</v>
      </c>
      <c r="K2967" s="27">
        <v>83.5</v>
      </c>
      <c r="L2967" s="2">
        <v>48.5</v>
      </c>
      <c r="M2967" s="27">
        <v>941.4</v>
      </c>
      <c r="N2967" s="53">
        <v>-19.465913544537273</v>
      </c>
      <c r="O2967" s="27">
        <v>0</v>
      </c>
    </row>
    <row r="2968" spans="1:15" x14ac:dyDescent="0.2">
      <c r="A2968" s="7">
        <f t="shared" si="138"/>
        <v>232.958333335715</v>
      </c>
      <c r="B2968" s="8">
        <f t="shared" si="137"/>
        <v>42968.458333335715</v>
      </c>
      <c r="C2968" s="9">
        <f t="shared" si="139"/>
        <v>42968.46527778016</v>
      </c>
      <c r="D2968" s="27">
        <v>617.5</v>
      </c>
      <c r="E2968" s="27">
        <v>141.4</v>
      </c>
      <c r="F2968" s="27">
        <v>458.6</v>
      </c>
      <c r="G2968" s="2">
        <v>32.6</v>
      </c>
      <c r="H2968" s="27">
        <v>56.8</v>
      </c>
      <c r="I2968" s="2">
        <v>1.5</v>
      </c>
      <c r="J2968" s="2">
        <v>3.1</v>
      </c>
      <c r="K2968" s="27">
        <v>333.6</v>
      </c>
      <c r="L2968" s="2">
        <v>19.7</v>
      </c>
      <c r="M2968" s="27">
        <v>941.3</v>
      </c>
      <c r="N2968" s="53">
        <v>-35.938674400849465</v>
      </c>
      <c r="O2968" s="27">
        <v>0</v>
      </c>
    </row>
    <row r="2969" spans="1:15" x14ac:dyDescent="0.2">
      <c r="A2969" s="7">
        <f t="shared" si="138"/>
        <v>232.96527778016025</v>
      </c>
      <c r="B2969" s="8">
        <f t="shared" ref="B2969:B3032" si="140">B2968+TIMEVALUE("0:10")</f>
        <v>42968.46527778016</v>
      </c>
      <c r="C2969" s="9">
        <f t="shared" si="139"/>
        <v>42968.472222224606</v>
      </c>
      <c r="D2969" s="27">
        <v>563.29999999999995</v>
      </c>
      <c r="E2969" s="27">
        <v>152.6</v>
      </c>
      <c r="F2969" s="27">
        <v>412.7</v>
      </c>
      <c r="G2969" s="2">
        <v>32.6</v>
      </c>
      <c r="H2969" s="27">
        <v>56.6</v>
      </c>
      <c r="I2969" s="2">
        <v>1</v>
      </c>
      <c r="J2969" s="2">
        <v>3.4</v>
      </c>
      <c r="K2969" s="27">
        <v>347</v>
      </c>
      <c r="L2969" s="2">
        <v>30.9</v>
      </c>
      <c r="M2969" s="27">
        <v>941.1</v>
      </c>
      <c r="N2969" s="53">
        <v>-13.738400699793857</v>
      </c>
      <c r="O2969" s="27">
        <v>0</v>
      </c>
    </row>
    <row r="2970" spans="1:15" x14ac:dyDescent="0.2">
      <c r="A2970" s="7">
        <f t="shared" si="138"/>
        <v>232.9722222246055</v>
      </c>
      <c r="B2970" s="8">
        <f t="shared" si="140"/>
        <v>42968.472222224606</v>
      </c>
      <c r="C2970" s="9">
        <f t="shared" si="139"/>
        <v>42968.479166669051</v>
      </c>
      <c r="D2970" s="27">
        <v>345.7</v>
      </c>
      <c r="E2970" s="27">
        <v>1.9</v>
      </c>
      <c r="F2970" s="27">
        <v>333.7</v>
      </c>
      <c r="G2970" s="2">
        <v>32.9</v>
      </c>
      <c r="H2970" s="27">
        <v>56</v>
      </c>
      <c r="I2970" s="2">
        <v>1.1000000000000001</v>
      </c>
      <c r="J2970" s="2">
        <v>2.4</v>
      </c>
      <c r="K2970" s="27">
        <v>312.10000000000002</v>
      </c>
      <c r="L2970" s="2">
        <v>37.5</v>
      </c>
      <c r="M2970" s="27">
        <v>941</v>
      </c>
      <c r="N2970" s="53">
        <v>-11.240061219791569</v>
      </c>
      <c r="O2970" s="27">
        <v>0</v>
      </c>
    </row>
    <row r="2971" spans="1:15" x14ac:dyDescent="0.2">
      <c r="A2971" s="7">
        <f t="shared" si="138"/>
        <v>232.97916666905076</v>
      </c>
      <c r="B2971" s="8">
        <f t="shared" si="140"/>
        <v>42968.479166669051</v>
      </c>
      <c r="C2971" s="9">
        <f t="shared" si="139"/>
        <v>42968.486111113496</v>
      </c>
      <c r="D2971" s="27">
        <v>571.20000000000005</v>
      </c>
      <c r="E2971" s="27">
        <v>160.69999999999999</v>
      </c>
      <c r="F2971" s="27">
        <v>384.6</v>
      </c>
      <c r="G2971" s="2">
        <v>32.700000000000003</v>
      </c>
      <c r="H2971" s="27">
        <v>56.8</v>
      </c>
      <c r="I2971" s="2">
        <v>1.5</v>
      </c>
      <c r="J2971" s="2">
        <v>3.1</v>
      </c>
      <c r="K2971" s="27">
        <v>236.2</v>
      </c>
      <c r="L2971" s="2">
        <v>23.2</v>
      </c>
      <c r="M2971" s="27">
        <v>941</v>
      </c>
      <c r="N2971" s="53">
        <v>-42.219990855913267</v>
      </c>
      <c r="O2971" s="27">
        <v>0</v>
      </c>
    </row>
    <row r="2972" spans="1:15" x14ac:dyDescent="0.2">
      <c r="A2972" s="7">
        <f t="shared" si="138"/>
        <v>232.98611111349601</v>
      </c>
      <c r="B2972" s="8">
        <f t="shared" si="140"/>
        <v>42968.486111113496</v>
      </c>
      <c r="C2972" s="9">
        <f t="shared" si="139"/>
        <v>42968.493055557941</v>
      </c>
      <c r="D2972" s="27">
        <v>789.3</v>
      </c>
      <c r="E2972" s="27">
        <v>346.3</v>
      </c>
      <c r="F2972" s="27">
        <v>389.8</v>
      </c>
      <c r="G2972" s="2">
        <v>32.799999999999997</v>
      </c>
      <c r="H2972" s="27">
        <v>58</v>
      </c>
      <c r="I2972" s="2">
        <v>1.4</v>
      </c>
      <c r="J2972" s="2">
        <v>3.4</v>
      </c>
      <c r="K2972" s="27">
        <v>187.7</v>
      </c>
      <c r="L2972" s="2">
        <v>75.400000000000006</v>
      </c>
      <c r="M2972" s="27">
        <v>940.8</v>
      </c>
      <c r="N2972" s="53">
        <v>-85.881352236247722</v>
      </c>
      <c r="O2972" s="27">
        <v>0</v>
      </c>
    </row>
    <row r="2973" spans="1:15" x14ac:dyDescent="0.2">
      <c r="A2973" s="7">
        <f t="shared" si="138"/>
        <v>232.99305555794126</v>
      </c>
      <c r="B2973" s="8">
        <f t="shared" si="140"/>
        <v>42968.493055557941</v>
      </c>
      <c r="C2973" s="9">
        <f t="shared" si="139"/>
        <v>42968.500000002387</v>
      </c>
      <c r="D2973" s="27">
        <v>642.20000000000005</v>
      </c>
      <c r="E2973" s="27">
        <v>211.2</v>
      </c>
      <c r="F2973" s="27">
        <v>395.3</v>
      </c>
      <c r="G2973" s="2">
        <v>33</v>
      </c>
      <c r="H2973" s="27">
        <v>58.2</v>
      </c>
      <c r="I2973" s="2">
        <v>2.1</v>
      </c>
      <c r="J2973" s="2">
        <v>3.4</v>
      </c>
      <c r="K2973" s="27">
        <v>210.9</v>
      </c>
      <c r="L2973" s="2">
        <v>33.6</v>
      </c>
      <c r="M2973" s="27">
        <v>940.8</v>
      </c>
      <c r="N2973" s="53">
        <v>-54.957221949556867</v>
      </c>
      <c r="O2973" s="27">
        <v>0</v>
      </c>
    </row>
    <row r="2974" spans="1:15" x14ac:dyDescent="0.2">
      <c r="A2974" s="7">
        <f t="shared" si="138"/>
        <v>233.00000000238651</v>
      </c>
      <c r="B2974" s="8">
        <f t="shared" si="140"/>
        <v>42968.500000002387</v>
      </c>
      <c r="C2974" s="9">
        <f t="shared" si="139"/>
        <v>42968.506944446832</v>
      </c>
      <c r="D2974" s="27">
        <v>364.1</v>
      </c>
      <c r="E2974" s="27">
        <v>13.1</v>
      </c>
      <c r="F2974" s="27">
        <v>346.1</v>
      </c>
      <c r="G2974" s="2">
        <v>32.700000000000003</v>
      </c>
      <c r="H2974" s="27">
        <v>59.6</v>
      </c>
      <c r="I2974" s="2">
        <v>2.8</v>
      </c>
      <c r="J2974" s="2">
        <v>4.5999999999999996</v>
      </c>
      <c r="K2974" s="27">
        <v>193.2</v>
      </c>
      <c r="L2974" s="2">
        <v>22.8</v>
      </c>
      <c r="M2974" s="27">
        <v>940.6</v>
      </c>
      <c r="N2974" s="53">
        <v>-6.2679965540031954</v>
      </c>
      <c r="O2974" s="27">
        <v>0</v>
      </c>
    </row>
    <row r="2975" spans="1:15" x14ac:dyDescent="0.2">
      <c r="A2975" s="7">
        <f t="shared" si="138"/>
        <v>233.00694444683177</v>
      </c>
      <c r="B2975" s="8">
        <f t="shared" si="140"/>
        <v>42968.506944446832</v>
      </c>
      <c r="C2975" s="9">
        <f t="shared" si="139"/>
        <v>42968.513888891277</v>
      </c>
      <c r="D2975" s="27">
        <v>709.7</v>
      </c>
      <c r="E2975" s="27">
        <v>269.10000000000002</v>
      </c>
      <c r="F2975" s="27">
        <v>395.4</v>
      </c>
      <c r="G2975" s="2">
        <v>32.4</v>
      </c>
      <c r="H2975" s="27">
        <v>60.2</v>
      </c>
      <c r="I2975" s="2">
        <v>1.3</v>
      </c>
      <c r="J2975" s="2">
        <v>3.4</v>
      </c>
      <c r="K2975" s="27">
        <v>196.8</v>
      </c>
      <c r="L2975" s="2">
        <v>30.7</v>
      </c>
      <c r="M2975" s="27">
        <v>940.6</v>
      </c>
      <c r="N2975" s="53">
        <v>-69.024206221677559</v>
      </c>
      <c r="O2975" s="27">
        <v>0</v>
      </c>
    </row>
    <row r="2976" spans="1:15" x14ac:dyDescent="0.2">
      <c r="A2976" s="7">
        <f t="shared" si="138"/>
        <v>233.01388889127702</v>
      </c>
      <c r="B2976" s="8">
        <f t="shared" si="140"/>
        <v>42968.513888891277</v>
      </c>
      <c r="C2976" s="9">
        <f t="shared" si="139"/>
        <v>42968.520833335722</v>
      </c>
      <c r="D2976" s="27">
        <v>914.5</v>
      </c>
      <c r="E2976" s="27">
        <v>395</v>
      </c>
      <c r="F2976" s="27">
        <v>454.7</v>
      </c>
      <c r="G2976" s="2">
        <v>33.6</v>
      </c>
      <c r="H2976" s="27">
        <v>57.1</v>
      </c>
      <c r="I2976" s="2">
        <v>2.6</v>
      </c>
      <c r="J2976" s="2">
        <v>4.9000000000000004</v>
      </c>
      <c r="K2976" s="27">
        <v>179</v>
      </c>
      <c r="L2976" s="2">
        <v>19.5</v>
      </c>
      <c r="M2976" s="27">
        <v>940.5</v>
      </c>
      <c r="N2976" s="53">
        <v>-100</v>
      </c>
      <c r="O2976" s="27">
        <v>0</v>
      </c>
    </row>
    <row r="2977" spans="1:15" x14ac:dyDescent="0.2">
      <c r="A2977" s="7">
        <f t="shared" si="138"/>
        <v>233.02083333572227</v>
      </c>
      <c r="B2977" s="8">
        <f t="shared" si="140"/>
        <v>42968.520833335722</v>
      </c>
      <c r="C2977" s="9">
        <f t="shared" si="139"/>
        <v>42968.527777780168</v>
      </c>
      <c r="D2977" s="27">
        <v>657.5</v>
      </c>
      <c r="E2977" s="27">
        <v>186.9</v>
      </c>
      <c r="F2977" s="27">
        <v>439.6</v>
      </c>
      <c r="G2977" s="2">
        <v>33</v>
      </c>
      <c r="H2977" s="27">
        <v>59.2</v>
      </c>
      <c r="I2977" s="2">
        <v>2.8</v>
      </c>
      <c r="J2977" s="2">
        <v>4.5999999999999996</v>
      </c>
      <c r="K2977" s="27">
        <v>179.5</v>
      </c>
      <c r="L2977" s="2">
        <v>15.6</v>
      </c>
      <c r="M2977" s="27">
        <v>940.4</v>
      </c>
      <c r="N2977" s="53">
        <v>-48.607056973888888</v>
      </c>
      <c r="O2977" s="27">
        <v>0</v>
      </c>
    </row>
    <row r="2978" spans="1:15" x14ac:dyDescent="0.2">
      <c r="A2978" s="7">
        <f t="shared" si="138"/>
        <v>233.02777778016753</v>
      </c>
      <c r="B2978" s="8">
        <f t="shared" si="140"/>
        <v>42968.527777780168</v>
      </c>
      <c r="C2978" s="9">
        <f t="shared" si="139"/>
        <v>42968.534722224613</v>
      </c>
      <c r="D2978" s="27">
        <v>780</v>
      </c>
      <c r="E2978" s="27">
        <v>271.8</v>
      </c>
      <c r="F2978" s="27">
        <v>465.8</v>
      </c>
      <c r="G2978" s="2">
        <v>33.1</v>
      </c>
      <c r="H2978" s="27">
        <v>58.8</v>
      </c>
      <c r="I2978" s="2">
        <v>3.1</v>
      </c>
      <c r="J2978" s="2">
        <v>5.4</v>
      </c>
      <c r="K2978" s="27">
        <v>189.4</v>
      </c>
      <c r="L2978" s="2">
        <v>14.6</v>
      </c>
      <c r="M2978" s="27">
        <v>940.3</v>
      </c>
      <c r="N2978" s="53">
        <v>-69.43556732055157</v>
      </c>
      <c r="O2978" s="27">
        <v>0</v>
      </c>
    </row>
    <row r="2979" spans="1:15" x14ac:dyDescent="0.2">
      <c r="A2979" s="7">
        <f t="shared" si="138"/>
        <v>233.03472222461278</v>
      </c>
      <c r="B2979" s="8">
        <f t="shared" si="140"/>
        <v>42968.534722224613</v>
      </c>
      <c r="C2979" s="9">
        <f t="shared" si="139"/>
        <v>42968.541666669058</v>
      </c>
      <c r="D2979" s="27">
        <v>888.3</v>
      </c>
      <c r="E2979" s="27">
        <v>359.5</v>
      </c>
      <c r="F2979" s="27">
        <v>478.5</v>
      </c>
      <c r="G2979" s="2">
        <v>33.299999999999997</v>
      </c>
      <c r="H2979" s="27">
        <v>58.2</v>
      </c>
      <c r="I2979" s="2">
        <v>2</v>
      </c>
      <c r="J2979" s="2">
        <v>3.6</v>
      </c>
      <c r="K2979" s="27">
        <v>168</v>
      </c>
      <c r="L2979" s="2">
        <v>17.2</v>
      </c>
      <c r="M2979" s="27">
        <v>940.2</v>
      </c>
      <c r="N2979" s="53">
        <v>-88.480287516383498</v>
      </c>
      <c r="O2979" s="27">
        <v>0</v>
      </c>
    </row>
    <row r="2980" spans="1:15" x14ac:dyDescent="0.2">
      <c r="A2980" s="7">
        <f t="shared" si="138"/>
        <v>233.04166666905803</v>
      </c>
      <c r="B2980" s="8">
        <f t="shared" si="140"/>
        <v>42968.541666669058</v>
      </c>
      <c r="C2980" s="9">
        <f t="shared" si="139"/>
        <v>42968.548611113503</v>
      </c>
      <c r="D2980" s="27">
        <v>342.8</v>
      </c>
      <c r="E2980" s="27">
        <v>9.1</v>
      </c>
      <c r="F2980" s="27">
        <v>333.7</v>
      </c>
      <c r="G2980" s="2">
        <v>33.4</v>
      </c>
      <c r="H2980" s="27">
        <v>57.5</v>
      </c>
      <c r="I2980" s="2">
        <v>1.6</v>
      </c>
      <c r="J2980" s="2">
        <v>4.0999999999999996</v>
      </c>
      <c r="K2980" s="27">
        <v>211.8</v>
      </c>
      <c r="L2980" s="2">
        <v>24</v>
      </c>
      <c r="M2980" s="27">
        <v>940</v>
      </c>
      <c r="N2980" s="53">
        <v>-0.93029354999231018</v>
      </c>
      <c r="O2980" s="27">
        <v>0</v>
      </c>
    </row>
    <row r="2981" spans="1:15" x14ac:dyDescent="0.2">
      <c r="A2981" s="7">
        <f t="shared" si="138"/>
        <v>233.04861111350328</v>
      </c>
      <c r="B2981" s="8">
        <f t="shared" si="140"/>
        <v>42968.548611113503</v>
      </c>
      <c r="C2981" s="9">
        <f t="shared" si="139"/>
        <v>42968.555555557949</v>
      </c>
      <c r="D2981" s="27">
        <v>578.29999999999995</v>
      </c>
      <c r="E2981" s="27">
        <v>165.6</v>
      </c>
      <c r="F2981" s="27">
        <v>391.3</v>
      </c>
      <c r="G2981" s="2">
        <v>33.200000000000003</v>
      </c>
      <c r="H2981" s="27">
        <v>59.1</v>
      </c>
      <c r="I2981" s="2">
        <v>1.7</v>
      </c>
      <c r="J2981" s="2">
        <v>3.6</v>
      </c>
      <c r="K2981" s="27">
        <v>199.3</v>
      </c>
      <c r="L2981" s="2">
        <v>38.5</v>
      </c>
      <c r="M2981" s="27">
        <v>939.8</v>
      </c>
      <c r="N2981" s="53">
        <v>-42.588715014697669</v>
      </c>
      <c r="O2981" s="27">
        <v>0</v>
      </c>
    </row>
    <row r="2982" spans="1:15" x14ac:dyDescent="0.2">
      <c r="A2982" s="7">
        <f t="shared" si="138"/>
        <v>233.05555555794854</v>
      </c>
      <c r="B2982" s="8">
        <f t="shared" si="140"/>
        <v>42968.555555557949</v>
      </c>
      <c r="C2982" s="9">
        <f t="shared" si="139"/>
        <v>42968.562500002394</v>
      </c>
      <c r="D2982" s="27">
        <v>503</v>
      </c>
      <c r="E2982" s="27">
        <v>142.4</v>
      </c>
      <c r="F2982" s="27">
        <v>344</v>
      </c>
      <c r="G2982" s="2">
        <v>33</v>
      </c>
      <c r="H2982" s="27">
        <v>59.5</v>
      </c>
      <c r="I2982" s="2">
        <v>2.9</v>
      </c>
      <c r="J2982" s="2">
        <v>4.5999999999999996</v>
      </c>
      <c r="K2982" s="27">
        <v>175.7</v>
      </c>
      <c r="L2982" s="2">
        <v>19</v>
      </c>
      <c r="M2982" s="27">
        <v>939.7</v>
      </c>
      <c r="N2982" s="53">
        <v>-36.713511199680369</v>
      </c>
      <c r="O2982" s="27">
        <v>0</v>
      </c>
    </row>
    <row r="2983" spans="1:15" x14ac:dyDescent="0.2">
      <c r="A2983" s="7">
        <f t="shared" si="138"/>
        <v>233.06250000239379</v>
      </c>
      <c r="B2983" s="8">
        <f t="shared" si="140"/>
        <v>42968.562500002394</v>
      </c>
      <c r="C2983" s="9">
        <f t="shared" si="139"/>
        <v>42968.569444446839</v>
      </c>
      <c r="D2983" s="27">
        <v>613.1</v>
      </c>
      <c r="E2983" s="27">
        <v>202.9</v>
      </c>
      <c r="F2983" s="27">
        <v>388.9</v>
      </c>
      <c r="G2983" s="2">
        <v>33.4</v>
      </c>
      <c r="H2983" s="27">
        <v>58.3</v>
      </c>
      <c r="I2983" s="2">
        <v>1.8</v>
      </c>
      <c r="J2983" s="2">
        <v>4.0999999999999996</v>
      </c>
      <c r="K2983" s="27">
        <v>234.1</v>
      </c>
      <c r="L2983" s="2">
        <v>27.5</v>
      </c>
      <c r="M2983" s="27">
        <v>939.5</v>
      </c>
      <c r="N2983" s="53">
        <v>-53.118900481937459</v>
      </c>
      <c r="O2983" s="27">
        <v>0</v>
      </c>
    </row>
    <row r="2984" spans="1:15" x14ac:dyDescent="0.2">
      <c r="A2984" s="7">
        <f t="shared" si="138"/>
        <v>233.06944444683904</v>
      </c>
      <c r="B2984" s="8">
        <f t="shared" si="140"/>
        <v>42968.569444446839</v>
      </c>
      <c r="C2984" s="9">
        <f t="shared" si="139"/>
        <v>42968.576388891284</v>
      </c>
      <c r="D2984" s="27">
        <v>626.70000000000005</v>
      </c>
      <c r="E2984" s="27">
        <v>209.6</v>
      </c>
      <c r="F2984" s="27">
        <v>397</v>
      </c>
      <c r="G2984" s="2">
        <v>33.4</v>
      </c>
      <c r="H2984" s="27">
        <v>58.3</v>
      </c>
      <c r="I2984" s="2">
        <v>2.2999999999999998</v>
      </c>
      <c r="J2984" s="2">
        <v>4.0999999999999996</v>
      </c>
      <c r="K2984" s="27">
        <v>233.7</v>
      </c>
      <c r="L2984" s="2">
        <v>34.200000000000003</v>
      </c>
      <c r="M2984" s="27">
        <v>939.4</v>
      </c>
      <c r="N2984" s="53">
        <v>-56.786591402932487</v>
      </c>
      <c r="O2984" s="27">
        <v>0</v>
      </c>
    </row>
    <row r="2985" spans="1:15" x14ac:dyDescent="0.2">
      <c r="A2985" s="7">
        <f t="shared" si="138"/>
        <v>233.0763888912843</v>
      </c>
      <c r="B2985" s="8">
        <f t="shared" si="140"/>
        <v>42968.576388891284</v>
      </c>
      <c r="C2985" s="9">
        <f t="shared" si="139"/>
        <v>42968.58333333573</v>
      </c>
      <c r="D2985" s="27">
        <v>819.8</v>
      </c>
      <c r="E2985" s="27">
        <v>451.8</v>
      </c>
      <c r="F2985" s="27">
        <v>335.3</v>
      </c>
      <c r="G2985" s="2">
        <v>33.299999999999997</v>
      </c>
      <c r="H2985" s="27">
        <v>58.7</v>
      </c>
      <c r="I2985" s="2">
        <v>2.9</v>
      </c>
      <c r="J2985" s="2">
        <v>5.6</v>
      </c>
      <c r="K2985" s="27">
        <v>272.10000000000002</v>
      </c>
      <c r="L2985" s="2">
        <v>25.1</v>
      </c>
      <c r="M2985" s="27">
        <v>939.2</v>
      </c>
      <c r="N2985" s="53">
        <v>-100</v>
      </c>
      <c r="O2985" s="27">
        <v>0</v>
      </c>
    </row>
    <row r="2986" spans="1:15" x14ac:dyDescent="0.2">
      <c r="A2986" s="7">
        <f t="shared" si="138"/>
        <v>233.08333333572955</v>
      </c>
      <c r="B2986" s="8">
        <f t="shared" si="140"/>
        <v>42968.58333333573</v>
      </c>
      <c r="C2986" s="9">
        <f t="shared" si="139"/>
        <v>42968.590277780175</v>
      </c>
      <c r="D2986" s="27">
        <v>769.3</v>
      </c>
      <c r="E2986" s="27">
        <v>458.2</v>
      </c>
      <c r="F2986" s="27">
        <v>288.8</v>
      </c>
      <c r="G2986" s="2">
        <v>33.5</v>
      </c>
      <c r="H2986" s="27">
        <v>57.4</v>
      </c>
      <c r="I2986" s="2">
        <v>2</v>
      </c>
      <c r="J2986" s="2">
        <v>4.5999999999999996</v>
      </c>
      <c r="K2986" s="27">
        <v>258</v>
      </c>
      <c r="L2986" s="2">
        <v>28.3</v>
      </c>
      <c r="M2986" s="27">
        <v>939.1</v>
      </c>
      <c r="N2986" s="53">
        <v>-100</v>
      </c>
      <c r="O2986" s="27">
        <v>0</v>
      </c>
    </row>
    <row r="2987" spans="1:15" x14ac:dyDescent="0.2">
      <c r="A2987" s="7">
        <f t="shared" si="138"/>
        <v>233.0902777801748</v>
      </c>
      <c r="B2987" s="8">
        <f t="shared" si="140"/>
        <v>42968.590277780175</v>
      </c>
      <c r="C2987" s="9">
        <f t="shared" si="139"/>
        <v>42968.59722222462</v>
      </c>
      <c r="D2987" s="27">
        <v>745.2</v>
      </c>
      <c r="E2987" s="27">
        <v>501.7</v>
      </c>
      <c r="F2987" s="27">
        <v>230.9</v>
      </c>
      <c r="G2987" s="2">
        <v>33.9</v>
      </c>
      <c r="H2987" s="27">
        <v>56.5</v>
      </c>
      <c r="I2987" s="2">
        <v>2.7</v>
      </c>
      <c r="J2987" s="2">
        <v>5.4</v>
      </c>
      <c r="K2987" s="27">
        <v>260.89999999999998</v>
      </c>
      <c r="L2987" s="2">
        <v>24.5</v>
      </c>
      <c r="M2987" s="27">
        <v>938.9</v>
      </c>
      <c r="N2987" s="53">
        <v>-100</v>
      </c>
      <c r="O2987" s="27">
        <v>0</v>
      </c>
    </row>
    <row r="2988" spans="1:15" x14ac:dyDescent="0.2">
      <c r="A2988" s="7">
        <f t="shared" si="138"/>
        <v>233.09722222462005</v>
      </c>
      <c r="B2988" s="8">
        <f t="shared" si="140"/>
        <v>42968.59722222462</v>
      </c>
      <c r="C2988" s="9">
        <f t="shared" si="139"/>
        <v>42968.604166669065</v>
      </c>
      <c r="D2988" s="27">
        <v>730.7</v>
      </c>
      <c r="E2988" s="27">
        <v>508.1</v>
      </c>
      <c r="F2988" s="27">
        <v>222.7</v>
      </c>
      <c r="G2988" s="2">
        <v>34.200000000000003</v>
      </c>
      <c r="H2988" s="27">
        <v>54.7</v>
      </c>
      <c r="I2988" s="2">
        <v>1.9</v>
      </c>
      <c r="J2988" s="2">
        <v>3.6</v>
      </c>
      <c r="K2988" s="27">
        <v>256.8</v>
      </c>
      <c r="L2988" s="2">
        <v>23.9</v>
      </c>
      <c r="M2988" s="27">
        <v>938.8</v>
      </c>
      <c r="N2988" s="53">
        <v>-100</v>
      </c>
      <c r="O2988" s="27">
        <v>0</v>
      </c>
    </row>
    <row r="2989" spans="1:15" x14ac:dyDescent="0.2">
      <c r="A2989" s="7">
        <f t="shared" si="138"/>
        <v>233.10416666906531</v>
      </c>
      <c r="B2989" s="8">
        <f t="shared" si="140"/>
        <v>42968.604166669065</v>
      </c>
      <c r="C2989" s="9">
        <f t="shared" si="139"/>
        <v>42968.611111113511</v>
      </c>
      <c r="D2989" s="27">
        <v>705.4</v>
      </c>
      <c r="E2989" s="27">
        <v>482.7</v>
      </c>
      <c r="F2989" s="27">
        <v>234</v>
      </c>
      <c r="G2989" s="2">
        <v>34.299999999999997</v>
      </c>
      <c r="H2989" s="27">
        <v>54.6</v>
      </c>
      <c r="I2989" s="2">
        <v>2.2000000000000002</v>
      </c>
      <c r="J2989" s="2">
        <v>4.0999999999999996</v>
      </c>
      <c r="K2989" s="27">
        <v>295.8</v>
      </c>
      <c r="L2989" s="2">
        <v>40.4</v>
      </c>
      <c r="M2989" s="27">
        <v>938.7</v>
      </c>
      <c r="N2989" s="53">
        <v>-100</v>
      </c>
      <c r="O2989" s="27">
        <v>0</v>
      </c>
    </row>
    <row r="2990" spans="1:15" x14ac:dyDescent="0.2">
      <c r="A2990" s="7">
        <f t="shared" si="138"/>
        <v>233.11111111351056</v>
      </c>
      <c r="B2990" s="8">
        <f t="shared" si="140"/>
        <v>42968.611111113511</v>
      </c>
      <c r="C2990" s="9">
        <f t="shared" si="139"/>
        <v>42968.618055557956</v>
      </c>
      <c r="D2990" s="27">
        <v>700.1</v>
      </c>
      <c r="E2990" s="27">
        <v>474.2</v>
      </c>
      <c r="F2990" s="27">
        <v>248.7</v>
      </c>
      <c r="G2990" s="2">
        <v>34.299999999999997</v>
      </c>
      <c r="H2990" s="27">
        <v>54.1</v>
      </c>
      <c r="I2990" s="2">
        <v>2.1</v>
      </c>
      <c r="J2990" s="2">
        <v>4.4000000000000004</v>
      </c>
      <c r="K2990" s="27">
        <v>264.39999999999998</v>
      </c>
      <c r="L2990" s="2">
        <v>29.6</v>
      </c>
      <c r="M2990" s="27">
        <v>938.5</v>
      </c>
      <c r="N2990" s="53">
        <v>-100</v>
      </c>
      <c r="O2990" s="27">
        <v>0</v>
      </c>
    </row>
    <row r="2991" spans="1:15" x14ac:dyDescent="0.2">
      <c r="A2991" s="7">
        <f t="shared" si="138"/>
        <v>233.11805555795581</v>
      </c>
      <c r="B2991" s="8">
        <f t="shared" si="140"/>
        <v>42968.618055557956</v>
      </c>
      <c r="C2991" s="9">
        <f t="shared" si="139"/>
        <v>42968.625000002401</v>
      </c>
      <c r="D2991" s="27">
        <v>509.7</v>
      </c>
      <c r="E2991" s="27">
        <v>261.39999999999998</v>
      </c>
      <c r="F2991" s="27">
        <v>267</v>
      </c>
      <c r="G2991" s="2">
        <v>34.299999999999997</v>
      </c>
      <c r="H2991" s="27">
        <v>55.2</v>
      </c>
      <c r="I2991" s="2">
        <v>2.2000000000000002</v>
      </c>
      <c r="J2991" s="2">
        <v>4.0999999999999996</v>
      </c>
      <c r="K2991" s="27">
        <v>227.9</v>
      </c>
      <c r="L2991" s="2">
        <v>41.9</v>
      </c>
      <c r="M2991" s="27">
        <v>938.4</v>
      </c>
      <c r="N2991" s="53">
        <v>-70.982017386548478</v>
      </c>
      <c r="O2991" s="27">
        <v>0</v>
      </c>
    </row>
    <row r="2992" spans="1:15" x14ac:dyDescent="0.2">
      <c r="A2992" s="7">
        <f t="shared" si="138"/>
        <v>233.12500000240107</v>
      </c>
      <c r="B2992" s="8">
        <f t="shared" si="140"/>
        <v>42968.625000002401</v>
      </c>
      <c r="C2992" s="9">
        <f t="shared" si="139"/>
        <v>42968.631944446846</v>
      </c>
      <c r="D2992" s="27">
        <v>400.4</v>
      </c>
      <c r="E2992" s="27">
        <v>160.9</v>
      </c>
      <c r="F2992" s="27">
        <v>257.39999999999998</v>
      </c>
      <c r="G2992" s="2">
        <v>34.200000000000003</v>
      </c>
      <c r="H2992" s="27">
        <v>55.3</v>
      </c>
      <c r="I2992" s="2">
        <v>1.3</v>
      </c>
      <c r="J2992" s="2">
        <v>3.4</v>
      </c>
      <c r="K2992" s="27">
        <v>215.5</v>
      </c>
      <c r="L2992" s="2">
        <v>47.8</v>
      </c>
      <c r="M2992" s="27">
        <v>938.3</v>
      </c>
      <c r="N2992" s="53">
        <v>-41.56064549867213</v>
      </c>
      <c r="O2992" s="27">
        <v>0</v>
      </c>
    </row>
    <row r="2993" spans="1:15" x14ac:dyDescent="0.2">
      <c r="A2993" s="7">
        <f t="shared" si="138"/>
        <v>233.13194444684632</v>
      </c>
      <c r="B2993" s="8">
        <f t="shared" si="140"/>
        <v>42968.631944446846</v>
      </c>
      <c r="C2993" s="9">
        <f t="shared" si="139"/>
        <v>42968.638888891292</v>
      </c>
      <c r="D2993" s="27">
        <v>361.6</v>
      </c>
      <c r="E2993" s="27">
        <v>121.8</v>
      </c>
      <c r="F2993" s="27">
        <v>257.2</v>
      </c>
      <c r="G2993" s="2">
        <v>33.9</v>
      </c>
      <c r="H2993" s="27">
        <v>56.7</v>
      </c>
      <c r="I2993" s="2">
        <v>2.6</v>
      </c>
      <c r="J2993" s="2">
        <v>5.6</v>
      </c>
      <c r="K2993" s="27">
        <v>178.7</v>
      </c>
      <c r="L2993" s="2">
        <v>15.4</v>
      </c>
      <c r="M2993" s="27">
        <v>938.1</v>
      </c>
      <c r="N2993" s="53">
        <v>-31.433775210352465</v>
      </c>
      <c r="O2993" s="27">
        <v>0</v>
      </c>
    </row>
    <row r="2994" spans="1:15" x14ac:dyDescent="0.2">
      <c r="A2994" s="7">
        <f t="shared" si="138"/>
        <v>233.13888889129157</v>
      </c>
      <c r="B2994" s="8">
        <f t="shared" si="140"/>
        <v>42968.638888891292</v>
      </c>
      <c r="C2994" s="9">
        <f t="shared" si="139"/>
        <v>42968.645833335737</v>
      </c>
      <c r="D2994" s="27">
        <v>446.8</v>
      </c>
      <c r="E2994" s="27">
        <v>251.9</v>
      </c>
      <c r="F2994" s="27">
        <v>237.6</v>
      </c>
      <c r="G2994" s="2">
        <v>33.700000000000003</v>
      </c>
      <c r="H2994" s="27">
        <v>56.9</v>
      </c>
      <c r="I2994" s="2">
        <v>2.6</v>
      </c>
      <c r="J2994" s="2">
        <v>4.5999999999999996</v>
      </c>
      <c r="K2994" s="27">
        <v>206.8</v>
      </c>
      <c r="L2994" s="2">
        <v>16.5</v>
      </c>
      <c r="M2994" s="27">
        <v>938.1</v>
      </c>
      <c r="N2994" s="53">
        <v>-67.373765129877455</v>
      </c>
      <c r="O2994" s="27">
        <v>0</v>
      </c>
    </row>
    <row r="2995" spans="1:15" x14ac:dyDescent="0.2">
      <c r="A2995" s="7">
        <f t="shared" si="138"/>
        <v>233.14583333573682</v>
      </c>
      <c r="B2995" s="8">
        <f t="shared" si="140"/>
        <v>42968.645833335737</v>
      </c>
      <c r="C2995" s="9">
        <f t="shared" si="139"/>
        <v>42968.652777780182</v>
      </c>
      <c r="D2995" s="27">
        <v>402.3</v>
      </c>
      <c r="E2995" s="27">
        <v>227.1</v>
      </c>
      <c r="F2995" s="27">
        <v>222.6</v>
      </c>
      <c r="G2995" s="2">
        <v>33.9</v>
      </c>
      <c r="H2995" s="27">
        <v>56.5</v>
      </c>
      <c r="I2995" s="2">
        <v>2.2999999999999998</v>
      </c>
      <c r="J2995" s="2">
        <v>4.5999999999999996</v>
      </c>
      <c r="K2995" s="27">
        <v>185.3</v>
      </c>
      <c r="L2995" s="2">
        <v>22.9</v>
      </c>
      <c r="M2995" s="27">
        <v>938</v>
      </c>
      <c r="N2995" s="53">
        <v>-58.9849998274303</v>
      </c>
      <c r="O2995" s="27">
        <v>0</v>
      </c>
    </row>
    <row r="2996" spans="1:15" x14ac:dyDescent="0.2">
      <c r="A2996" s="7">
        <f t="shared" si="138"/>
        <v>233.15277778018208</v>
      </c>
      <c r="B2996" s="8">
        <f t="shared" si="140"/>
        <v>42968.652777780182</v>
      </c>
      <c r="C2996" s="9">
        <f t="shared" si="139"/>
        <v>42968.659722224627</v>
      </c>
      <c r="D2996" s="27">
        <v>248</v>
      </c>
      <c r="E2996" s="27">
        <v>68.2</v>
      </c>
      <c r="F2996" s="27">
        <v>197.1</v>
      </c>
      <c r="G2996" s="2">
        <v>33.9</v>
      </c>
      <c r="H2996" s="27">
        <v>56.8</v>
      </c>
      <c r="I2996" s="2">
        <v>2.7</v>
      </c>
      <c r="J2996" s="2">
        <v>4.5999999999999996</v>
      </c>
      <c r="K2996" s="27">
        <v>198.6</v>
      </c>
      <c r="L2996" s="2">
        <v>22.5</v>
      </c>
      <c r="M2996" s="27">
        <v>937.9</v>
      </c>
      <c r="N2996" s="53">
        <v>-16.625122863295573</v>
      </c>
      <c r="O2996" s="27">
        <v>0</v>
      </c>
    </row>
    <row r="2997" spans="1:15" x14ac:dyDescent="0.2">
      <c r="A2997" s="7">
        <f t="shared" si="138"/>
        <v>233.15972222462733</v>
      </c>
      <c r="B2997" s="8">
        <f t="shared" si="140"/>
        <v>42968.659722224627</v>
      </c>
      <c r="C2997" s="9">
        <f t="shared" si="139"/>
        <v>42968.666666669073</v>
      </c>
      <c r="D2997" s="27">
        <v>496</v>
      </c>
      <c r="E2997" s="27">
        <v>396.3</v>
      </c>
      <c r="F2997" s="27">
        <v>210.1</v>
      </c>
      <c r="G2997" s="2">
        <v>33.700000000000003</v>
      </c>
      <c r="H2997" s="27">
        <v>57.8</v>
      </c>
      <c r="I2997" s="2">
        <v>2.4</v>
      </c>
      <c r="J2997" s="2">
        <v>4.0999999999999996</v>
      </c>
      <c r="K2997" s="27">
        <v>195.8</v>
      </c>
      <c r="L2997" s="2">
        <v>18.399999999999999</v>
      </c>
      <c r="M2997" s="27">
        <v>937.8</v>
      </c>
      <c r="N2997" s="53">
        <v>-100</v>
      </c>
      <c r="O2997" s="27">
        <v>0</v>
      </c>
    </row>
    <row r="2998" spans="1:15" x14ac:dyDescent="0.2">
      <c r="A2998" s="7">
        <f t="shared" si="138"/>
        <v>233.16666666907258</v>
      </c>
      <c r="B2998" s="8">
        <f t="shared" si="140"/>
        <v>42968.666666669073</v>
      </c>
      <c r="C2998" s="9">
        <f t="shared" si="139"/>
        <v>42968.673611113518</v>
      </c>
      <c r="D2998" s="27">
        <v>457.2</v>
      </c>
      <c r="E2998" s="27">
        <v>379.2</v>
      </c>
      <c r="F2998" s="27">
        <v>198.2</v>
      </c>
      <c r="G2998" s="2">
        <v>34</v>
      </c>
      <c r="H2998" s="27">
        <v>57.4</v>
      </c>
      <c r="I2998" s="2">
        <v>2.5</v>
      </c>
      <c r="J2998" s="2">
        <v>4.5999999999999996</v>
      </c>
      <c r="K2998" s="27">
        <v>200.1</v>
      </c>
      <c r="L2998" s="2">
        <v>21</v>
      </c>
      <c r="M2998" s="27">
        <v>937.8</v>
      </c>
      <c r="N2998" s="53">
        <v>-99.369513087086546</v>
      </c>
      <c r="O2998" s="27">
        <v>0</v>
      </c>
    </row>
    <row r="2999" spans="1:15" x14ac:dyDescent="0.2">
      <c r="A2999" s="7">
        <f t="shared" si="138"/>
        <v>233.17361111351784</v>
      </c>
      <c r="B2999" s="8">
        <f t="shared" si="140"/>
        <v>42968.673611113518</v>
      </c>
      <c r="C2999" s="9">
        <f t="shared" si="139"/>
        <v>42968.680555557963</v>
      </c>
      <c r="D2999" s="27">
        <v>280.8</v>
      </c>
      <c r="E2999" s="27">
        <v>178.1</v>
      </c>
      <c r="F2999" s="27">
        <v>166.9</v>
      </c>
      <c r="G2999" s="2">
        <v>33.200000000000003</v>
      </c>
      <c r="H2999" s="27">
        <v>59.6</v>
      </c>
      <c r="I2999" s="2">
        <v>2.9</v>
      </c>
      <c r="J2999" s="2">
        <v>5.4</v>
      </c>
      <c r="K2999" s="27">
        <v>190.2</v>
      </c>
      <c r="L2999" s="2">
        <v>16.399999999999999</v>
      </c>
      <c r="M2999" s="27">
        <v>937.7</v>
      </c>
      <c r="N2999" s="53">
        <v>-45.003541801242619</v>
      </c>
      <c r="O2999" s="27">
        <v>0</v>
      </c>
    </row>
    <row r="3000" spans="1:15" x14ac:dyDescent="0.2">
      <c r="A3000" s="7">
        <f t="shared" si="138"/>
        <v>233.18055555796309</v>
      </c>
      <c r="B3000" s="8">
        <f t="shared" si="140"/>
        <v>42968.680555557963</v>
      </c>
      <c r="C3000" s="9">
        <f t="shared" si="139"/>
        <v>42968.687500002408</v>
      </c>
      <c r="D3000" s="27">
        <v>384.5</v>
      </c>
      <c r="E3000" s="27">
        <v>375.7</v>
      </c>
      <c r="F3000" s="27">
        <v>157.5</v>
      </c>
      <c r="G3000" s="2">
        <v>33.700000000000003</v>
      </c>
      <c r="H3000" s="27">
        <v>57.6</v>
      </c>
      <c r="I3000" s="2">
        <v>2.4</v>
      </c>
      <c r="J3000" s="2">
        <v>4.5999999999999996</v>
      </c>
      <c r="K3000" s="27">
        <v>196.2</v>
      </c>
      <c r="L3000" s="2">
        <v>19.2</v>
      </c>
      <c r="M3000" s="27">
        <v>937.5</v>
      </c>
      <c r="N3000" s="53">
        <v>-98.101228103170797</v>
      </c>
      <c r="O3000" s="27">
        <v>0</v>
      </c>
    </row>
    <row r="3001" spans="1:15" x14ac:dyDescent="0.2">
      <c r="A3001" s="7">
        <f t="shared" si="138"/>
        <v>233.18750000240834</v>
      </c>
      <c r="B3001" s="8">
        <f t="shared" si="140"/>
        <v>42968.687500002408</v>
      </c>
      <c r="C3001" s="9">
        <f t="shared" si="139"/>
        <v>42968.694444446854</v>
      </c>
      <c r="D3001" s="27">
        <v>345.1</v>
      </c>
      <c r="E3001" s="27">
        <v>347.9</v>
      </c>
      <c r="F3001" s="27">
        <v>149.80000000000001</v>
      </c>
      <c r="G3001" s="2">
        <v>34.1</v>
      </c>
      <c r="H3001" s="27">
        <v>56.4</v>
      </c>
      <c r="I3001" s="2">
        <v>2.2999999999999998</v>
      </c>
      <c r="J3001" s="2">
        <v>3.6</v>
      </c>
      <c r="K3001" s="27">
        <v>199.5</v>
      </c>
      <c r="L3001" s="2">
        <v>24.4</v>
      </c>
      <c r="M3001" s="27">
        <v>937.5</v>
      </c>
      <c r="N3001" s="53">
        <v>-89.018308768092538</v>
      </c>
      <c r="O3001" s="27">
        <v>0</v>
      </c>
    </row>
    <row r="3002" spans="1:15" x14ac:dyDescent="0.2">
      <c r="A3002" s="7">
        <f t="shared" si="138"/>
        <v>233.19444444685359</v>
      </c>
      <c r="B3002" s="8">
        <f t="shared" si="140"/>
        <v>42968.694444446854</v>
      </c>
      <c r="C3002" s="9">
        <f t="shared" si="139"/>
        <v>42968.701388891299</v>
      </c>
      <c r="D3002" s="27">
        <v>304.2</v>
      </c>
      <c r="E3002" s="27">
        <v>323.7</v>
      </c>
      <c r="F3002" s="27">
        <v>136.4</v>
      </c>
      <c r="G3002" s="2">
        <v>33.799999999999997</v>
      </c>
      <c r="H3002" s="27">
        <v>57.1</v>
      </c>
      <c r="I3002" s="2">
        <v>2.4</v>
      </c>
      <c r="J3002" s="2">
        <v>4.4000000000000004</v>
      </c>
      <c r="K3002" s="27">
        <v>198.7</v>
      </c>
      <c r="L3002" s="2">
        <v>25.6</v>
      </c>
      <c r="M3002" s="27">
        <v>937.4</v>
      </c>
      <c r="N3002" s="53">
        <v>-81.359724497376419</v>
      </c>
      <c r="O3002" s="27">
        <v>0</v>
      </c>
    </row>
    <row r="3003" spans="1:15" x14ac:dyDescent="0.2">
      <c r="A3003" s="7">
        <f t="shared" si="138"/>
        <v>233.20138889129885</v>
      </c>
      <c r="B3003" s="8">
        <f t="shared" si="140"/>
        <v>42968.701388891299</v>
      </c>
      <c r="C3003" s="9">
        <f t="shared" si="139"/>
        <v>42968.708333335744</v>
      </c>
      <c r="D3003" s="27">
        <v>260.2</v>
      </c>
      <c r="E3003" s="27">
        <v>290.3</v>
      </c>
      <c r="F3003" s="27">
        <v>122.5</v>
      </c>
      <c r="G3003" s="2">
        <v>33.4</v>
      </c>
      <c r="H3003" s="27">
        <v>58.9</v>
      </c>
      <c r="I3003" s="2">
        <v>2.4</v>
      </c>
      <c r="J3003" s="2">
        <v>3.9</v>
      </c>
      <c r="K3003" s="27">
        <v>179</v>
      </c>
      <c r="L3003" s="2">
        <v>14.7</v>
      </c>
      <c r="M3003" s="27">
        <v>937.3</v>
      </c>
      <c r="N3003" s="53">
        <v>-71.151441471368855</v>
      </c>
      <c r="O3003" s="27">
        <v>0</v>
      </c>
    </row>
    <row r="3004" spans="1:15" x14ac:dyDescent="0.2">
      <c r="A3004" s="7">
        <f t="shared" si="138"/>
        <v>233.2083333357441</v>
      </c>
      <c r="B3004" s="8">
        <f t="shared" si="140"/>
        <v>42968.708333335744</v>
      </c>
      <c r="C3004" s="9">
        <f t="shared" si="139"/>
        <v>42968.715277780189</v>
      </c>
      <c r="D3004" s="27">
        <v>235.6</v>
      </c>
      <c r="E3004" s="27">
        <v>283.39999999999998</v>
      </c>
      <c r="F3004" s="27">
        <v>114.2</v>
      </c>
      <c r="G3004" s="2">
        <v>33.200000000000003</v>
      </c>
      <c r="H3004" s="27">
        <v>59.3</v>
      </c>
      <c r="I3004" s="2">
        <v>2.9</v>
      </c>
      <c r="J3004" s="2">
        <v>4.4000000000000004</v>
      </c>
      <c r="K3004" s="27">
        <v>187.8</v>
      </c>
      <c r="L3004" s="2">
        <v>10.9</v>
      </c>
      <c r="M3004" s="27">
        <v>937.3</v>
      </c>
      <c r="N3004" s="53">
        <v>-66.282460309639362</v>
      </c>
      <c r="O3004" s="27">
        <v>0</v>
      </c>
    </row>
    <row r="3005" spans="1:15" x14ac:dyDescent="0.2">
      <c r="A3005" s="7">
        <f t="shared" si="138"/>
        <v>233.21527778018935</v>
      </c>
      <c r="B3005" s="8">
        <f t="shared" si="140"/>
        <v>42968.715277780189</v>
      </c>
      <c r="C3005" s="9">
        <f t="shared" si="139"/>
        <v>42968.722222224635</v>
      </c>
      <c r="D3005" s="27">
        <v>203.2</v>
      </c>
      <c r="E3005" s="27">
        <v>261.10000000000002</v>
      </c>
      <c r="F3005" s="27">
        <v>102</v>
      </c>
      <c r="G3005" s="2">
        <v>33.299999999999997</v>
      </c>
      <c r="H3005" s="27">
        <v>59.6</v>
      </c>
      <c r="I3005" s="2">
        <v>2</v>
      </c>
      <c r="J3005" s="2">
        <v>3.6</v>
      </c>
      <c r="K3005" s="27">
        <v>189.2</v>
      </c>
      <c r="L3005" s="2">
        <v>14.4</v>
      </c>
      <c r="M3005" s="27">
        <v>937.2</v>
      </c>
      <c r="N3005" s="53">
        <v>-62.272799256757196</v>
      </c>
      <c r="O3005" s="27">
        <v>0</v>
      </c>
    </row>
    <row r="3006" spans="1:15" x14ac:dyDescent="0.2">
      <c r="A3006" s="7">
        <f t="shared" si="138"/>
        <v>233.22222222463461</v>
      </c>
      <c r="B3006" s="8">
        <f t="shared" si="140"/>
        <v>42968.722222224635</v>
      </c>
      <c r="C3006" s="9">
        <f t="shared" si="139"/>
        <v>42968.72916666908</v>
      </c>
      <c r="D3006" s="27">
        <v>172.3</v>
      </c>
      <c r="E3006" s="27">
        <v>229.4</v>
      </c>
      <c r="F3006" s="27">
        <v>92.1</v>
      </c>
      <c r="G3006" s="2">
        <v>33.200000000000003</v>
      </c>
      <c r="H3006" s="27">
        <v>59.7</v>
      </c>
      <c r="I3006" s="2">
        <v>2.8</v>
      </c>
      <c r="J3006" s="2">
        <v>4.5999999999999996</v>
      </c>
      <c r="K3006" s="27">
        <v>186.2</v>
      </c>
      <c r="L3006" s="2">
        <v>12.7</v>
      </c>
      <c r="M3006" s="27">
        <v>937.2</v>
      </c>
      <c r="N3006" s="53">
        <v>-58.701994448658269</v>
      </c>
      <c r="O3006" s="27">
        <v>0</v>
      </c>
    </row>
    <row r="3007" spans="1:15" x14ac:dyDescent="0.2">
      <c r="A3007" s="7">
        <f t="shared" si="138"/>
        <v>233.22916666907986</v>
      </c>
      <c r="B3007" s="8">
        <f t="shared" si="140"/>
        <v>42968.72916666908</v>
      </c>
      <c r="C3007" s="9">
        <f t="shared" si="139"/>
        <v>42968.736111113525</v>
      </c>
      <c r="D3007" s="27">
        <v>138.6</v>
      </c>
      <c r="E3007" s="27">
        <v>183.1</v>
      </c>
      <c r="F3007" s="27">
        <v>82</v>
      </c>
      <c r="G3007" s="2">
        <v>32.799999999999997</v>
      </c>
      <c r="H3007" s="27">
        <v>60.5</v>
      </c>
      <c r="I3007" s="2">
        <v>2.6</v>
      </c>
      <c r="J3007" s="2">
        <v>4.0999999999999996</v>
      </c>
      <c r="K3007" s="27">
        <v>199.3</v>
      </c>
      <c r="L3007" s="2">
        <v>16</v>
      </c>
      <c r="M3007" s="27">
        <v>937.1</v>
      </c>
      <c r="N3007" s="53">
        <v>-49.331471882213293</v>
      </c>
      <c r="O3007" s="27">
        <v>0</v>
      </c>
    </row>
    <row r="3008" spans="1:15" x14ac:dyDescent="0.2">
      <c r="A3008" s="7">
        <f t="shared" si="138"/>
        <v>233.23611111352511</v>
      </c>
      <c r="B3008" s="8">
        <f t="shared" si="140"/>
        <v>42968.736111113525</v>
      </c>
      <c r="C3008" s="9">
        <f t="shared" si="139"/>
        <v>42968.74305555797</v>
      </c>
      <c r="D3008" s="27">
        <v>111.3</v>
      </c>
      <c r="E3008" s="27">
        <v>156.5</v>
      </c>
      <c r="F3008" s="27">
        <v>69.8</v>
      </c>
      <c r="G3008" s="2">
        <v>32.200000000000003</v>
      </c>
      <c r="H3008" s="27">
        <v>62</v>
      </c>
      <c r="I3008" s="2">
        <v>3.4</v>
      </c>
      <c r="J3008" s="2">
        <v>4.5999999999999996</v>
      </c>
      <c r="K3008" s="27">
        <v>179.6</v>
      </c>
      <c r="L3008" s="2">
        <v>8.3000000000000007</v>
      </c>
      <c r="M3008" s="27">
        <v>937</v>
      </c>
      <c r="N3008" s="53">
        <v>-42.590663395988969</v>
      </c>
      <c r="O3008" s="27">
        <v>0</v>
      </c>
    </row>
    <row r="3009" spans="1:15" x14ac:dyDescent="0.2">
      <c r="A3009" s="7">
        <f t="shared" si="138"/>
        <v>233.24305555797037</v>
      </c>
      <c r="B3009" s="8">
        <f t="shared" si="140"/>
        <v>42968.74305555797</v>
      </c>
      <c r="C3009" s="9">
        <f t="shared" si="139"/>
        <v>42968.750000002416</v>
      </c>
      <c r="D3009" s="27">
        <v>81.900000000000006</v>
      </c>
      <c r="E3009" s="27">
        <v>109.5</v>
      </c>
      <c r="F3009" s="27">
        <v>57.5</v>
      </c>
      <c r="G3009" s="2">
        <v>32</v>
      </c>
      <c r="H3009" s="27">
        <v>62.2</v>
      </c>
      <c r="I3009" s="2">
        <v>3.1</v>
      </c>
      <c r="J3009" s="2">
        <v>4.5999999999999996</v>
      </c>
      <c r="K3009" s="27">
        <v>171.4</v>
      </c>
      <c r="L3009" s="2">
        <v>14.1</v>
      </c>
      <c r="M3009" s="27">
        <v>937.1</v>
      </c>
      <c r="N3009" s="53">
        <v>-31.324344730932182</v>
      </c>
      <c r="O3009" s="27">
        <v>0</v>
      </c>
    </row>
    <row r="3010" spans="1:15" x14ac:dyDescent="0.2">
      <c r="A3010" s="7">
        <f t="shared" si="138"/>
        <v>233.25000000241562</v>
      </c>
      <c r="B3010" s="8">
        <f t="shared" si="140"/>
        <v>42968.750000002416</v>
      </c>
      <c r="C3010" s="9">
        <f t="shared" si="139"/>
        <v>42968.756944446861</v>
      </c>
      <c r="D3010" s="27">
        <v>54.2</v>
      </c>
      <c r="E3010" s="27">
        <v>52.7</v>
      </c>
      <c r="F3010" s="27">
        <v>45.1</v>
      </c>
      <c r="G3010" s="2">
        <v>31.8</v>
      </c>
      <c r="H3010" s="27">
        <v>62.4</v>
      </c>
      <c r="I3010" s="2">
        <v>2.7</v>
      </c>
      <c r="J3010" s="2">
        <v>5.0999999999999996</v>
      </c>
      <c r="K3010" s="27">
        <v>178.1</v>
      </c>
      <c r="L3010" s="2">
        <v>10.5</v>
      </c>
      <c r="M3010" s="27">
        <v>937.1</v>
      </c>
      <c r="N3010" s="53">
        <v>-13.207368550992385</v>
      </c>
      <c r="O3010" s="27">
        <v>0</v>
      </c>
    </row>
    <row r="3011" spans="1:15" x14ac:dyDescent="0.2">
      <c r="A3011" s="7">
        <f t="shared" si="138"/>
        <v>233.25694444686087</v>
      </c>
      <c r="B3011" s="8">
        <f t="shared" si="140"/>
        <v>42968.756944446861</v>
      </c>
      <c r="C3011" s="9">
        <f t="shared" si="139"/>
        <v>42968.763888891306</v>
      </c>
      <c r="D3011" s="27">
        <v>37.200000000000003</v>
      </c>
      <c r="E3011" s="27">
        <v>38.6</v>
      </c>
      <c r="F3011" s="27">
        <v>32.4</v>
      </c>
      <c r="G3011" s="2">
        <v>31.6</v>
      </c>
      <c r="H3011" s="27">
        <v>62.4</v>
      </c>
      <c r="I3011" s="2">
        <v>2.6</v>
      </c>
      <c r="J3011" s="2">
        <v>4.0999999999999996</v>
      </c>
      <c r="K3011" s="27">
        <v>182.9</v>
      </c>
      <c r="L3011" s="2">
        <v>9.6</v>
      </c>
      <c r="M3011" s="27">
        <v>937.1</v>
      </c>
      <c r="N3011" s="53">
        <v>-7.9974686153216155</v>
      </c>
      <c r="O3011" s="27">
        <v>0</v>
      </c>
    </row>
    <row r="3012" spans="1:15" x14ac:dyDescent="0.2">
      <c r="A3012" s="7">
        <f t="shared" si="138"/>
        <v>233.26388889130612</v>
      </c>
      <c r="B3012" s="8">
        <f t="shared" si="140"/>
        <v>42968.763888891306</v>
      </c>
      <c r="C3012" s="9">
        <f t="shared" si="139"/>
        <v>42968.770833335751</v>
      </c>
      <c r="D3012" s="27">
        <v>20.5</v>
      </c>
      <c r="E3012" s="27">
        <v>15.7</v>
      </c>
      <c r="F3012" s="27">
        <v>19.5</v>
      </c>
      <c r="G3012" s="2">
        <v>31.5</v>
      </c>
      <c r="H3012" s="27">
        <v>62.2</v>
      </c>
      <c r="I3012" s="2">
        <v>2.7</v>
      </c>
      <c r="J3012" s="2">
        <v>4.0999999999999996</v>
      </c>
      <c r="K3012" s="27">
        <v>183.4</v>
      </c>
      <c r="L3012" s="2">
        <v>10.3</v>
      </c>
      <c r="M3012" s="27">
        <v>937.2</v>
      </c>
      <c r="N3012" s="53">
        <v>1.0626926444669209</v>
      </c>
      <c r="O3012" s="27">
        <v>0</v>
      </c>
    </row>
    <row r="3013" spans="1:15" x14ac:dyDescent="0.2">
      <c r="A3013" s="7">
        <f t="shared" si="138"/>
        <v>233.27083333575138</v>
      </c>
      <c r="B3013" s="8">
        <f t="shared" si="140"/>
        <v>42968.770833335751</v>
      </c>
      <c r="C3013" s="9">
        <f t="shared" si="139"/>
        <v>42968.777777780197</v>
      </c>
      <c r="D3013" s="27">
        <v>5.8</v>
      </c>
      <c r="E3013" s="27">
        <v>0</v>
      </c>
      <c r="F3013" s="27">
        <v>6.2</v>
      </c>
      <c r="G3013" s="2">
        <v>31.2</v>
      </c>
      <c r="H3013" s="27">
        <v>62.6</v>
      </c>
      <c r="I3013" s="2">
        <v>2.5</v>
      </c>
      <c r="J3013" s="2">
        <v>3.9</v>
      </c>
      <c r="K3013" s="27">
        <v>179</v>
      </c>
      <c r="L3013" s="2">
        <v>12.3</v>
      </c>
      <c r="M3013" s="27">
        <v>937.2</v>
      </c>
      <c r="N3013" s="53">
        <v>11.596021342085704</v>
      </c>
      <c r="O3013" s="27">
        <v>0</v>
      </c>
    </row>
    <row r="3014" spans="1:15" x14ac:dyDescent="0.2">
      <c r="A3014" s="7">
        <f t="shared" si="138"/>
        <v>233.27777778019663</v>
      </c>
      <c r="B3014" s="8">
        <f t="shared" si="140"/>
        <v>42968.777777780197</v>
      </c>
      <c r="C3014" s="9">
        <f t="shared" si="139"/>
        <v>42968.784722224642</v>
      </c>
      <c r="D3014" s="27">
        <v>0</v>
      </c>
      <c r="E3014" s="27">
        <v>0</v>
      </c>
      <c r="F3014" s="27">
        <v>0</v>
      </c>
      <c r="G3014" s="2">
        <v>31</v>
      </c>
      <c r="H3014" s="27">
        <v>63.3</v>
      </c>
      <c r="I3014" s="2">
        <v>2.2999999999999998</v>
      </c>
      <c r="J3014" s="2">
        <v>3.6</v>
      </c>
      <c r="K3014" s="27">
        <v>176.2</v>
      </c>
      <c r="L3014" s="2">
        <v>10.1</v>
      </c>
      <c r="M3014" s="27">
        <v>937.3</v>
      </c>
      <c r="N3014" s="53">
        <v>0</v>
      </c>
      <c r="O3014" s="27">
        <v>0</v>
      </c>
    </row>
    <row r="3015" spans="1:15" x14ac:dyDescent="0.2">
      <c r="A3015" s="7">
        <f t="shared" si="138"/>
        <v>233.28472222464188</v>
      </c>
      <c r="B3015" s="8">
        <f t="shared" si="140"/>
        <v>42968.784722224642</v>
      </c>
      <c r="C3015" s="9">
        <f t="shared" si="139"/>
        <v>42968.791666669087</v>
      </c>
      <c r="D3015" s="27">
        <v>0</v>
      </c>
      <c r="E3015" s="27">
        <v>0</v>
      </c>
      <c r="F3015" s="27">
        <v>0</v>
      </c>
      <c r="G3015" s="2">
        <v>30.9</v>
      </c>
      <c r="H3015" s="27">
        <v>64.7</v>
      </c>
      <c r="I3015" s="2">
        <v>2.2000000000000002</v>
      </c>
      <c r="J3015" s="2">
        <v>3.4</v>
      </c>
      <c r="K3015" s="27">
        <v>175.8</v>
      </c>
      <c r="L3015" s="2">
        <v>8.9</v>
      </c>
      <c r="M3015" s="27">
        <v>937.3</v>
      </c>
      <c r="N3015" s="53">
        <v>0</v>
      </c>
      <c r="O3015" s="27">
        <v>0</v>
      </c>
    </row>
    <row r="3016" spans="1:15" x14ac:dyDescent="0.2">
      <c r="A3016" s="7">
        <f t="shared" si="138"/>
        <v>233.29166666908714</v>
      </c>
      <c r="B3016" s="8">
        <f t="shared" si="140"/>
        <v>42968.791666669087</v>
      </c>
      <c r="C3016" s="9">
        <f t="shared" si="139"/>
        <v>42968.798611113532</v>
      </c>
      <c r="D3016" s="27">
        <v>0</v>
      </c>
      <c r="E3016" s="27">
        <v>0</v>
      </c>
      <c r="F3016" s="27">
        <v>0</v>
      </c>
      <c r="G3016" s="2">
        <v>30.8</v>
      </c>
      <c r="H3016" s="27">
        <v>65.3</v>
      </c>
      <c r="I3016" s="2">
        <v>1.9</v>
      </c>
      <c r="J3016" s="2">
        <v>3.1</v>
      </c>
      <c r="K3016" s="27">
        <v>174.8</v>
      </c>
      <c r="L3016" s="2">
        <v>10.4</v>
      </c>
      <c r="M3016" s="27">
        <v>937.4</v>
      </c>
      <c r="N3016" s="53">
        <v>0</v>
      </c>
      <c r="O3016" s="27">
        <v>0</v>
      </c>
    </row>
    <row r="3017" spans="1:15" x14ac:dyDescent="0.2">
      <c r="A3017" s="7">
        <f t="shared" si="138"/>
        <v>233.29861111353239</v>
      </c>
      <c r="B3017" s="8">
        <f t="shared" si="140"/>
        <v>42968.798611113532</v>
      </c>
      <c r="C3017" s="9">
        <f t="shared" si="139"/>
        <v>42968.805555557978</v>
      </c>
      <c r="D3017" s="27">
        <v>0</v>
      </c>
      <c r="E3017" s="27">
        <v>0</v>
      </c>
      <c r="F3017" s="27">
        <v>0</v>
      </c>
      <c r="G3017" s="2">
        <v>30.9</v>
      </c>
      <c r="H3017" s="27">
        <v>63.7</v>
      </c>
      <c r="I3017" s="2">
        <v>1.4</v>
      </c>
      <c r="J3017" s="2">
        <v>2.6</v>
      </c>
      <c r="K3017" s="27">
        <v>166.3</v>
      </c>
      <c r="L3017" s="2">
        <v>11.1</v>
      </c>
      <c r="M3017" s="27">
        <v>937.5</v>
      </c>
      <c r="N3017" s="53">
        <v>0</v>
      </c>
      <c r="O3017" s="27">
        <v>0</v>
      </c>
    </row>
    <row r="3018" spans="1:15" x14ac:dyDescent="0.2">
      <c r="A3018" s="7">
        <f t="shared" si="138"/>
        <v>233.30555555797764</v>
      </c>
      <c r="B3018" s="8">
        <f t="shared" si="140"/>
        <v>42968.805555557978</v>
      </c>
      <c r="C3018" s="9">
        <f t="shared" si="139"/>
        <v>42968.812500002423</v>
      </c>
      <c r="D3018" s="27">
        <v>0</v>
      </c>
      <c r="E3018" s="27">
        <v>0</v>
      </c>
      <c r="F3018" s="27">
        <v>0</v>
      </c>
      <c r="G3018" s="2">
        <v>30.9</v>
      </c>
      <c r="H3018" s="27">
        <v>63.2</v>
      </c>
      <c r="I3018" s="2">
        <v>1.5</v>
      </c>
      <c r="J3018" s="2">
        <v>2.9</v>
      </c>
      <c r="K3018" s="27">
        <v>162.69999999999999</v>
      </c>
      <c r="L3018" s="2">
        <v>6.8</v>
      </c>
      <c r="M3018" s="27">
        <v>937.6</v>
      </c>
      <c r="N3018" s="53">
        <v>0</v>
      </c>
      <c r="O3018" s="27">
        <v>0</v>
      </c>
    </row>
    <row r="3019" spans="1:15" x14ac:dyDescent="0.2">
      <c r="A3019" s="7">
        <f t="shared" si="138"/>
        <v>233.31250000242289</v>
      </c>
      <c r="B3019" s="8">
        <f t="shared" si="140"/>
        <v>42968.812500002423</v>
      </c>
      <c r="C3019" s="9">
        <f t="shared" si="139"/>
        <v>42968.819444446868</v>
      </c>
      <c r="D3019" s="27">
        <v>0</v>
      </c>
      <c r="E3019" s="27">
        <v>0</v>
      </c>
      <c r="F3019" s="27">
        <v>0</v>
      </c>
      <c r="G3019" s="2">
        <v>30.8</v>
      </c>
      <c r="H3019" s="27">
        <v>62.8</v>
      </c>
      <c r="I3019" s="2">
        <v>0.8</v>
      </c>
      <c r="J3019" s="2">
        <v>2.1</v>
      </c>
      <c r="K3019" s="27">
        <v>151.80000000000001</v>
      </c>
      <c r="L3019" s="2">
        <v>4</v>
      </c>
      <c r="M3019" s="27">
        <v>937.7</v>
      </c>
      <c r="N3019" s="53">
        <v>0</v>
      </c>
      <c r="O3019" s="27">
        <v>0</v>
      </c>
    </row>
    <row r="3020" spans="1:15" x14ac:dyDescent="0.2">
      <c r="A3020" s="7">
        <f t="shared" si="138"/>
        <v>233.31944444686815</v>
      </c>
      <c r="B3020" s="8">
        <f t="shared" si="140"/>
        <v>42968.819444446868</v>
      </c>
      <c r="C3020" s="9">
        <f t="shared" si="139"/>
        <v>42968.826388891313</v>
      </c>
      <c r="D3020" s="27">
        <v>0</v>
      </c>
      <c r="E3020" s="27">
        <v>0</v>
      </c>
      <c r="F3020" s="27">
        <v>0</v>
      </c>
      <c r="G3020" s="2">
        <v>30.7</v>
      </c>
      <c r="H3020" s="27">
        <v>63.3</v>
      </c>
      <c r="I3020" s="2">
        <v>0.4</v>
      </c>
      <c r="J3020" s="2">
        <v>1.9</v>
      </c>
      <c r="K3020" s="27">
        <v>149.80000000000001</v>
      </c>
      <c r="L3020" s="2">
        <v>0.1</v>
      </c>
      <c r="M3020" s="27">
        <v>937.7</v>
      </c>
      <c r="N3020" s="53">
        <v>0</v>
      </c>
      <c r="O3020" s="27">
        <v>0</v>
      </c>
    </row>
    <row r="3021" spans="1:15" x14ac:dyDescent="0.2">
      <c r="A3021" s="7">
        <f t="shared" si="138"/>
        <v>233.3263888913134</v>
      </c>
      <c r="B3021" s="8">
        <f t="shared" si="140"/>
        <v>42968.826388891313</v>
      </c>
      <c r="C3021" s="9">
        <f t="shared" si="139"/>
        <v>42968.833333335759</v>
      </c>
      <c r="D3021" s="27">
        <v>0</v>
      </c>
      <c r="E3021" s="27">
        <v>0</v>
      </c>
      <c r="F3021" s="27">
        <v>0</v>
      </c>
      <c r="G3021" s="2">
        <v>30.6</v>
      </c>
      <c r="H3021" s="27">
        <v>64.599999999999994</v>
      </c>
      <c r="I3021" s="2">
        <v>1</v>
      </c>
      <c r="J3021" s="2">
        <v>2.4</v>
      </c>
      <c r="K3021" s="27">
        <v>154.4</v>
      </c>
      <c r="L3021" s="2">
        <v>4</v>
      </c>
      <c r="M3021" s="27">
        <v>937.9</v>
      </c>
      <c r="N3021" s="53">
        <v>0</v>
      </c>
      <c r="O3021" s="27">
        <v>0</v>
      </c>
    </row>
    <row r="3022" spans="1:15" x14ac:dyDescent="0.2">
      <c r="A3022" s="7">
        <f t="shared" si="138"/>
        <v>233.33333333575865</v>
      </c>
      <c r="B3022" s="8">
        <f t="shared" si="140"/>
        <v>42968.833333335759</v>
      </c>
      <c r="C3022" s="9">
        <f t="shared" si="139"/>
        <v>42968.840277780204</v>
      </c>
      <c r="D3022" s="27">
        <v>0</v>
      </c>
      <c r="E3022" s="27">
        <v>0</v>
      </c>
      <c r="F3022" s="27">
        <v>0</v>
      </c>
      <c r="G3022" s="2">
        <v>30.6</v>
      </c>
      <c r="H3022" s="27">
        <v>65</v>
      </c>
      <c r="I3022" s="2">
        <v>0.4</v>
      </c>
      <c r="J3022" s="2">
        <v>1.6</v>
      </c>
      <c r="K3022" s="27">
        <v>154</v>
      </c>
      <c r="L3022" s="2">
        <v>0</v>
      </c>
      <c r="M3022" s="27">
        <v>938</v>
      </c>
      <c r="N3022" s="53">
        <v>0</v>
      </c>
      <c r="O3022" s="27">
        <v>0</v>
      </c>
    </row>
    <row r="3023" spans="1:15" x14ac:dyDescent="0.2">
      <c r="A3023" s="7">
        <f t="shared" si="138"/>
        <v>233.34027778020391</v>
      </c>
      <c r="B3023" s="8">
        <f t="shared" si="140"/>
        <v>42968.840277780204</v>
      </c>
      <c r="C3023" s="9">
        <f t="shared" si="139"/>
        <v>42968.847222224649</v>
      </c>
      <c r="D3023" s="27">
        <v>0</v>
      </c>
      <c r="E3023" s="27">
        <v>0</v>
      </c>
      <c r="F3023" s="27">
        <v>0</v>
      </c>
      <c r="G3023" s="2">
        <v>30.6</v>
      </c>
      <c r="H3023" s="27">
        <v>65.400000000000006</v>
      </c>
      <c r="I3023" s="2">
        <v>0.4</v>
      </c>
      <c r="J3023" s="2">
        <v>1.6</v>
      </c>
      <c r="K3023" s="27">
        <v>153.9</v>
      </c>
      <c r="L3023" s="2">
        <v>0</v>
      </c>
      <c r="M3023" s="27">
        <v>938.1</v>
      </c>
      <c r="N3023" s="53">
        <v>0</v>
      </c>
      <c r="O3023" s="27">
        <v>0</v>
      </c>
    </row>
    <row r="3024" spans="1:15" x14ac:dyDescent="0.2">
      <c r="A3024" s="7">
        <f t="shared" si="138"/>
        <v>233.34722222464916</v>
      </c>
      <c r="B3024" s="8">
        <f t="shared" si="140"/>
        <v>42968.847222224649</v>
      </c>
      <c r="C3024" s="9">
        <f t="shared" si="139"/>
        <v>42968.854166669094</v>
      </c>
      <c r="D3024" s="27">
        <v>0</v>
      </c>
      <c r="E3024" s="27">
        <v>0</v>
      </c>
      <c r="F3024" s="27">
        <v>0</v>
      </c>
      <c r="G3024" s="2">
        <v>30.4</v>
      </c>
      <c r="H3024" s="27">
        <v>67.099999999999994</v>
      </c>
      <c r="I3024" s="2">
        <v>0.2</v>
      </c>
      <c r="J3024" s="2">
        <v>1.1000000000000001</v>
      </c>
      <c r="K3024" s="27">
        <v>153.9</v>
      </c>
      <c r="L3024" s="2">
        <v>0</v>
      </c>
      <c r="M3024" s="27">
        <v>938.1</v>
      </c>
      <c r="N3024" s="53">
        <v>0</v>
      </c>
      <c r="O3024" s="27">
        <v>0</v>
      </c>
    </row>
    <row r="3025" spans="1:15" x14ac:dyDescent="0.2">
      <c r="A3025" s="7">
        <f t="shared" si="138"/>
        <v>233.35416666909441</v>
      </c>
      <c r="B3025" s="8">
        <f t="shared" si="140"/>
        <v>42968.854166669094</v>
      </c>
      <c r="C3025" s="9">
        <f t="shared" si="139"/>
        <v>42968.86111111354</v>
      </c>
      <c r="D3025" s="27">
        <v>0</v>
      </c>
      <c r="E3025" s="27">
        <v>0</v>
      </c>
      <c r="F3025" s="27">
        <v>0</v>
      </c>
      <c r="G3025" s="2">
        <v>30.1</v>
      </c>
      <c r="H3025" s="27">
        <v>68.400000000000006</v>
      </c>
      <c r="I3025" s="2">
        <v>1.3</v>
      </c>
      <c r="J3025" s="2">
        <v>3.6</v>
      </c>
      <c r="K3025" s="27">
        <v>139.5</v>
      </c>
      <c r="L3025" s="2">
        <v>11.4</v>
      </c>
      <c r="M3025" s="27">
        <v>938.2</v>
      </c>
      <c r="N3025" s="53">
        <v>0</v>
      </c>
      <c r="O3025" s="27">
        <v>0</v>
      </c>
    </row>
    <row r="3026" spans="1:15" x14ac:dyDescent="0.2">
      <c r="A3026" s="7">
        <f t="shared" si="138"/>
        <v>233.36111111353966</v>
      </c>
      <c r="B3026" s="8">
        <f t="shared" si="140"/>
        <v>42968.86111111354</v>
      </c>
      <c r="C3026" s="9">
        <f t="shared" si="139"/>
        <v>42968.868055557985</v>
      </c>
      <c r="D3026" s="27">
        <v>0</v>
      </c>
      <c r="E3026" s="27">
        <v>0</v>
      </c>
      <c r="F3026" s="27">
        <v>0</v>
      </c>
      <c r="G3026" s="2">
        <v>29.9</v>
      </c>
      <c r="H3026" s="27">
        <v>70.2</v>
      </c>
      <c r="I3026" s="2">
        <v>2.6</v>
      </c>
      <c r="J3026" s="2">
        <v>4.0999999999999996</v>
      </c>
      <c r="K3026" s="27">
        <v>145.30000000000001</v>
      </c>
      <c r="L3026" s="2">
        <v>10.6</v>
      </c>
      <c r="M3026" s="27">
        <v>938.4</v>
      </c>
      <c r="N3026" s="53">
        <v>0</v>
      </c>
      <c r="O3026" s="27">
        <v>0</v>
      </c>
    </row>
    <row r="3027" spans="1:15" x14ac:dyDescent="0.2">
      <c r="A3027" s="7">
        <f t="shared" si="138"/>
        <v>233.36805555798492</v>
      </c>
      <c r="B3027" s="8">
        <f t="shared" si="140"/>
        <v>42968.868055557985</v>
      </c>
      <c r="C3027" s="9">
        <f t="shared" si="139"/>
        <v>42968.87500000243</v>
      </c>
      <c r="D3027" s="27">
        <v>0</v>
      </c>
      <c r="E3027" s="27">
        <v>0</v>
      </c>
      <c r="F3027" s="27">
        <v>0</v>
      </c>
      <c r="G3027" s="2">
        <v>29.8</v>
      </c>
      <c r="H3027" s="27">
        <v>70.2</v>
      </c>
      <c r="I3027" s="2">
        <v>2.8</v>
      </c>
      <c r="J3027" s="2">
        <v>4.4000000000000004</v>
      </c>
      <c r="K3027" s="27">
        <v>139.9</v>
      </c>
      <c r="L3027" s="2">
        <v>10.4</v>
      </c>
      <c r="M3027" s="27">
        <v>938.5</v>
      </c>
      <c r="N3027" s="53">
        <v>0</v>
      </c>
      <c r="O3027" s="27">
        <v>0</v>
      </c>
    </row>
    <row r="3028" spans="1:15" x14ac:dyDescent="0.2">
      <c r="A3028" s="7">
        <f t="shared" si="138"/>
        <v>233.37500000243017</v>
      </c>
      <c r="B3028" s="8">
        <f t="shared" si="140"/>
        <v>42968.87500000243</v>
      </c>
      <c r="C3028" s="9">
        <f t="shared" si="139"/>
        <v>42968.881944446875</v>
      </c>
      <c r="D3028" s="27">
        <v>0</v>
      </c>
      <c r="E3028" s="27">
        <v>0</v>
      </c>
      <c r="F3028" s="27">
        <v>0</v>
      </c>
      <c r="G3028" s="2">
        <v>29.6</v>
      </c>
      <c r="H3028" s="27">
        <v>70.900000000000006</v>
      </c>
      <c r="I3028" s="2">
        <v>2.4</v>
      </c>
      <c r="J3028" s="2">
        <v>3.9</v>
      </c>
      <c r="K3028" s="27">
        <v>141.6</v>
      </c>
      <c r="L3028" s="2">
        <v>11.8</v>
      </c>
      <c r="M3028" s="27">
        <v>938.6</v>
      </c>
      <c r="N3028" s="53">
        <v>0</v>
      </c>
      <c r="O3028" s="27">
        <v>0</v>
      </c>
    </row>
    <row r="3029" spans="1:15" x14ac:dyDescent="0.2">
      <c r="A3029" s="7">
        <f t="shared" si="138"/>
        <v>233.38194444687542</v>
      </c>
      <c r="B3029" s="8">
        <f t="shared" si="140"/>
        <v>42968.881944446875</v>
      </c>
      <c r="C3029" s="9">
        <f t="shared" si="139"/>
        <v>42968.888888891321</v>
      </c>
      <c r="D3029" s="27">
        <v>0</v>
      </c>
      <c r="E3029" s="27">
        <v>0</v>
      </c>
      <c r="F3029" s="27">
        <v>0</v>
      </c>
      <c r="G3029" s="2">
        <v>29.6</v>
      </c>
      <c r="H3029" s="27">
        <v>71</v>
      </c>
      <c r="I3029" s="2">
        <v>2.1</v>
      </c>
      <c r="J3029" s="2">
        <v>3.1</v>
      </c>
      <c r="K3029" s="27">
        <v>126</v>
      </c>
      <c r="L3029" s="2">
        <v>9.3000000000000007</v>
      </c>
      <c r="M3029" s="27">
        <v>938.6</v>
      </c>
      <c r="N3029" s="53">
        <v>0</v>
      </c>
      <c r="O3029" s="27">
        <v>0</v>
      </c>
    </row>
    <row r="3030" spans="1:15" x14ac:dyDescent="0.2">
      <c r="A3030" s="7">
        <f t="shared" si="138"/>
        <v>233.38888889132068</v>
      </c>
      <c r="B3030" s="8">
        <f t="shared" si="140"/>
        <v>42968.888888891321</v>
      </c>
      <c r="C3030" s="9">
        <f t="shared" si="139"/>
        <v>42968.895833335766</v>
      </c>
      <c r="D3030" s="27">
        <v>0</v>
      </c>
      <c r="E3030" s="27">
        <v>0</v>
      </c>
      <c r="F3030" s="27">
        <v>0</v>
      </c>
      <c r="G3030" s="2">
        <v>29.5</v>
      </c>
      <c r="H3030" s="27">
        <v>71.2</v>
      </c>
      <c r="I3030" s="2">
        <v>2.5</v>
      </c>
      <c r="J3030" s="2">
        <v>4.5999999999999996</v>
      </c>
      <c r="K3030" s="27">
        <v>131.30000000000001</v>
      </c>
      <c r="L3030" s="2">
        <v>8.3000000000000007</v>
      </c>
      <c r="M3030" s="27">
        <v>938.7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233.39583333576593</v>
      </c>
      <c r="B3031" s="8">
        <f t="shared" si="140"/>
        <v>42968.895833335766</v>
      </c>
      <c r="C3031" s="9">
        <f t="shared" ref="C3031:C3094" si="142">IF(B3031="","",B3031+TIMEVALUE("0:10"))</f>
        <v>42968.902777780211</v>
      </c>
      <c r="D3031" s="27">
        <v>0</v>
      </c>
      <c r="E3031" s="27">
        <v>0</v>
      </c>
      <c r="F3031" s="27">
        <v>0</v>
      </c>
      <c r="G3031" s="2">
        <v>29.4</v>
      </c>
      <c r="H3031" s="27">
        <v>71.3</v>
      </c>
      <c r="I3031" s="2">
        <v>2.5</v>
      </c>
      <c r="J3031" s="2">
        <v>4.5999999999999996</v>
      </c>
      <c r="K3031" s="27">
        <v>138.9</v>
      </c>
      <c r="L3031" s="2">
        <v>9.8000000000000007</v>
      </c>
      <c r="M3031" s="27">
        <v>938.8</v>
      </c>
      <c r="N3031" s="53">
        <v>0</v>
      </c>
      <c r="O3031" s="27">
        <v>0</v>
      </c>
    </row>
    <row r="3032" spans="1:15" x14ac:dyDescent="0.2">
      <c r="A3032" s="7">
        <f t="shared" si="141"/>
        <v>233.40277778021118</v>
      </c>
      <c r="B3032" s="8">
        <f t="shared" si="140"/>
        <v>42968.902777780211</v>
      </c>
      <c r="C3032" s="9">
        <f t="shared" si="142"/>
        <v>42968.909722224656</v>
      </c>
      <c r="D3032" s="27">
        <v>0</v>
      </c>
      <c r="E3032" s="27">
        <v>0</v>
      </c>
      <c r="F3032" s="27">
        <v>0</v>
      </c>
      <c r="G3032" s="2">
        <v>29.2</v>
      </c>
      <c r="H3032" s="27">
        <v>71.8</v>
      </c>
      <c r="I3032" s="2">
        <v>1.8</v>
      </c>
      <c r="J3032" s="2">
        <v>2.9</v>
      </c>
      <c r="K3032" s="27">
        <v>136.9</v>
      </c>
      <c r="L3032" s="2">
        <v>4.5999999999999996</v>
      </c>
      <c r="M3032" s="27">
        <v>938.8</v>
      </c>
      <c r="N3032" s="53">
        <v>0</v>
      </c>
      <c r="O3032" s="27">
        <v>0</v>
      </c>
    </row>
    <row r="3033" spans="1:15" x14ac:dyDescent="0.2">
      <c r="A3033" s="7">
        <f t="shared" si="141"/>
        <v>233.40972222465643</v>
      </c>
      <c r="B3033" s="8">
        <f t="shared" ref="B3033:B3096" si="143">B3032+TIMEVALUE("0:10")</f>
        <v>42968.909722224656</v>
      </c>
      <c r="C3033" s="9">
        <f t="shared" si="142"/>
        <v>42968.916666669102</v>
      </c>
      <c r="D3033" s="27">
        <v>0</v>
      </c>
      <c r="E3033" s="27">
        <v>0</v>
      </c>
      <c r="F3033" s="27">
        <v>0</v>
      </c>
      <c r="G3033" s="2">
        <v>29.2</v>
      </c>
      <c r="H3033" s="27">
        <v>72.099999999999994</v>
      </c>
      <c r="I3033" s="2">
        <v>1.5</v>
      </c>
      <c r="J3033" s="2">
        <v>3.1</v>
      </c>
      <c r="K3033" s="27">
        <v>116.8</v>
      </c>
      <c r="L3033" s="2">
        <v>18.899999999999999</v>
      </c>
      <c r="M3033" s="27">
        <v>938.9</v>
      </c>
      <c r="N3033" s="53">
        <v>0</v>
      </c>
      <c r="O3033" s="27">
        <v>0</v>
      </c>
    </row>
    <row r="3034" spans="1:15" x14ac:dyDescent="0.2">
      <c r="A3034" s="7">
        <f t="shared" si="141"/>
        <v>233.41666666910169</v>
      </c>
      <c r="B3034" s="8">
        <f t="shared" si="143"/>
        <v>42968.916666669102</v>
      </c>
      <c r="C3034" s="9">
        <f t="shared" si="142"/>
        <v>42968.923611113547</v>
      </c>
      <c r="D3034" s="27">
        <v>0</v>
      </c>
      <c r="E3034" s="27">
        <v>0</v>
      </c>
      <c r="F3034" s="27">
        <v>0</v>
      </c>
      <c r="G3034" s="2">
        <v>29.1</v>
      </c>
      <c r="H3034" s="27">
        <v>73</v>
      </c>
      <c r="I3034" s="2">
        <v>0.5</v>
      </c>
      <c r="J3034" s="2">
        <v>1.9</v>
      </c>
      <c r="K3034" s="27">
        <v>78.7</v>
      </c>
      <c r="L3034" s="2">
        <v>0.1</v>
      </c>
      <c r="M3034" s="27">
        <v>938.9</v>
      </c>
      <c r="N3034" s="53">
        <v>0</v>
      </c>
      <c r="O3034" s="27">
        <v>0</v>
      </c>
    </row>
    <row r="3035" spans="1:15" x14ac:dyDescent="0.2">
      <c r="A3035" s="7">
        <f t="shared" si="141"/>
        <v>233.42361111354694</v>
      </c>
      <c r="B3035" s="8">
        <f t="shared" si="143"/>
        <v>42968.923611113547</v>
      </c>
      <c r="C3035" s="9">
        <f t="shared" si="142"/>
        <v>42968.930555557992</v>
      </c>
      <c r="D3035" s="27">
        <v>0</v>
      </c>
      <c r="E3035" s="27">
        <v>0</v>
      </c>
      <c r="F3035" s="27">
        <v>0</v>
      </c>
      <c r="G3035" s="2">
        <v>29</v>
      </c>
      <c r="H3035" s="27">
        <v>73.7</v>
      </c>
      <c r="I3035" s="2">
        <v>0</v>
      </c>
      <c r="J3035" s="2">
        <v>0.7</v>
      </c>
      <c r="K3035" s="27">
        <v>78.599999999999994</v>
      </c>
      <c r="L3035" s="2">
        <v>0</v>
      </c>
      <c r="M3035" s="27">
        <v>939.1</v>
      </c>
      <c r="N3035" s="53">
        <v>0</v>
      </c>
      <c r="O3035" s="27">
        <v>0</v>
      </c>
    </row>
    <row r="3036" spans="1:15" x14ac:dyDescent="0.2">
      <c r="A3036" s="7">
        <f t="shared" si="141"/>
        <v>233.43055555799219</v>
      </c>
      <c r="B3036" s="8">
        <f t="shared" si="143"/>
        <v>42968.930555557992</v>
      </c>
      <c r="C3036" s="9">
        <f t="shared" si="142"/>
        <v>42968.937500002437</v>
      </c>
      <c r="D3036" s="27">
        <v>0</v>
      </c>
      <c r="E3036" s="27">
        <v>0</v>
      </c>
      <c r="F3036" s="27">
        <v>0</v>
      </c>
      <c r="G3036" s="2">
        <v>28.6</v>
      </c>
      <c r="H3036" s="27">
        <v>75.599999999999994</v>
      </c>
      <c r="I3036" s="2">
        <v>0.3</v>
      </c>
      <c r="J3036" s="2">
        <v>1.4</v>
      </c>
      <c r="K3036" s="27">
        <v>78.5</v>
      </c>
      <c r="L3036" s="2">
        <v>0</v>
      </c>
      <c r="M3036" s="27">
        <v>939.2</v>
      </c>
      <c r="N3036" s="53">
        <v>0</v>
      </c>
      <c r="O3036" s="27">
        <v>0</v>
      </c>
    </row>
    <row r="3037" spans="1:15" x14ac:dyDescent="0.2">
      <c r="A3037" s="7">
        <f t="shared" si="141"/>
        <v>233.43750000243745</v>
      </c>
      <c r="B3037" s="8">
        <f t="shared" si="143"/>
        <v>42968.937500002437</v>
      </c>
      <c r="C3037" s="9">
        <f t="shared" si="142"/>
        <v>42968.944444446883</v>
      </c>
      <c r="D3037" s="27">
        <v>0</v>
      </c>
      <c r="E3037" s="27">
        <v>0</v>
      </c>
      <c r="F3037" s="27">
        <v>0</v>
      </c>
      <c r="G3037" s="2">
        <v>28.3</v>
      </c>
      <c r="H3037" s="27">
        <v>77.8</v>
      </c>
      <c r="I3037" s="2">
        <v>0.5</v>
      </c>
      <c r="J3037" s="2">
        <v>1.4</v>
      </c>
      <c r="K3037" s="27">
        <v>78.3</v>
      </c>
      <c r="L3037" s="2">
        <v>0.3</v>
      </c>
      <c r="M3037" s="27">
        <v>939.2</v>
      </c>
      <c r="N3037" s="53">
        <v>0</v>
      </c>
      <c r="O3037" s="27">
        <v>0</v>
      </c>
    </row>
    <row r="3038" spans="1:15" x14ac:dyDescent="0.2">
      <c r="A3038" s="7">
        <f t="shared" si="141"/>
        <v>233.4444444468827</v>
      </c>
      <c r="B3038" s="8">
        <f t="shared" si="143"/>
        <v>42968.944444446883</v>
      </c>
      <c r="C3038" s="9">
        <f t="shared" si="142"/>
        <v>42968.951388891328</v>
      </c>
      <c r="D3038" s="27">
        <v>0</v>
      </c>
      <c r="E3038" s="27">
        <v>0</v>
      </c>
      <c r="F3038" s="27">
        <v>0</v>
      </c>
      <c r="G3038" s="2">
        <v>28</v>
      </c>
      <c r="H3038" s="27">
        <v>80.2</v>
      </c>
      <c r="I3038" s="2">
        <v>1</v>
      </c>
      <c r="J3038" s="2">
        <v>2.4</v>
      </c>
      <c r="K3038" s="27">
        <v>34</v>
      </c>
      <c r="L3038" s="2">
        <v>11.6</v>
      </c>
      <c r="M3038" s="27">
        <v>939.2</v>
      </c>
      <c r="N3038" s="53">
        <v>0</v>
      </c>
      <c r="O3038" s="27">
        <v>0</v>
      </c>
    </row>
    <row r="3039" spans="1:15" x14ac:dyDescent="0.2">
      <c r="A3039" s="7">
        <f t="shared" si="141"/>
        <v>233.45138889132795</v>
      </c>
      <c r="B3039" s="8">
        <f t="shared" si="143"/>
        <v>42968.951388891328</v>
      </c>
      <c r="C3039" s="9">
        <f t="shared" si="142"/>
        <v>42968.958333335773</v>
      </c>
      <c r="D3039" s="27">
        <v>0</v>
      </c>
      <c r="E3039" s="27">
        <v>0</v>
      </c>
      <c r="F3039" s="27">
        <v>0</v>
      </c>
      <c r="G3039" s="2">
        <v>28</v>
      </c>
      <c r="H3039" s="27">
        <v>80.5</v>
      </c>
      <c r="I3039" s="2">
        <v>1.3</v>
      </c>
      <c r="J3039" s="2">
        <v>2.6</v>
      </c>
      <c r="K3039" s="27">
        <v>28.3</v>
      </c>
      <c r="L3039" s="2">
        <v>12.8</v>
      </c>
      <c r="M3039" s="27">
        <v>939.2</v>
      </c>
      <c r="N3039" s="53">
        <v>0</v>
      </c>
      <c r="O3039" s="27">
        <v>0</v>
      </c>
    </row>
    <row r="3040" spans="1:15" x14ac:dyDescent="0.2">
      <c r="A3040" s="7">
        <f t="shared" si="141"/>
        <v>233.4583333357732</v>
      </c>
      <c r="B3040" s="8">
        <f t="shared" si="143"/>
        <v>42968.958333335773</v>
      </c>
      <c r="C3040" s="9">
        <f t="shared" si="142"/>
        <v>42968.965277780218</v>
      </c>
      <c r="D3040" s="27">
        <v>0</v>
      </c>
      <c r="E3040" s="27">
        <v>0</v>
      </c>
      <c r="F3040" s="27">
        <v>0</v>
      </c>
      <c r="G3040" s="2">
        <v>27.8</v>
      </c>
      <c r="H3040" s="27">
        <v>81.400000000000006</v>
      </c>
      <c r="I3040" s="2">
        <v>1.4</v>
      </c>
      <c r="J3040" s="2">
        <v>3.4</v>
      </c>
      <c r="K3040" s="27">
        <v>21.5</v>
      </c>
      <c r="L3040" s="2">
        <v>12.4</v>
      </c>
      <c r="M3040" s="27">
        <v>939.2</v>
      </c>
      <c r="N3040" s="53">
        <v>0</v>
      </c>
      <c r="O3040" s="27">
        <v>0</v>
      </c>
    </row>
    <row r="3041" spans="1:15" x14ac:dyDescent="0.2">
      <c r="A3041" s="7">
        <f t="shared" si="141"/>
        <v>233.46527778021846</v>
      </c>
      <c r="B3041" s="8">
        <f t="shared" si="143"/>
        <v>42968.965277780218</v>
      </c>
      <c r="C3041" s="9">
        <f t="shared" si="142"/>
        <v>42968.972222224664</v>
      </c>
      <c r="D3041" s="27">
        <v>0</v>
      </c>
      <c r="E3041" s="27">
        <v>0</v>
      </c>
      <c r="F3041" s="27">
        <v>0</v>
      </c>
      <c r="G3041" s="2">
        <v>27.8</v>
      </c>
      <c r="H3041" s="27">
        <v>81.2</v>
      </c>
      <c r="I3041" s="2">
        <v>1.2</v>
      </c>
      <c r="J3041" s="2">
        <v>2.6</v>
      </c>
      <c r="K3041" s="27">
        <v>28.8</v>
      </c>
      <c r="L3041" s="2">
        <v>13</v>
      </c>
      <c r="M3041" s="27">
        <v>939.3</v>
      </c>
      <c r="N3041" s="53">
        <v>0</v>
      </c>
      <c r="O3041" s="27">
        <v>0</v>
      </c>
    </row>
    <row r="3042" spans="1:15" x14ac:dyDescent="0.2">
      <c r="A3042" s="7">
        <f t="shared" si="141"/>
        <v>233.47222222466371</v>
      </c>
      <c r="B3042" s="8">
        <f t="shared" si="143"/>
        <v>42968.972222224664</v>
      </c>
      <c r="C3042" s="9">
        <f t="shared" si="142"/>
        <v>42968.979166669109</v>
      </c>
      <c r="D3042" s="27">
        <v>0</v>
      </c>
      <c r="E3042" s="27">
        <v>0</v>
      </c>
      <c r="F3042" s="27">
        <v>0</v>
      </c>
      <c r="G3042" s="2">
        <v>27.9</v>
      </c>
      <c r="H3042" s="27">
        <v>80.900000000000006</v>
      </c>
      <c r="I3042" s="2">
        <v>1.2</v>
      </c>
      <c r="J3042" s="2">
        <v>2.4</v>
      </c>
      <c r="K3042" s="27">
        <v>34</v>
      </c>
      <c r="L3042" s="2">
        <v>13.1</v>
      </c>
      <c r="M3042" s="27">
        <v>939.3</v>
      </c>
      <c r="N3042" s="53">
        <v>0</v>
      </c>
      <c r="O3042" s="27">
        <v>0</v>
      </c>
    </row>
    <row r="3043" spans="1:15" x14ac:dyDescent="0.2">
      <c r="A3043" s="7">
        <f t="shared" si="141"/>
        <v>233.47916666910896</v>
      </c>
      <c r="B3043" s="8">
        <f t="shared" si="143"/>
        <v>42968.979166669109</v>
      </c>
      <c r="C3043" s="9">
        <f t="shared" si="142"/>
        <v>42968.986111113554</v>
      </c>
      <c r="D3043" s="27">
        <v>0</v>
      </c>
      <c r="E3043" s="27">
        <v>0</v>
      </c>
      <c r="F3043" s="27">
        <v>0</v>
      </c>
      <c r="G3043" s="2">
        <v>27.9</v>
      </c>
      <c r="H3043" s="27">
        <v>80.8</v>
      </c>
      <c r="I3043" s="2">
        <v>0.9</v>
      </c>
      <c r="J3043" s="2">
        <v>3.4</v>
      </c>
      <c r="K3043" s="27">
        <v>38.1</v>
      </c>
      <c r="L3043" s="2">
        <v>11.7</v>
      </c>
      <c r="M3043" s="27">
        <v>939.4</v>
      </c>
      <c r="N3043" s="53">
        <v>0</v>
      </c>
      <c r="O3043" s="27">
        <v>0</v>
      </c>
    </row>
    <row r="3044" spans="1:15" x14ac:dyDescent="0.2">
      <c r="A3044" s="7">
        <f t="shared" si="141"/>
        <v>233.48611111355422</v>
      </c>
      <c r="B3044" s="8">
        <f t="shared" si="143"/>
        <v>42968.986111113554</v>
      </c>
      <c r="C3044" s="9">
        <f t="shared" si="142"/>
        <v>42968.993055557999</v>
      </c>
      <c r="D3044" s="27">
        <v>0</v>
      </c>
      <c r="E3044" s="27">
        <v>0</v>
      </c>
      <c r="F3044" s="27">
        <v>0</v>
      </c>
      <c r="G3044" s="2">
        <v>27.9</v>
      </c>
      <c r="H3044" s="27">
        <v>80.2</v>
      </c>
      <c r="I3044" s="2">
        <v>0.5</v>
      </c>
      <c r="J3044" s="2">
        <v>1.9</v>
      </c>
      <c r="K3044" s="27">
        <v>62.5</v>
      </c>
      <c r="L3044" s="2">
        <v>17.100000000000001</v>
      </c>
      <c r="M3044" s="27">
        <v>939.3</v>
      </c>
      <c r="N3044" s="53">
        <v>0</v>
      </c>
      <c r="O3044" s="27">
        <v>0</v>
      </c>
    </row>
    <row r="3045" spans="1:15" x14ac:dyDescent="0.2">
      <c r="A3045" s="11">
        <f t="shared" si="141"/>
        <v>233.49305555799947</v>
      </c>
      <c r="B3045" s="12">
        <f t="shared" si="143"/>
        <v>42968.993055557999</v>
      </c>
      <c r="C3045" s="13">
        <f t="shared" si="142"/>
        <v>42969.000000002445</v>
      </c>
      <c r="D3045" s="30">
        <v>0</v>
      </c>
      <c r="E3045" s="30">
        <v>0</v>
      </c>
      <c r="F3045" s="30">
        <v>0</v>
      </c>
      <c r="G3045" s="31">
        <v>27.9</v>
      </c>
      <c r="H3045" s="30">
        <v>80.2</v>
      </c>
      <c r="I3045" s="31">
        <v>1.5</v>
      </c>
      <c r="J3045" s="31">
        <v>2.6</v>
      </c>
      <c r="K3045" s="30">
        <v>93.5</v>
      </c>
      <c r="L3045" s="31">
        <v>9.5</v>
      </c>
      <c r="M3045" s="30">
        <v>939.3</v>
      </c>
      <c r="N3045" s="54">
        <v>0</v>
      </c>
      <c r="O3045" s="30">
        <v>0</v>
      </c>
    </row>
    <row r="3046" spans="1:15" x14ac:dyDescent="0.2">
      <c r="A3046" s="7">
        <f t="shared" si="141"/>
        <v>233.50000000244472</v>
      </c>
      <c r="B3046" s="8">
        <f t="shared" si="143"/>
        <v>42969.000000002445</v>
      </c>
      <c r="C3046" s="9">
        <f t="shared" si="142"/>
        <v>42969.00694444689</v>
      </c>
      <c r="D3046" s="27">
        <v>0</v>
      </c>
      <c r="E3046" s="27">
        <v>0</v>
      </c>
      <c r="F3046" s="27">
        <v>0</v>
      </c>
      <c r="G3046" s="2">
        <v>27.8</v>
      </c>
      <c r="H3046" s="27">
        <v>80.3</v>
      </c>
      <c r="I3046" s="2">
        <v>0.5</v>
      </c>
      <c r="J3046" s="2">
        <v>1.9</v>
      </c>
      <c r="K3046" s="27">
        <v>78.7</v>
      </c>
      <c r="L3046" s="2">
        <v>14.2</v>
      </c>
      <c r="M3046" s="27">
        <v>939.3</v>
      </c>
      <c r="N3046" s="53">
        <v>0</v>
      </c>
      <c r="O3046" s="27">
        <v>0</v>
      </c>
    </row>
    <row r="3047" spans="1:15" x14ac:dyDescent="0.2">
      <c r="A3047" s="7">
        <f t="shared" si="141"/>
        <v>233.50694444688997</v>
      </c>
      <c r="B3047" s="8">
        <f t="shared" si="143"/>
        <v>42969.00694444689</v>
      </c>
      <c r="C3047" s="9">
        <f t="shared" si="142"/>
        <v>42969.013888891335</v>
      </c>
      <c r="D3047" s="27">
        <v>0</v>
      </c>
      <c r="E3047" s="27">
        <v>0</v>
      </c>
      <c r="F3047" s="27">
        <v>0</v>
      </c>
      <c r="G3047" s="2">
        <v>27.8</v>
      </c>
      <c r="H3047" s="27">
        <v>79.900000000000006</v>
      </c>
      <c r="I3047" s="2">
        <v>1.5</v>
      </c>
      <c r="J3047" s="2">
        <v>2.1</v>
      </c>
      <c r="K3047" s="27">
        <v>83.3</v>
      </c>
      <c r="L3047" s="2">
        <v>8.1999999999999993</v>
      </c>
      <c r="M3047" s="27">
        <v>939.3</v>
      </c>
      <c r="N3047" s="53">
        <v>0</v>
      </c>
      <c r="O3047" s="27">
        <v>0</v>
      </c>
    </row>
    <row r="3048" spans="1:15" x14ac:dyDescent="0.2">
      <c r="A3048" s="7">
        <f t="shared" si="141"/>
        <v>233.51388889133523</v>
      </c>
      <c r="B3048" s="8">
        <f t="shared" si="143"/>
        <v>42969.013888891335</v>
      </c>
      <c r="C3048" s="9">
        <f t="shared" si="142"/>
        <v>42969.02083333578</v>
      </c>
      <c r="D3048" s="27">
        <v>0</v>
      </c>
      <c r="E3048" s="27">
        <v>0</v>
      </c>
      <c r="F3048" s="27">
        <v>0</v>
      </c>
      <c r="G3048" s="2">
        <v>27.7</v>
      </c>
      <c r="H3048" s="27">
        <v>80.2</v>
      </c>
      <c r="I3048" s="2">
        <v>1.8</v>
      </c>
      <c r="J3048" s="2">
        <v>2.6</v>
      </c>
      <c r="K3048" s="27">
        <v>90.2</v>
      </c>
      <c r="L3048" s="2">
        <v>5.8</v>
      </c>
      <c r="M3048" s="27">
        <v>939.4</v>
      </c>
      <c r="N3048" s="53">
        <v>0</v>
      </c>
      <c r="O3048" s="27">
        <v>0</v>
      </c>
    </row>
    <row r="3049" spans="1:15" x14ac:dyDescent="0.2">
      <c r="A3049" s="7">
        <f t="shared" si="141"/>
        <v>233.52083333578048</v>
      </c>
      <c r="B3049" s="8">
        <f t="shared" si="143"/>
        <v>42969.02083333578</v>
      </c>
      <c r="C3049" s="9">
        <f t="shared" si="142"/>
        <v>42969.027777780226</v>
      </c>
      <c r="D3049" s="27">
        <v>0</v>
      </c>
      <c r="E3049" s="27">
        <v>0</v>
      </c>
      <c r="F3049" s="27">
        <v>0</v>
      </c>
      <c r="G3049" s="2">
        <v>27.8</v>
      </c>
      <c r="H3049" s="27">
        <v>79.3</v>
      </c>
      <c r="I3049" s="2">
        <v>0.3</v>
      </c>
      <c r="J3049" s="2">
        <v>1.9</v>
      </c>
      <c r="K3049" s="27">
        <v>76.3</v>
      </c>
      <c r="L3049" s="2">
        <v>5.9</v>
      </c>
      <c r="M3049" s="27">
        <v>939.4</v>
      </c>
      <c r="N3049" s="53">
        <v>0</v>
      </c>
      <c r="O3049" s="27">
        <v>0</v>
      </c>
    </row>
    <row r="3050" spans="1:15" x14ac:dyDescent="0.2">
      <c r="A3050" s="7">
        <f t="shared" si="141"/>
        <v>233.52777778022573</v>
      </c>
      <c r="B3050" s="8">
        <f t="shared" si="143"/>
        <v>42969.027777780226</v>
      </c>
      <c r="C3050" s="9">
        <f t="shared" si="142"/>
        <v>42969.034722224671</v>
      </c>
      <c r="D3050" s="27">
        <v>0</v>
      </c>
      <c r="E3050" s="27">
        <v>0</v>
      </c>
      <c r="F3050" s="27">
        <v>0</v>
      </c>
      <c r="G3050" s="2">
        <v>27.9</v>
      </c>
      <c r="H3050" s="27">
        <v>78.3</v>
      </c>
      <c r="I3050" s="2">
        <v>0.6</v>
      </c>
      <c r="J3050" s="2">
        <v>2.4</v>
      </c>
      <c r="K3050" s="27">
        <v>78.900000000000006</v>
      </c>
      <c r="L3050" s="2">
        <v>14.3</v>
      </c>
      <c r="M3050" s="27">
        <v>939.4</v>
      </c>
      <c r="N3050" s="53">
        <v>0</v>
      </c>
      <c r="O3050" s="27">
        <v>0</v>
      </c>
    </row>
    <row r="3051" spans="1:15" x14ac:dyDescent="0.2">
      <c r="A3051" s="7">
        <f t="shared" si="141"/>
        <v>233.53472222467099</v>
      </c>
      <c r="B3051" s="8">
        <f t="shared" si="143"/>
        <v>42969.034722224671</v>
      </c>
      <c r="C3051" s="9">
        <f t="shared" si="142"/>
        <v>42969.041666669116</v>
      </c>
      <c r="D3051" s="27">
        <v>0</v>
      </c>
      <c r="E3051" s="27">
        <v>0</v>
      </c>
      <c r="F3051" s="27">
        <v>0</v>
      </c>
      <c r="G3051" s="2">
        <v>27.8</v>
      </c>
      <c r="H3051" s="27">
        <v>79.3</v>
      </c>
      <c r="I3051" s="2">
        <v>0.1</v>
      </c>
      <c r="J3051" s="2">
        <v>1.4</v>
      </c>
      <c r="K3051" s="27">
        <v>73</v>
      </c>
      <c r="L3051" s="2">
        <v>2.2999999999999998</v>
      </c>
      <c r="M3051" s="27">
        <v>939.4</v>
      </c>
      <c r="N3051" s="53">
        <v>0</v>
      </c>
      <c r="O3051" s="27">
        <v>0</v>
      </c>
    </row>
    <row r="3052" spans="1:15" x14ac:dyDescent="0.2">
      <c r="A3052" s="7">
        <f t="shared" si="141"/>
        <v>233.54166666911624</v>
      </c>
      <c r="B3052" s="8">
        <f t="shared" si="143"/>
        <v>42969.041666669116</v>
      </c>
      <c r="C3052" s="9">
        <f t="shared" si="142"/>
        <v>42969.048611113561</v>
      </c>
      <c r="D3052" s="27">
        <v>0</v>
      </c>
      <c r="E3052" s="27">
        <v>0</v>
      </c>
      <c r="F3052" s="27">
        <v>0</v>
      </c>
      <c r="G3052" s="2">
        <v>27.6</v>
      </c>
      <c r="H3052" s="27">
        <v>80.400000000000006</v>
      </c>
      <c r="I3052" s="2">
        <v>0.5</v>
      </c>
      <c r="J3052" s="2">
        <v>2.4</v>
      </c>
      <c r="K3052" s="27">
        <v>41.6</v>
      </c>
      <c r="L3052" s="2">
        <v>4.7</v>
      </c>
      <c r="M3052" s="27">
        <v>939.5</v>
      </c>
      <c r="N3052" s="53">
        <v>0</v>
      </c>
      <c r="O3052" s="27">
        <v>0</v>
      </c>
    </row>
    <row r="3053" spans="1:15" x14ac:dyDescent="0.2">
      <c r="A3053" s="7">
        <f t="shared" si="141"/>
        <v>233.54861111356149</v>
      </c>
      <c r="B3053" s="8">
        <f t="shared" si="143"/>
        <v>42969.048611113561</v>
      </c>
      <c r="C3053" s="9">
        <f t="shared" si="142"/>
        <v>42969.055555558007</v>
      </c>
      <c r="D3053" s="27">
        <v>0</v>
      </c>
      <c r="E3053" s="27">
        <v>0</v>
      </c>
      <c r="F3053" s="27">
        <v>0</v>
      </c>
      <c r="G3053" s="2">
        <v>27.3</v>
      </c>
      <c r="H3053" s="27">
        <v>81.900000000000006</v>
      </c>
      <c r="I3053" s="2">
        <v>0.7</v>
      </c>
      <c r="J3053" s="2">
        <v>2.4</v>
      </c>
      <c r="K3053" s="27">
        <v>52.8</v>
      </c>
      <c r="L3053" s="2">
        <v>9.5</v>
      </c>
      <c r="M3053" s="27">
        <v>939.5</v>
      </c>
      <c r="N3053" s="53">
        <v>0</v>
      </c>
      <c r="O3053" s="27">
        <v>0</v>
      </c>
    </row>
    <row r="3054" spans="1:15" x14ac:dyDescent="0.2">
      <c r="A3054" s="7">
        <f t="shared" si="141"/>
        <v>233.55555555800674</v>
      </c>
      <c r="B3054" s="8">
        <f t="shared" si="143"/>
        <v>42969.055555558007</v>
      </c>
      <c r="C3054" s="9">
        <f t="shared" si="142"/>
        <v>42969.062500002452</v>
      </c>
      <c r="D3054" s="27">
        <v>0</v>
      </c>
      <c r="E3054" s="27">
        <v>0</v>
      </c>
      <c r="F3054" s="27">
        <v>0</v>
      </c>
      <c r="G3054" s="2">
        <v>27.4</v>
      </c>
      <c r="H3054" s="27">
        <v>81.8</v>
      </c>
      <c r="I3054" s="2">
        <v>0.1</v>
      </c>
      <c r="J3054" s="2">
        <v>1.4</v>
      </c>
      <c r="K3054" s="27">
        <v>54.2</v>
      </c>
      <c r="L3054" s="2">
        <v>2.2000000000000002</v>
      </c>
      <c r="M3054" s="27">
        <v>939.6</v>
      </c>
      <c r="N3054" s="53">
        <v>0</v>
      </c>
      <c r="O3054" s="27">
        <v>0</v>
      </c>
    </row>
    <row r="3055" spans="1:15" x14ac:dyDescent="0.2">
      <c r="A3055" s="7">
        <f t="shared" si="141"/>
        <v>233.562500002452</v>
      </c>
      <c r="B3055" s="8">
        <f t="shared" si="143"/>
        <v>42969.062500002452</v>
      </c>
      <c r="C3055" s="9">
        <f t="shared" si="142"/>
        <v>42969.069444446897</v>
      </c>
      <c r="D3055" s="27">
        <v>0</v>
      </c>
      <c r="E3055" s="27">
        <v>0</v>
      </c>
      <c r="F3055" s="27">
        <v>0</v>
      </c>
      <c r="G3055" s="2">
        <v>27.5</v>
      </c>
      <c r="H3055" s="27">
        <v>81.3</v>
      </c>
      <c r="I3055" s="2">
        <v>0.8</v>
      </c>
      <c r="J3055" s="2">
        <v>2.6</v>
      </c>
      <c r="K3055" s="27">
        <v>42.6</v>
      </c>
      <c r="L3055" s="2">
        <v>11.8</v>
      </c>
      <c r="M3055" s="27">
        <v>939.6</v>
      </c>
      <c r="N3055" s="53">
        <v>0</v>
      </c>
      <c r="O3055" s="27">
        <v>0</v>
      </c>
    </row>
    <row r="3056" spans="1:15" x14ac:dyDescent="0.2">
      <c r="A3056" s="7">
        <f t="shared" si="141"/>
        <v>233.56944444689725</v>
      </c>
      <c r="B3056" s="8">
        <f t="shared" si="143"/>
        <v>42969.069444446897</v>
      </c>
      <c r="C3056" s="9">
        <f t="shared" si="142"/>
        <v>42969.076388891343</v>
      </c>
      <c r="D3056" s="27">
        <v>0</v>
      </c>
      <c r="E3056" s="27">
        <v>0</v>
      </c>
      <c r="F3056" s="27">
        <v>0</v>
      </c>
      <c r="G3056" s="2">
        <v>27.4</v>
      </c>
      <c r="H3056" s="27">
        <v>82.5</v>
      </c>
      <c r="I3056" s="2">
        <v>1.2</v>
      </c>
      <c r="J3056" s="2">
        <v>2.4</v>
      </c>
      <c r="K3056" s="27">
        <v>43.5</v>
      </c>
      <c r="L3056" s="2">
        <v>21.8</v>
      </c>
      <c r="M3056" s="27">
        <v>939.6</v>
      </c>
      <c r="N3056" s="53">
        <v>0</v>
      </c>
      <c r="O3056" s="27">
        <v>0</v>
      </c>
    </row>
    <row r="3057" spans="1:15" x14ac:dyDescent="0.2">
      <c r="A3057" s="7">
        <f t="shared" si="141"/>
        <v>233.5763888913425</v>
      </c>
      <c r="B3057" s="8">
        <f t="shared" si="143"/>
        <v>42969.076388891343</v>
      </c>
      <c r="C3057" s="9">
        <f t="shared" si="142"/>
        <v>42969.083333335788</v>
      </c>
      <c r="D3057" s="27">
        <v>0</v>
      </c>
      <c r="E3057" s="27">
        <v>0</v>
      </c>
      <c r="F3057" s="27">
        <v>0</v>
      </c>
      <c r="G3057" s="2">
        <v>27.3</v>
      </c>
      <c r="H3057" s="27">
        <v>83.8</v>
      </c>
      <c r="I3057" s="2">
        <v>1.1000000000000001</v>
      </c>
      <c r="J3057" s="2">
        <v>2.4</v>
      </c>
      <c r="K3057" s="27">
        <v>40.4</v>
      </c>
      <c r="L3057" s="2">
        <v>11.9</v>
      </c>
      <c r="M3057" s="27">
        <v>939.6</v>
      </c>
      <c r="N3057" s="53">
        <v>0</v>
      </c>
      <c r="O3057" s="27">
        <v>0</v>
      </c>
    </row>
    <row r="3058" spans="1:15" x14ac:dyDescent="0.2">
      <c r="A3058" s="7">
        <f t="shared" si="141"/>
        <v>233.58333333578776</v>
      </c>
      <c r="B3058" s="8">
        <f t="shared" si="143"/>
        <v>42969.083333335788</v>
      </c>
      <c r="C3058" s="9">
        <f t="shared" si="142"/>
        <v>42969.090277780233</v>
      </c>
      <c r="D3058" s="27">
        <v>0</v>
      </c>
      <c r="E3058" s="27">
        <v>0</v>
      </c>
      <c r="F3058" s="27">
        <v>0</v>
      </c>
      <c r="G3058" s="2">
        <v>27.2</v>
      </c>
      <c r="H3058" s="27">
        <v>84.3</v>
      </c>
      <c r="I3058" s="2">
        <v>1.6</v>
      </c>
      <c r="J3058" s="2">
        <v>3.1</v>
      </c>
      <c r="K3058" s="27">
        <v>36</v>
      </c>
      <c r="L3058" s="2">
        <v>13.8</v>
      </c>
      <c r="M3058" s="27">
        <v>939.7</v>
      </c>
      <c r="N3058" s="53">
        <v>0</v>
      </c>
      <c r="O3058" s="27">
        <v>0</v>
      </c>
    </row>
    <row r="3059" spans="1:15" x14ac:dyDescent="0.2">
      <c r="A3059" s="7">
        <f t="shared" si="141"/>
        <v>233.59027778023301</v>
      </c>
      <c r="B3059" s="8">
        <f t="shared" si="143"/>
        <v>42969.090277780233</v>
      </c>
      <c r="C3059" s="9">
        <f t="shared" si="142"/>
        <v>42969.097222224678</v>
      </c>
      <c r="D3059" s="27">
        <v>0</v>
      </c>
      <c r="E3059" s="27">
        <v>0</v>
      </c>
      <c r="F3059" s="27">
        <v>0</v>
      </c>
      <c r="G3059" s="2">
        <v>27.2</v>
      </c>
      <c r="H3059" s="27">
        <v>84.5</v>
      </c>
      <c r="I3059" s="2">
        <v>1.5</v>
      </c>
      <c r="J3059" s="2">
        <v>3.1</v>
      </c>
      <c r="K3059" s="27">
        <v>41.9</v>
      </c>
      <c r="L3059" s="2">
        <v>21.2</v>
      </c>
      <c r="M3059" s="27">
        <v>939.7</v>
      </c>
      <c r="N3059" s="53">
        <v>0</v>
      </c>
      <c r="O3059" s="27">
        <v>0</v>
      </c>
    </row>
    <row r="3060" spans="1:15" x14ac:dyDescent="0.2">
      <c r="A3060" s="7">
        <f t="shared" si="141"/>
        <v>233.59722222467826</v>
      </c>
      <c r="B3060" s="8">
        <f t="shared" si="143"/>
        <v>42969.097222224678</v>
      </c>
      <c r="C3060" s="9">
        <f t="shared" si="142"/>
        <v>42969.104166669124</v>
      </c>
      <c r="D3060" s="27">
        <v>0</v>
      </c>
      <c r="E3060" s="27">
        <v>0</v>
      </c>
      <c r="F3060" s="27">
        <v>0</v>
      </c>
      <c r="G3060" s="2">
        <v>27.1</v>
      </c>
      <c r="H3060" s="27">
        <v>84.7</v>
      </c>
      <c r="I3060" s="2">
        <v>0.6</v>
      </c>
      <c r="J3060" s="2">
        <v>3.1</v>
      </c>
      <c r="K3060" s="27">
        <v>52.9</v>
      </c>
      <c r="L3060" s="2">
        <v>20.100000000000001</v>
      </c>
      <c r="M3060" s="27">
        <v>939.7</v>
      </c>
      <c r="N3060" s="53">
        <v>0</v>
      </c>
      <c r="O3060" s="27">
        <v>0</v>
      </c>
    </row>
    <row r="3061" spans="1:15" x14ac:dyDescent="0.2">
      <c r="A3061" s="7">
        <f t="shared" si="141"/>
        <v>233.60416666912352</v>
      </c>
      <c r="B3061" s="8">
        <f t="shared" si="143"/>
        <v>42969.104166669124</v>
      </c>
      <c r="C3061" s="9">
        <f t="shared" si="142"/>
        <v>42969.111111113569</v>
      </c>
      <c r="D3061" s="27">
        <v>0</v>
      </c>
      <c r="E3061" s="27">
        <v>0</v>
      </c>
      <c r="F3061" s="27">
        <v>0</v>
      </c>
      <c r="G3061" s="2">
        <v>27.1</v>
      </c>
      <c r="H3061" s="27">
        <v>84.5</v>
      </c>
      <c r="I3061" s="2">
        <v>0.3</v>
      </c>
      <c r="J3061" s="2">
        <v>3.1</v>
      </c>
      <c r="K3061" s="27">
        <v>39</v>
      </c>
      <c r="L3061" s="2">
        <v>20.6</v>
      </c>
      <c r="M3061" s="27">
        <v>939.6</v>
      </c>
      <c r="N3061" s="53">
        <v>0</v>
      </c>
      <c r="O3061" s="27">
        <v>0</v>
      </c>
    </row>
    <row r="3062" spans="1:15" x14ac:dyDescent="0.2">
      <c r="A3062" s="7">
        <f t="shared" si="141"/>
        <v>233.61111111356877</v>
      </c>
      <c r="B3062" s="8">
        <f t="shared" si="143"/>
        <v>42969.111111113569</v>
      </c>
      <c r="C3062" s="9">
        <f t="shared" si="142"/>
        <v>42969.118055558014</v>
      </c>
      <c r="D3062" s="27">
        <v>0</v>
      </c>
      <c r="E3062" s="27">
        <v>0</v>
      </c>
      <c r="F3062" s="27">
        <v>0</v>
      </c>
      <c r="G3062" s="2">
        <v>27.2</v>
      </c>
      <c r="H3062" s="27">
        <v>83.5</v>
      </c>
      <c r="I3062" s="2">
        <v>0.8</v>
      </c>
      <c r="J3062" s="2">
        <v>2.6</v>
      </c>
      <c r="K3062" s="27">
        <v>67.3</v>
      </c>
      <c r="L3062" s="2">
        <v>24.9</v>
      </c>
      <c r="M3062" s="27">
        <v>939.6</v>
      </c>
      <c r="N3062" s="53">
        <v>0</v>
      </c>
      <c r="O3062" s="27">
        <v>0</v>
      </c>
    </row>
    <row r="3063" spans="1:15" x14ac:dyDescent="0.2">
      <c r="A3063" s="7">
        <f t="shared" si="141"/>
        <v>233.61805555801402</v>
      </c>
      <c r="B3063" s="8">
        <f t="shared" si="143"/>
        <v>42969.118055558014</v>
      </c>
      <c r="C3063" s="9">
        <f t="shared" si="142"/>
        <v>42969.125000002459</v>
      </c>
      <c r="D3063" s="27">
        <v>0</v>
      </c>
      <c r="E3063" s="27">
        <v>0</v>
      </c>
      <c r="F3063" s="27">
        <v>0</v>
      </c>
      <c r="G3063" s="2">
        <v>27.2</v>
      </c>
      <c r="H3063" s="27">
        <v>83.9</v>
      </c>
      <c r="I3063" s="2">
        <v>1.3</v>
      </c>
      <c r="J3063" s="2">
        <v>3.1</v>
      </c>
      <c r="K3063" s="27">
        <v>84.4</v>
      </c>
      <c r="L3063" s="2">
        <v>31</v>
      </c>
      <c r="M3063" s="27">
        <v>939.5</v>
      </c>
      <c r="N3063" s="53">
        <v>0</v>
      </c>
      <c r="O3063" s="27">
        <v>0</v>
      </c>
    </row>
    <row r="3064" spans="1:15" x14ac:dyDescent="0.2">
      <c r="A3064" s="7">
        <f t="shared" si="141"/>
        <v>233.62500000245927</v>
      </c>
      <c r="B3064" s="8">
        <f t="shared" si="143"/>
        <v>42969.125000002459</v>
      </c>
      <c r="C3064" s="9">
        <f t="shared" si="142"/>
        <v>42969.131944446905</v>
      </c>
      <c r="D3064" s="27">
        <v>0</v>
      </c>
      <c r="E3064" s="27">
        <v>0</v>
      </c>
      <c r="F3064" s="27">
        <v>0</v>
      </c>
      <c r="G3064" s="2">
        <v>27.2</v>
      </c>
      <c r="H3064" s="27">
        <v>84.5</v>
      </c>
      <c r="I3064" s="2">
        <v>1.4</v>
      </c>
      <c r="J3064" s="2">
        <v>3.4</v>
      </c>
      <c r="K3064" s="27">
        <v>85.7</v>
      </c>
      <c r="L3064" s="2">
        <v>30.2</v>
      </c>
      <c r="M3064" s="27">
        <v>939.5</v>
      </c>
      <c r="N3064" s="53">
        <v>0</v>
      </c>
      <c r="O3064" s="27">
        <v>0</v>
      </c>
    </row>
    <row r="3065" spans="1:15" x14ac:dyDescent="0.2">
      <c r="A3065" s="7">
        <f t="shared" si="141"/>
        <v>233.63194444690453</v>
      </c>
      <c r="B3065" s="8">
        <f t="shared" si="143"/>
        <v>42969.131944446905</v>
      </c>
      <c r="C3065" s="9">
        <f t="shared" si="142"/>
        <v>42969.13888889135</v>
      </c>
      <c r="D3065" s="27">
        <v>0</v>
      </c>
      <c r="E3065" s="27">
        <v>0</v>
      </c>
      <c r="F3065" s="27">
        <v>0</v>
      </c>
      <c r="G3065" s="2">
        <v>27.1</v>
      </c>
      <c r="H3065" s="27">
        <v>84.8</v>
      </c>
      <c r="I3065" s="2">
        <v>0.5</v>
      </c>
      <c r="J3065" s="2">
        <v>2.4</v>
      </c>
      <c r="K3065" s="27">
        <v>75.5</v>
      </c>
      <c r="L3065" s="2">
        <v>28</v>
      </c>
      <c r="M3065" s="27">
        <v>939.6</v>
      </c>
      <c r="N3065" s="53">
        <v>0</v>
      </c>
      <c r="O3065" s="27">
        <v>0</v>
      </c>
    </row>
    <row r="3066" spans="1:15" x14ac:dyDescent="0.2">
      <c r="A3066" s="7">
        <f t="shared" si="141"/>
        <v>233.63888889134978</v>
      </c>
      <c r="B3066" s="8">
        <f t="shared" si="143"/>
        <v>42969.13888889135</v>
      </c>
      <c r="C3066" s="9">
        <f t="shared" si="142"/>
        <v>42969.145833335795</v>
      </c>
      <c r="D3066" s="27">
        <v>0</v>
      </c>
      <c r="E3066" s="27">
        <v>0</v>
      </c>
      <c r="F3066" s="27">
        <v>0</v>
      </c>
      <c r="G3066" s="2">
        <v>26.9</v>
      </c>
      <c r="H3066" s="27">
        <v>85.9</v>
      </c>
      <c r="I3066" s="2">
        <v>0.9</v>
      </c>
      <c r="J3066" s="2">
        <v>2.9</v>
      </c>
      <c r="K3066" s="27">
        <v>78.7</v>
      </c>
      <c r="L3066" s="2">
        <v>27.8</v>
      </c>
      <c r="M3066" s="27">
        <v>939.6</v>
      </c>
      <c r="N3066" s="53">
        <v>0</v>
      </c>
      <c r="O3066" s="27">
        <v>0</v>
      </c>
    </row>
    <row r="3067" spans="1:15" x14ac:dyDescent="0.2">
      <c r="A3067" s="7">
        <f t="shared" si="141"/>
        <v>233.64583333579503</v>
      </c>
      <c r="B3067" s="8">
        <f t="shared" si="143"/>
        <v>42969.145833335795</v>
      </c>
      <c r="C3067" s="9">
        <f t="shared" si="142"/>
        <v>42969.15277778024</v>
      </c>
      <c r="D3067" s="27">
        <v>0</v>
      </c>
      <c r="E3067" s="27">
        <v>0</v>
      </c>
      <c r="F3067" s="27">
        <v>0</v>
      </c>
      <c r="G3067" s="2">
        <v>26.9</v>
      </c>
      <c r="H3067" s="27">
        <v>86.1</v>
      </c>
      <c r="I3067" s="2">
        <v>0.6</v>
      </c>
      <c r="J3067" s="2">
        <v>2.4</v>
      </c>
      <c r="K3067" s="27">
        <v>91.6</v>
      </c>
      <c r="L3067" s="2">
        <v>17.100000000000001</v>
      </c>
      <c r="M3067" s="27">
        <v>939.5</v>
      </c>
      <c r="N3067" s="53">
        <v>0</v>
      </c>
      <c r="O3067" s="27">
        <v>0</v>
      </c>
    </row>
    <row r="3068" spans="1:15" x14ac:dyDescent="0.2">
      <c r="A3068" s="7">
        <f t="shared" si="141"/>
        <v>233.65277778024029</v>
      </c>
      <c r="B3068" s="8">
        <f t="shared" si="143"/>
        <v>42969.15277778024</v>
      </c>
      <c r="C3068" s="9">
        <f t="shared" si="142"/>
        <v>42969.159722224686</v>
      </c>
      <c r="D3068" s="27">
        <v>0</v>
      </c>
      <c r="E3068" s="27">
        <v>0</v>
      </c>
      <c r="F3068" s="27">
        <v>0</v>
      </c>
      <c r="G3068" s="2">
        <v>26.8</v>
      </c>
      <c r="H3068" s="27">
        <v>86.1</v>
      </c>
      <c r="I3068" s="2">
        <v>0.6</v>
      </c>
      <c r="J3068" s="2">
        <v>2.4</v>
      </c>
      <c r="K3068" s="27">
        <v>60.5</v>
      </c>
      <c r="L3068" s="2">
        <v>28.4</v>
      </c>
      <c r="M3068" s="27">
        <v>939.5</v>
      </c>
      <c r="N3068" s="53">
        <v>0</v>
      </c>
      <c r="O3068" s="27">
        <v>0</v>
      </c>
    </row>
    <row r="3069" spans="1:15" x14ac:dyDescent="0.2">
      <c r="A3069" s="7">
        <f t="shared" si="141"/>
        <v>233.65972222468554</v>
      </c>
      <c r="B3069" s="8">
        <f t="shared" si="143"/>
        <v>42969.159722224686</v>
      </c>
      <c r="C3069" s="9">
        <f t="shared" si="142"/>
        <v>42969.166666669131</v>
      </c>
      <c r="D3069" s="27">
        <v>0</v>
      </c>
      <c r="E3069" s="27">
        <v>0</v>
      </c>
      <c r="F3069" s="27">
        <v>0</v>
      </c>
      <c r="G3069" s="2">
        <v>26.8</v>
      </c>
      <c r="H3069" s="27">
        <v>86</v>
      </c>
      <c r="I3069" s="2">
        <v>0.6</v>
      </c>
      <c r="J3069" s="2">
        <v>2.4</v>
      </c>
      <c r="K3069" s="27">
        <v>35.799999999999997</v>
      </c>
      <c r="L3069" s="2">
        <v>25</v>
      </c>
      <c r="M3069" s="27">
        <v>939.3</v>
      </c>
      <c r="N3069" s="53">
        <v>0</v>
      </c>
      <c r="O3069" s="27">
        <v>0</v>
      </c>
    </row>
    <row r="3070" spans="1:15" x14ac:dyDescent="0.2">
      <c r="A3070" s="7">
        <f t="shared" si="141"/>
        <v>233.66666666913079</v>
      </c>
      <c r="B3070" s="8">
        <f t="shared" si="143"/>
        <v>42969.166666669131</v>
      </c>
      <c r="C3070" s="9">
        <f t="shared" si="142"/>
        <v>42969.173611113576</v>
      </c>
      <c r="D3070" s="27">
        <v>0</v>
      </c>
      <c r="E3070" s="27">
        <v>0</v>
      </c>
      <c r="F3070" s="27">
        <v>0</v>
      </c>
      <c r="G3070" s="2">
        <v>26.8</v>
      </c>
      <c r="H3070" s="27">
        <v>85.9</v>
      </c>
      <c r="I3070" s="2">
        <v>0.4</v>
      </c>
      <c r="J3070" s="2">
        <v>2.1</v>
      </c>
      <c r="K3070" s="27">
        <v>75.8</v>
      </c>
      <c r="L3070" s="2">
        <v>20.100000000000001</v>
      </c>
      <c r="M3070" s="27">
        <v>939.5</v>
      </c>
      <c r="N3070" s="53">
        <v>0</v>
      </c>
      <c r="O3070" s="27">
        <v>0</v>
      </c>
    </row>
    <row r="3071" spans="1:15" x14ac:dyDescent="0.2">
      <c r="A3071" s="7">
        <f t="shared" si="141"/>
        <v>233.67361111357604</v>
      </c>
      <c r="B3071" s="8">
        <f t="shared" si="143"/>
        <v>42969.173611113576</v>
      </c>
      <c r="C3071" s="9">
        <f t="shared" si="142"/>
        <v>42969.180555558021</v>
      </c>
      <c r="D3071" s="27">
        <v>0</v>
      </c>
      <c r="E3071" s="27">
        <v>0</v>
      </c>
      <c r="F3071" s="27">
        <v>0</v>
      </c>
      <c r="G3071" s="2">
        <v>26.8</v>
      </c>
      <c r="H3071" s="27">
        <v>85.9</v>
      </c>
      <c r="I3071" s="2">
        <v>0.4</v>
      </c>
      <c r="J3071" s="2">
        <v>1.6</v>
      </c>
      <c r="K3071" s="27">
        <v>82.1</v>
      </c>
      <c r="L3071" s="2">
        <v>0</v>
      </c>
      <c r="M3071" s="27">
        <v>939.7</v>
      </c>
      <c r="N3071" s="53">
        <v>0</v>
      </c>
      <c r="O3071" s="27">
        <v>0</v>
      </c>
    </row>
    <row r="3072" spans="1:15" x14ac:dyDescent="0.2">
      <c r="A3072" s="7">
        <f t="shared" si="141"/>
        <v>233.6805555580213</v>
      </c>
      <c r="B3072" s="8">
        <f t="shared" si="143"/>
        <v>42969.180555558021</v>
      </c>
      <c r="C3072" s="9">
        <f t="shared" si="142"/>
        <v>42969.187500002467</v>
      </c>
      <c r="D3072" s="27">
        <v>0</v>
      </c>
      <c r="E3072" s="27">
        <v>0</v>
      </c>
      <c r="F3072" s="27">
        <v>0</v>
      </c>
      <c r="G3072" s="2">
        <v>26.7</v>
      </c>
      <c r="H3072" s="27">
        <v>86.2</v>
      </c>
      <c r="I3072" s="2">
        <v>0.1</v>
      </c>
      <c r="J3072" s="2">
        <v>1.4</v>
      </c>
      <c r="K3072" s="27">
        <v>82.1</v>
      </c>
      <c r="L3072" s="2">
        <v>0</v>
      </c>
      <c r="M3072" s="27">
        <v>939.8</v>
      </c>
      <c r="N3072" s="53">
        <v>0</v>
      </c>
      <c r="O3072" s="27">
        <v>0</v>
      </c>
    </row>
    <row r="3073" spans="1:15" x14ac:dyDescent="0.2">
      <c r="A3073" s="7">
        <f t="shared" si="141"/>
        <v>233.68750000246655</v>
      </c>
      <c r="B3073" s="8">
        <f t="shared" si="143"/>
        <v>42969.187500002467</v>
      </c>
      <c r="C3073" s="9">
        <f t="shared" si="142"/>
        <v>42969.194444446912</v>
      </c>
      <c r="D3073" s="27">
        <v>0</v>
      </c>
      <c r="E3073" s="27">
        <v>0</v>
      </c>
      <c r="F3073" s="27">
        <v>0</v>
      </c>
      <c r="G3073" s="2">
        <v>26.8</v>
      </c>
      <c r="H3073" s="27">
        <v>86</v>
      </c>
      <c r="I3073" s="2">
        <v>0</v>
      </c>
      <c r="J3073" s="2">
        <v>0.7</v>
      </c>
      <c r="K3073" s="27">
        <v>82.1</v>
      </c>
      <c r="L3073" s="2">
        <v>0</v>
      </c>
      <c r="M3073" s="27">
        <v>940.2</v>
      </c>
      <c r="N3073" s="53">
        <v>0</v>
      </c>
      <c r="O3073" s="27">
        <v>0</v>
      </c>
    </row>
    <row r="3074" spans="1:15" x14ac:dyDescent="0.2">
      <c r="A3074" s="7">
        <f t="shared" si="141"/>
        <v>233.6944444469118</v>
      </c>
      <c r="B3074" s="8">
        <f t="shared" si="143"/>
        <v>42969.194444446912</v>
      </c>
      <c r="C3074" s="9">
        <f t="shared" si="142"/>
        <v>42969.201388891357</v>
      </c>
      <c r="D3074" s="27">
        <v>0</v>
      </c>
      <c r="E3074" s="27">
        <v>0</v>
      </c>
      <c r="F3074" s="27">
        <v>0</v>
      </c>
      <c r="G3074" s="2">
        <v>26.6</v>
      </c>
      <c r="H3074" s="27">
        <v>87.1</v>
      </c>
      <c r="I3074" s="2">
        <v>1.4</v>
      </c>
      <c r="J3074" s="2">
        <v>4.4000000000000004</v>
      </c>
      <c r="K3074" s="27">
        <v>300</v>
      </c>
      <c r="L3074" s="2">
        <v>31.2</v>
      </c>
      <c r="M3074" s="27">
        <v>940.4</v>
      </c>
      <c r="N3074" s="53">
        <v>0</v>
      </c>
      <c r="O3074" s="27">
        <v>0</v>
      </c>
    </row>
    <row r="3075" spans="1:15" x14ac:dyDescent="0.2">
      <c r="A3075" s="7">
        <f t="shared" si="141"/>
        <v>233.70138889135706</v>
      </c>
      <c r="B3075" s="8">
        <f t="shared" si="143"/>
        <v>42969.201388891357</v>
      </c>
      <c r="C3075" s="9">
        <f t="shared" si="142"/>
        <v>42969.208333335802</v>
      </c>
      <c r="D3075" s="27">
        <v>0</v>
      </c>
      <c r="E3075" s="27">
        <v>0</v>
      </c>
      <c r="F3075" s="27">
        <v>0</v>
      </c>
      <c r="G3075" s="2">
        <v>25.5</v>
      </c>
      <c r="H3075" s="27">
        <v>77.900000000000006</v>
      </c>
      <c r="I3075" s="2">
        <v>5.6</v>
      </c>
      <c r="J3075" s="2">
        <v>9.4</v>
      </c>
      <c r="K3075" s="27">
        <v>281.2</v>
      </c>
      <c r="L3075" s="2">
        <v>18.899999999999999</v>
      </c>
      <c r="M3075" s="27">
        <v>940.6</v>
      </c>
      <c r="N3075" s="53">
        <v>0</v>
      </c>
      <c r="O3075" s="27">
        <v>0</v>
      </c>
    </row>
    <row r="3076" spans="1:15" x14ac:dyDescent="0.2">
      <c r="A3076" s="7">
        <f t="shared" si="141"/>
        <v>233.70833333580231</v>
      </c>
      <c r="B3076" s="8">
        <f t="shared" si="143"/>
        <v>42969.208333335802</v>
      </c>
      <c r="C3076" s="9">
        <f t="shared" si="142"/>
        <v>42969.215277780248</v>
      </c>
      <c r="D3076" s="27">
        <v>0</v>
      </c>
      <c r="E3076" s="27">
        <v>0</v>
      </c>
      <c r="F3076" s="27">
        <v>0</v>
      </c>
      <c r="G3076" s="2">
        <v>23.6</v>
      </c>
      <c r="H3076" s="27">
        <v>82.1</v>
      </c>
      <c r="I3076" s="2">
        <v>5.7</v>
      </c>
      <c r="J3076" s="2">
        <v>8.9</v>
      </c>
      <c r="K3076" s="27">
        <v>278.89999999999998</v>
      </c>
      <c r="L3076" s="2">
        <v>18.600000000000001</v>
      </c>
      <c r="M3076" s="27">
        <v>940.8</v>
      </c>
      <c r="N3076" s="53">
        <v>0</v>
      </c>
      <c r="O3076" s="27">
        <v>0</v>
      </c>
    </row>
    <row r="3077" spans="1:15" x14ac:dyDescent="0.2">
      <c r="A3077" s="7">
        <f t="shared" si="141"/>
        <v>233.71527778024756</v>
      </c>
      <c r="B3077" s="8">
        <f t="shared" si="143"/>
        <v>42969.215277780248</v>
      </c>
      <c r="C3077" s="9">
        <f t="shared" si="142"/>
        <v>42969.222222224693</v>
      </c>
      <c r="D3077" s="27">
        <v>0</v>
      </c>
      <c r="E3077" s="27">
        <v>0</v>
      </c>
      <c r="F3077" s="27">
        <v>0</v>
      </c>
      <c r="G3077" s="2">
        <v>22.2</v>
      </c>
      <c r="H3077" s="27">
        <v>86.7</v>
      </c>
      <c r="I3077" s="2">
        <v>4.9000000000000004</v>
      </c>
      <c r="J3077" s="2">
        <v>8.6999999999999993</v>
      </c>
      <c r="K3077" s="27">
        <v>266.7</v>
      </c>
      <c r="L3077" s="2">
        <v>14.8</v>
      </c>
      <c r="M3077" s="27">
        <v>940.9</v>
      </c>
      <c r="N3077" s="53">
        <v>0</v>
      </c>
      <c r="O3077" s="27">
        <v>0</v>
      </c>
    </row>
    <row r="3078" spans="1:15" x14ac:dyDescent="0.2">
      <c r="A3078" s="7">
        <f t="shared" si="141"/>
        <v>233.72222222469281</v>
      </c>
      <c r="B3078" s="8">
        <f t="shared" si="143"/>
        <v>42969.222222224693</v>
      </c>
      <c r="C3078" s="9">
        <f t="shared" si="142"/>
        <v>42969.229166669138</v>
      </c>
      <c r="D3078" s="27">
        <v>0</v>
      </c>
      <c r="E3078" s="27">
        <v>0</v>
      </c>
      <c r="F3078" s="27">
        <v>0</v>
      </c>
      <c r="G3078" s="2">
        <v>22.7</v>
      </c>
      <c r="H3078" s="27">
        <v>82.4</v>
      </c>
      <c r="I3078" s="2">
        <v>2.5</v>
      </c>
      <c r="J3078" s="2">
        <v>5.0999999999999996</v>
      </c>
      <c r="K3078" s="27">
        <v>270.10000000000002</v>
      </c>
      <c r="L3078" s="2">
        <v>23.7</v>
      </c>
      <c r="M3078" s="27">
        <v>940.5</v>
      </c>
      <c r="N3078" s="53">
        <v>0</v>
      </c>
      <c r="O3078" s="27">
        <v>0</v>
      </c>
    </row>
    <row r="3079" spans="1:15" x14ac:dyDescent="0.2">
      <c r="A3079" s="7">
        <f t="shared" si="141"/>
        <v>233.72916666913807</v>
      </c>
      <c r="B3079" s="8">
        <f t="shared" si="143"/>
        <v>42969.229166669138</v>
      </c>
      <c r="C3079" s="9">
        <f t="shared" si="142"/>
        <v>42969.236111113583</v>
      </c>
      <c r="D3079" s="27">
        <v>0</v>
      </c>
      <c r="E3079" s="27">
        <v>0</v>
      </c>
      <c r="F3079" s="27">
        <v>0</v>
      </c>
      <c r="G3079" s="2">
        <v>22.4</v>
      </c>
      <c r="H3079" s="27">
        <v>82.1</v>
      </c>
      <c r="I3079" s="2">
        <v>3.6</v>
      </c>
      <c r="J3079" s="2">
        <v>8.1999999999999993</v>
      </c>
      <c r="K3079" s="27">
        <v>337.7</v>
      </c>
      <c r="L3079" s="2">
        <v>29.4</v>
      </c>
      <c r="M3079" s="27">
        <v>940.6</v>
      </c>
      <c r="N3079" s="53">
        <v>0</v>
      </c>
      <c r="O3079" s="27">
        <v>0</v>
      </c>
    </row>
    <row r="3080" spans="1:15" x14ac:dyDescent="0.2">
      <c r="A3080" s="7">
        <f t="shared" si="141"/>
        <v>233.73611111358332</v>
      </c>
      <c r="B3080" s="8">
        <f t="shared" si="143"/>
        <v>42969.236111113583</v>
      </c>
      <c r="C3080" s="9">
        <f t="shared" si="142"/>
        <v>42969.243055558029</v>
      </c>
      <c r="D3080" s="27">
        <v>0</v>
      </c>
      <c r="E3080" s="27">
        <v>0</v>
      </c>
      <c r="F3080" s="27">
        <v>0</v>
      </c>
      <c r="G3080" s="2">
        <v>21.6</v>
      </c>
      <c r="H3080" s="27">
        <v>87</v>
      </c>
      <c r="I3080" s="2">
        <v>4.0999999999999996</v>
      </c>
      <c r="J3080" s="2">
        <v>7.2</v>
      </c>
      <c r="K3080" s="27">
        <v>0.8</v>
      </c>
      <c r="L3080" s="2">
        <v>29.3</v>
      </c>
      <c r="M3080" s="27">
        <v>940.5</v>
      </c>
      <c r="N3080" s="53">
        <v>0</v>
      </c>
      <c r="O3080" s="27">
        <v>0</v>
      </c>
    </row>
    <row r="3081" spans="1:15" x14ac:dyDescent="0.2">
      <c r="A3081" s="7">
        <f t="shared" si="141"/>
        <v>233.74305555802857</v>
      </c>
      <c r="B3081" s="8">
        <f t="shared" si="143"/>
        <v>42969.243055558029</v>
      </c>
      <c r="C3081" s="9">
        <f t="shared" si="142"/>
        <v>42969.250000002474</v>
      </c>
      <c r="D3081" s="27">
        <v>2.2999999999999998</v>
      </c>
      <c r="E3081" s="27">
        <v>0</v>
      </c>
      <c r="F3081" s="27">
        <v>2.5</v>
      </c>
      <c r="G3081" s="2">
        <v>22</v>
      </c>
      <c r="H3081" s="27">
        <v>86.1</v>
      </c>
      <c r="I3081" s="2">
        <v>2.2999999999999998</v>
      </c>
      <c r="J3081" s="2">
        <v>4.4000000000000004</v>
      </c>
      <c r="K3081" s="27">
        <v>243.8</v>
      </c>
      <c r="L3081" s="2">
        <v>51</v>
      </c>
      <c r="M3081" s="27">
        <v>941</v>
      </c>
      <c r="N3081" s="53">
        <v>3.3584676336233432</v>
      </c>
      <c r="O3081" s="27">
        <v>0</v>
      </c>
    </row>
    <row r="3082" spans="1:15" x14ac:dyDescent="0.2">
      <c r="A3082" s="7">
        <f t="shared" si="141"/>
        <v>233.75000000247383</v>
      </c>
      <c r="B3082" s="8">
        <f t="shared" si="143"/>
        <v>42969.250000002474</v>
      </c>
      <c r="C3082" s="9">
        <f t="shared" si="142"/>
        <v>42969.256944446919</v>
      </c>
      <c r="D3082" s="27">
        <v>5.4</v>
      </c>
      <c r="E3082" s="27">
        <v>0</v>
      </c>
      <c r="F3082" s="27">
        <v>5.5</v>
      </c>
      <c r="G3082" s="2">
        <v>22.5</v>
      </c>
      <c r="H3082" s="27">
        <v>84.5</v>
      </c>
      <c r="I3082" s="2">
        <v>2.9</v>
      </c>
      <c r="J3082" s="2">
        <v>5.0999999999999996</v>
      </c>
      <c r="K3082" s="27">
        <v>315.5</v>
      </c>
      <c r="L3082" s="2">
        <v>23.5</v>
      </c>
      <c r="M3082" s="27">
        <v>941</v>
      </c>
      <c r="N3082" s="53">
        <v>1.0636503597356528</v>
      </c>
      <c r="O3082" s="27">
        <v>0</v>
      </c>
    </row>
    <row r="3083" spans="1:15" x14ac:dyDescent="0.2">
      <c r="A3083" s="7">
        <f t="shared" si="141"/>
        <v>233.75694444691908</v>
      </c>
      <c r="B3083" s="8">
        <f t="shared" si="143"/>
        <v>42969.256944446919</v>
      </c>
      <c r="C3083" s="9">
        <f t="shared" si="142"/>
        <v>42969.263888891364</v>
      </c>
      <c r="D3083" s="27">
        <v>7.2</v>
      </c>
      <c r="E3083" s="27">
        <v>0</v>
      </c>
      <c r="F3083" s="27">
        <v>7.4</v>
      </c>
      <c r="G3083" s="2">
        <v>22.6</v>
      </c>
      <c r="H3083" s="27">
        <v>85.4</v>
      </c>
      <c r="I3083" s="2">
        <v>6.2</v>
      </c>
      <c r="J3083" s="2">
        <v>10.199999999999999</v>
      </c>
      <c r="K3083" s="27">
        <v>337.8</v>
      </c>
      <c r="L3083" s="2">
        <v>17.899999999999999</v>
      </c>
      <c r="M3083" s="27">
        <v>941</v>
      </c>
      <c r="N3083" s="53">
        <v>1.5507104215986789</v>
      </c>
      <c r="O3083" s="27">
        <v>0</v>
      </c>
    </row>
    <row r="3084" spans="1:15" x14ac:dyDescent="0.2">
      <c r="A3084" s="7">
        <f t="shared" si="141"/>
        <v>233.76388889136433</v>
      </c>
      <c r="B3084" s="8">
        <f t="shared" si="143"/>
        <v>42969.263888891364</v>
      </c>
      <c r="C3084" s="9">
        <f t="shared" si="142"/>
        <v>42969.27083333581</v>
      </c>
      <c r="D3084" s="27">
        <v>12.6</v>
      </c>
      <c r="E3084" s="27">
        <v>0</v>
      </c>
      <c r="F3084" s="27">
        <v>12.5</v>
      </c>
      <c r="G3084" s="2">
        <v>22.7</v>
      </c>
      <c r="H3084" s="27">
        <v>86.1</v>
      </c>
      <c r="I3084" s="2">
        <v>4.0999999999999996</v>
      </c>
      <c r="J3084" s="2">
        <v>7.9</v>
      </c>
      <c r="K3084" s="27">
        <v>3.9</v>
      </c>
      <c r="L3084" s="2">
        <v>33.9</v>
      </c>
      <c r="M3084" s="27">
        <v>941.1</v>
      </c>
      <c r="N3084" s="53">
        <v>-0.60934032509258962</v>
      </c>
      <c r="O3084" s="27">
        <v>0</v>
      </c>
    </row>
    <row r="3085" spans="1:15" x14ac:dyDescent="0.2">
      <c r="A3085" s="7">
        <f t="shared" si="141"/>
        <v>233.77083333580958</v>
      </c>
      <c r="B3085" s="8">
        <f t="shared" si="143"/>
        <v>42969.27083333581</v>
      </c>
      <c r="C3085" s="9">
        <f t="shared" si="142"/>
        <v>42969.277777780255</v>
      </c>
      <c r="D3085" s="27">
        <v>33.6</v>
      </c>
      <c r="E3085" s="27">
        <v>0</v>
      </c>
      <c r="F3085" s="27">
        <v>33.1</v>
      </c>
      <c r="G3085" s="2">
        <v>23</v>
      </c>
      <c r="H3085" s="27">
        <v>85.6</v>
      </c>
      <c r="I3085" s="2">
        <v>1.8</v>
      </c>
      <c r="J3085" s="2">
        <v>4.5999999999999996</v>
      </c>
      <c r="K3085" s="27">
        <v>74</v>
      </c>
      <c r="L3085" s="2">
        <v>31.1</v>
      </c>
      <c r="M3085" s="27">
        <v>941.2</v>
      </c>
      <c r="N3085" s="53">
        <v>-2.5091155091808219</v>
      </c>
      <c r="O3085" s="27">
        <v>0</v>
      </c>
    </row>
    <row r="3086" spans="1:15" x14ac:dyDescent="0.2">
      <c r="A3086" s="7">
        <f t="shared" si="141"/>
        <v>233.77777778025484</v>
      </c>
      <c r="B3086" s="8">
        <f t="shared" si="143"/>
        <v>42969.277777780255</v>
      </c>
      <c r="C3086" s="9">
        <f t="shared" si="142"/>
        <v>42969.2847222247</v>
      </c>
      <c r="D3086" s="27">
        <v>53.9</v>
      </c>
      <c r="E3086" s="27">
        <v>0</v>
      </c>
      <c r="F3086" s="27">
        <v>53.1</v>
      </c>
      <c r="G3086" s="2">
        <v>22.8</v>
      </c>
      <c r="H3086" s="27">
        <v>86.4</v>
      </c>
      <c r="I3086" s="2">
        <v>1.9</v>
      </c>
      <c r="J3086" s="2">
        <v>4.0999999999999996</v>
      </c>
      <c r="K3086" s="27">
        <v>80</v>
      </c>
      <c r="L3086" s="2">
        <v>28</v>
      </c>
      <c r="M3086" s="27">
        <v>941.1</v>
      </c>
      <c r="N3086" s="53">
        <v>-3.4137553496613391</v>
      </c>
      <c r="O3086" s="27">
        <v>0</v>
      </c>
    </row>
    <row r="3087" spans="1:15" x14ac:dyDescent="0.2">
      <c r="A3087" s="7">
        <f t="shared" si="141"/>
        <v>233.78472222470009</v>
      </c>
      <c r="B3087" s="8">
        <f t="shared" si="143"/>
        <v>42969.2847222247</v>
      </c>
      <c r="C3087" s="9">
        <f t="shared" si="142"/>
        <v>42969.291666669145</v>
      </c>
      <c r="D3087" s="27">
        <v>70.599999999999994</v>
      </c>
      <c r="E3087" s="27">
        <v>0</v>
      </c>
      <c r="F3087" s="27">
        <v>69.7</v>
      </c>
      <c r="G3087" s="2">
        <v>22.8</v>
      </c>
      <c r="H3087" s="27">
        <v>86.6</v>
      </c>
      <c r="I3087" s="2">
        <v>1.5</v>
      </c>
      <c r="J3087" s="2">
        <v>2.9</v>
      </c>
      <c r="K3087" s="27">
        <v>39.5</v>
      </c>
      <c r="L3087" s="2">
        <v>28.4</v>
      </c>
      <c r="M3087" s="27">
        <v>940.9</v>
      </c>
      <c r="N3087" s="53">
        <v>-3.3428122441748567</v>
      </c>
      <c r="O3087" s="27">
        <v>0</v>
      </c>
    </row>
    <row r="3088" spans="1:15" x14ac:dyDescent="0.2">
      <c r="A3088" s="7">
        <f t="shared" si="141"/>
        <v>233.79166666914534</v>
      </c>
      <c r="B3088" s="8">
        <f t="shared" si="143"/>
        <v>42969.291666669145</v>
      </c>
      <c r="C3088" s="9">
        <f t="shared" si="142"/>
        <v>42969.298611113591</v>
      </c>
      <c r="D3088" s="27">
        <v>68.5</v>
      </c>
      <c r="E3088" s="27">
        <v>8.4</v>
      </c>
      <c r="F3088" s="27">
        <v>64.3</v>
      </c>
      <c r="G3088" s="2">
        <v>23.1</v>
      </c>
      <c r="H3088" s="27">
        <v>87.5</v>
      </c>
      <c r="I3088" s="2">
        <v>2.5</v>
      </c>
      <c r="J3088" s="2">
        <v>4.4000000000000004</v>
      </c>
      <c r="K3088" s="27">
        <v>149.5</v>
      </c>
      <c r="L3088" s="2">
        <v>33.5</v>
      </c>
      <c r="M3088" s="27">
        <v>941.2</v>
      </c>
      <c r="N3088" s="53">
        <v>-5.4222672108193244</v>
      </c>
      <c r="O3088" s="27">
        <v>0</v>
      </c>
    </row>
    <row r="3089" spans="1:15" x14ac:dyDescent="0.2">
      <c r="A3089" s="7">
        <f t="shared" si="141"/>
        <v>233.7986111135906</v>
      </c>
      <c r="B3089" s="8">
        <f t="shared" si="143"/>
        <v>42969.298611113591</v>
      </c>
      <c r="C3089" s="9">
        <f t="shared" si="142"/>
        <v>42969.305555558036</v>
      </c>
      <c r="D3089" s="27">
        <v>32.700000000000003</v>
      </c>
      <c r="E3089" s="27">
        <v>0</v>
      </c>
      <c r="F3089" s="27">
        <v>32</v>
      </c>
      <c r="G3089" s="2">
        <v>23.3</v>
      </c>
      <c r="H3089" s="27">
        <v>87.5</v>
      </c>
      <c r="I3089" s="2">
        <v>2.6</v>
      </c>
      <c r="J3089" s="2">
        <v>6.7</v>
      </c>
      <c r="K3089" s="27">
        <v>229.8</v>
      </c>
      <c r="L3089" s="2">
        <v>33.6</v>
      </c>
      <c r="M3089" s="27">
        <v>941.7</v>
      </c>
      <c r="N3089" s="53">
        <v>-2.0701421331552905</v>
      </c>
      <c r="O3089" s="27">
        <v>0</v>
      </c>
    </row>
    <row r="3090" spans="1:15" x14ac:dyDescent="0.2">
      <c r="A3090" s="7">
        <f t="shared" si="141"/>
        <v>233.80555555803585</v>
      </c>
      <c r="B3090" s="8">
        <f t="shared" si="143"/>
        <v>42969.305555558036</v>
      </c>
      <c r="C3090" s="9">
        <f t="shared" si="142"/>
        <v>42969.312500002481</v>
      </c>
      <c r="D3090" s="27">
        <v>8.1</v>
      </c>
      <c r="E3090" s="27">
        <v>0</v>
      </c>
      <c r="F3090" s="27">
        <v>8.1</v>
      </c>
      <c r="G3090" s="2">
        <v>23.1</v>
      </c>
      <c r="H3090" s="27">
        <v>86.6</v>
      </c>
      <c r="I3090" s="2">
        <v>0.9</v>
      </c>
      <c r="J3090" s="2">
        <v>3.6</v>
      </c>
      <c r="K3090" s="27">
        <v>322.5</v>
      </c>
      <c r="L3090" s="2">
        <v>11.2</v>
      </c>
      <c r="M3090" s="27">
        <v>941.6</v>
      </c>
      <c r="N3090" s="53">
        <v>0</v>
      </c>
      <c r="O3090" s="27">
        <v>0</v>
      </c>
    </row>
    <row r="3091" spans="1:15" x14ac:dyDescent="0.2">
      <c r="A3091" s="7">
        <f t="shared" si="141"/>
        <v>233.8125000024811</v>
      </c>
      <c r="B3091" s="8">
        <f t="shared" si="143"/>
        <v>42969.312500002481</v>
      </c>
      <c r="C3091" s="9">
        <f t="shared" si="142"/>
        <v>42969.319444446926</v>
      </c>
      <c r="D3091" s="27">
        <v>8.1999999999999993</v>
      </c>
      <c r="E3091" s="27">
        <v>0</v>
      </c>
      <c r="F3091" s="27">
        <v>8.3000000000000007</v>
      </c>
      <c r="G3091" s="2">
        <v>23</v>
      </c>
      <c r="H3091" s="27">
        <v>88.1</v>
      </c>
      <c r="I3091" s="2">
        <v>2</v>
      </c>
      <c r="J3091" s="2">
        <v>5.4</v>
      </c>
      <c r="K3091" s="27">
        <v>131.30000000000001</v>
      </c>
      <c r="L3091" s="2">
        <v>47.3</v>
      </c>
      <c r="M3091" s="27">
        <v>941.4</v>
      </c>
      <c r="N3091" s="53">
        <v>0.24666653054959856</v>
      </c>
      <c r="O3091" s="27">
        <v>0</v>
      </c>
    </row>
    <row r="3092" spans="1:15" x14ac:dyDescent="0.2">
      <c r="A3092" s="7">
        <f t="shared" si="141"/>
        <v>233.81944444692635</v>
      </c>
      <c r="B3092" s="8">
        <f t="shared" si="143"/>
        <v>42969.319444446926</v>
      </c>
      <c r="C3092" s="9">
        <f t="shared" si="142"/>
        <v>42969.326388891372</v>
      </c>
      <c r="D3092" s="27">
        <v>22</v>
      </c>
      <c r="E3092" s="27">
        <v>0</v>
      </c>
      <c r="F3092" s="27">
        <v>22</v>
      </c>
      <c r="G3092" s="2">
        <v>23.2</v>
      </c>
      <c r="H3092" s="27">
        <v>87</v>
      </c>
      <c r="I3092" s="2">
        <v>4.3</v>
      </c>
      <c r="J3092" s="2">
        <v>6.2</v>
      </c>
      <c r="K3092" s="27">
        <v>126.8</v>
      </c>
      <c r="L3092" s="2">
        <v>8.1999999999999993</v>
      </c>
      <c r="M3092" s="27">
        <v>940.9</v>
      </c>
      <c r="N3092" s="53">
        <v>0</v>
      </c>
      <c r="O3092" s="27">
        <v>0</v>
      </c>
    </row>
    <row r="3093" spans="1:15" x14ac:dyDescent="0.2">
      <c r="A3093" s="7">
        <f t="shared" si="141"/>
        <v>233.82638889137161</v>
      </c>
      <c r="B3093" s="8">
        <f t="shared" si="143"/>
        <v>42969.326388891372</v>
      </c>
      <c r="C3093" s="9">
        <f t="shared" si="142"/>
        <v>42969.333333335817</v>
      </c>
      <c r="D3093" s="27">
        <v>32.6</v>
      </c>
      <c r="E3093" s="27">
        <v>0</v>
      </c>
      <c r="F3093" s="27">
        <v>32.799999999999997</v>
      </c>
      <c r="G3093" s="2">
        <v>23.3</v>
      </c>
      <c r="H3093" s="27">
        <v>85.8</v>
      </c>
      <c r="I3093" s="2">
        <v>2.7</v>
      </c>
      <c r="J3093" s="2">
        <v>5.6</v>
      </c>
      <c r="K3093" s="27">
        <v>141.30000000000001</v>
      </c>
      <c r="L3093" s="2">
        <v>27.5</v>
      </c>
      <c r="M3093" s="27">
        <v>941.2</v>
      </c>
      <c r="N3093" s="53">
        <v>0.42509316403228942</v>
      </c>
      <c r="O3093" s="27">
        <v>0</v>
      </c>
    </row>
    <row r="3094" spans="1:15" x14ac:dyDescent="0.2">
      <c r="A3094" s="7">
        <f t="shared" si="141"/>
        <v>233.83333333581686</v>
      </c>
      <c r="B3094" s="8">
        <f t="shared" si="143"/>
        <v>42969.333333335817</v>
      </c>
      <c r="C3094" s="9">
        <f t="shared" si="142"/>
        <v>42969.340277780262</v>
      </c>
      <c r="D3094" s="27">
        <v>41.1</v>
      </c>
      <c r="E3094" s="27">
        <v>0</v>
      </c>
      <c r="F3094" s="27">
        <v>41.3</v>
      </c>
      <c r="G3094" s="2">
        <v>23.3</v>
      </c>
      <c r="H3094" s="27">
        <v>87.3</v>
      </c>
      <c r="I3094" s="2">
        <v>3</v>
      </c>
      <c r="J3094" s="2">
        <v>4.5999999999999996</v>
      </c>
      <c r="K3094" s="27">
        <v>341.8</v>
      </c>
      <c r="L3094" s="2">
        <v>24</v>
      </c>
      <c r="M3094" s="27">
        <v>942.1</v>
      </c>
      <c r="N3094" s="53">
        <v>0.39836995044568035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233.84027778026211</v>
      </c>
      <c r="B3095" s="8">
        <f t="shared" si="143"/>
        <v>42969.340277780262</v>
      </c>
      <c r="C3095" s="9">
        <f t="shared" ref="C3095:C3158" si="145">IF(B3095="","",B3095+TIMEVALUE("0:10"))</f>
        <v>42969.347222224707</v>
      </c>
      <c r="D3095" s="27">
        <v>70.5</v>
      </c>
      <c r="E3095" s="27">
        <v>0</v>
      </c>
      <c r="F3095" s="27">
        <v>70.3</v>
      </c>
      <c r="G3095" s="2">
        <v>23.1</v>
      </c>
      <c r="H3095" s="27">
        <v>87.9</v>
      </c>
      <c r="I3095" s="2">
        <v>2.6</v>
      </c>
      <c r="J3095" s="2">
        <v>4.9000000000000004</v>
      </c>
      <c r="K3095" s="27">
        <v>20.9</v>
      </c>
      <c r="L3095" s="2">
        <v>25.1</v>
      </c>
      <c r="M3095" s="27">
        <v>942.2</v>
      </c>
      <c r="N3095" s="53">
        <v>-0.37532519414808896</v>
      </c>
      <c r="O3095" s="27">
        <v>0</v>
      </c>
    </row>
    <row r="3096" spans="1:15" x14ac:dyDescent="0.2">
      <c r="A3096" s="7">
        <f t="shared" si="144"/>
        <v>233.84722222470737</v>
      </c>
      <c r="B3096" s="8">
        <f t="shared" si="143"/>
        <v>42969.347222224707</v>
      </c>
      <c r="C3096" s="9">
        <f t="shared" si="145"/>
        <v>42969.354166669153</v>
      </c>
      <c r="D3096" s="27">
        <v>113.7</v>
      </c>
      <c r="E3096" s="27">
        <v>0</v>
      </c>
      <c r="F3096" s="27">
        <v>112.4</v>
      </c>
      <c r="G3096" s="2">
        <v>23</v>
      </c>
      <c r="H3096" s="27">
        <v>87.6</v>
      </c>
      <c r="I3096" s="2">
        <v>2.6</v>
      </c>
      <c r="J3096" s="2">
        <v>4.5999999999999996</v>
      </c>
      <c r="K3096" s="27">
        <v>14</v>
      </c>
      <c r="L3096" s="2">
        <v>27.8</v>
      </c>
      <c r="M3096" s="27">
        <v>942.3</v>
      </c>
      <c r="N3096" s="53">
        <v>-2.3094627906674337</v>
      </c>
      <c r="O3096" s="27">
        <v>0</v>
      </c>
    </row>
    <row r="3097" spans="1:15" x14ac:dyDescent="0.2">
      <c r="A3097" s="7">
        <f t="shared" si="144"/>
        <v>233.85416666915262</v>
      </c>
      <c r="B3097" s="8">
        <f t="shared" ref="B3097:B3160" si="146">B3096+TIMEVALUE("0:10")</f>
        <v>42969.354166669153</v>
      </c>
      <c r="C3097" s="9">
        <f t="shared" si="145"/>
        <v>42969.361111113598</v>
      </c>
      <c r="D3097" s="27">
        <v>158.19999999999999</v>
      </c>
      <c r="E3097" s="27">
        <v>0</v>
      </c>
      <c r="F3097" s="27">
        <v>155.69999999999999</v>
      </c>
      <c r="G3097" s="2">
        <v>23</v>
      </c>
      <c r="H3097" s="27">
        <v>87.4</v>
      </c>
      <c r="I3097" s="2">
        <v>2.4</v>
      </c>
      <c r="J3097" s="2">
        <v>4.0999999999999996</v>
      </c>
      <c r="K3097" s="27">
        <v>352.1</v>
      </c>
      <c r="L3097" s="2">
        <v>33.9</v>
      </c>
      <c r="M3097" s="27">
        <v>942.2</v>
      </c>
      <c r="N3097" s="53">
        <v>-4.2224119075036937</v>
      </c>
      <c r="O3097" s="27">
        <v>0</v>
      </c>
    </row>
    <row r="3098" spans="1:15" x14ac:dyDescent="0.2">
      <c r="A3098" s="7">
        <f t="shared" si="144"/>
        <v>233.86111111359787</v>
      </c>
      <c r="B3098" s="8">
        <f t="shared" si="146"/>
        <v>42969.361111113598</v>
      </c>
      <c r="C3098" s="9">
        <f t="shared" si="145"/>
        <v>42969.368055558043</v>
      </c>
      <c r="D3098" s="27">
        <v>176.2</v>
      </c>
      <c r="E3098" s="27">
        <v>0</v>
      </c>
      <c r="F3098" s="27">
        <v>173.3</v>
      </c>
      <c r="G3098" s="2">
        <v>23.3</v>
      </c>
      <c r="H3098" s="27">
        <v>83.8</v>
      </c>
      <c r="I3098" s="2">
        <v>1.7</v>
      </c>
      <c r="J3098" s="2">
        <v>3.1</v>
      </c>
      <c r="K3098" s="27">
        <v>18.100000000000001</v>
      </c>
      <c r="L3098" s="2">
        <v>19.100000000000001</v>
      </c>
      <c r="M3098" s="27">
        <v>941.6</v>
      </c>
      <c r="N3098" s="53">
        <v>-4.6748070431676449</v>
      </c>
      <c r="O3098" s="27">
        <v>0</v>
      </c>
    </row>
    <row r="3099" spans="1:15" x14ac:dyDescent="0.2">
      <c r="A3099" s="7">
        <f t="shared" si="144"/>
        <v>233.86805555804312</v>
      </c>
      <c r="B3099" s="8">
        <f t="shared" si="146"/>
        <v>42969.368055558043</v>
      </c>
      <c r="C3099" s="9">
        <f t="shared" si="145"/>
        <v>42969.375000002488</v>
      </c>
      <c r="D3099" s="27">
        <v>177.3</v>
      </c>
      <c r="E3099" s="27">
        <v>0</v>
      </c>
      <c r="F3099" s="27">
        <v>147</v>
      </c>
      <c r="G3099" s="2">
        <v>23.5</v>
      </c>
      <c r="H3099" s="27">
        <v>84.7</v>
      </c>
      <c r="I3099" s="2">
        <v>1.9</v>
      </c>
      <c r="J3099" s="2">
        <v>4.4000000000000004</v>
      </c>
      <c r="K3099" s="27">
        <v>28.5</v>
      </c>
      <c r="L3099" s="2">
        <v>26.6</v>
      </c>
      <c r="M3099" s="27">
        <v>941.6</v>
      </c>
      <c r="N3099" s="53">
        <v>-46.78444016443953</v>
      </c>
      <c r="O3099" s="27">
        <v>0</v>
      </c>
    </row>
    <row r="3100" spans="1:15" x14ac:dyDescent="0.2">
      <c r="A3100" s="7">
        <f t="shared" si="144"/>
        <v>233.87500000248838</v>
      </c>
      <c r="B3100" s="8">
        <f t="shared" si="146"/>
        <v>42969.375000002488</v>
      </c>
      <c r="C3100" s="9">
        <f t="shared" si="145"/>
        <v>42969.381944446934</v>
      </c>
      <c r="D3100" s="27">
        <v>241.8</v>
      </c>
      <c r="E3100" s="27">
        <v>0</v>
      </c>
      <c r="F3100" s="27">
        <v>219.4</v>
      </c>
      <c r="G3100" s="2">
        <v>24</v>
      </c>
      <c r="H3100" s="27">
        <v>82.2</v>
      </c>
      <c r="I3100" s="2">
        <v>0.5</v>
      </c>
      <c r="J3100" s="2">
        <v>2.1</v>
      </c>
      <c r="K3100" s="27">
        <v>69.7</v>
      </c>
      <c r="L3100" s="2">
        <v>8.1</v>
      </c>
      <c r="M3100" s="27">
        <v>941.4</v>
      </c>
      <c r="N3100" s="53">
        <v>-33.237378780520849</v>
      </c>
      <c r="O3100" s="27">
        <v>0</v>
      </c>
    </row>
    <row r="3101" spans="1:15" x14ac:dyDescent="0.2">
      <c r="A3101" s="7">
        <f t="shared" si="144"/>
        <v>233.88194444693363</v>
      </c>
      <c r="B3101" s="8">
        <f t="shared" si="146"/>
        <v>42969.381944446934</v>
      </c>
      <c r="C3101" s="9">
        <f t="shared" si="145"/>
        <v>42969.388888891379</v>
      </c>
      <c r="D3101" s="27">
        <v>232.5</v>
      </c>
      <c r="E3101" s="27">
        <v>0.7</v>
      </c>
      <c r="F3101" s="27">
        <v>230.1</v>
      </c>
      <c r="G3101" s="2">
        <v>24.8</v>
      </c>
      <c r="H3101" s="27">
        <v>77.599999999999994</v>
      </c>
      <c r="I3101" s="2">
        <v>0.8</v>
      </c>
      <c r="J3101" s="2">
        <v>2.4</v>
      </c>
      <c r="K3101" s="27">
        <v>87.4</v>
      </c>
      <c r="L3101" s="2">
        <v>8.4</v>
      </c>
      <c r="M3101" s="27">
        <v>941.5</v>
      </c>
      <c r="N3101" s="53">
        <v>-2.7326777400647408</v>
      </c>
      <c r="O3101" s="27">
        <v>0</v>
      </c>
    </row>
    <row r="3102" spans="1:15" x14ac:dyDescent="0.2">
      <c r="A3102" s="7">
        <f t="shared" si="144"/>
        <v>233.88888889137888</v>
      </c>
      <c r="B3102" s="8">
        <f t="shared" si="146"/>
        <v>42969.388888891379</v>
      </c>
      <c r="C3102" s="9">
        <f t="shared" si="145"/>
        <v>42969.395833335824</v>
      </c>
      <c r="D3102" s="27">
        <v>300.5</v>
      </c>
      <c r="E3102" s="27">
        <v>43.4</v>
      </c>
      <c r="F3102" s="27">
        <v>254.6</v>
      </c>
      <c r="G3102" s="2">
        <v>25.1</v>
      </c>
      <c r="H3102" s="27">
        <v>74.099999999999994</v>
      </c>
      <c r="I3102" s="2">
        <v>1.4</v>
      </c>
      <c r="J3102" s="2">
        <v>3.4</v>
      </c>
      <c r="K3102" s="27">
        <v>121.2</v>
      </c>
      <c r="L3102" s="2">
        <v>9.6</v>
      </c>
      <c r="M3102" s="27">
        <v>941.4</v>
      </c>
      <c r="N3102" s="53">
        <v>-20.061682033985683</v>
      </c>
      <c r="O3102" s="27">
        <v>0</v>
      </c>
    </row>
    <row r="3103" spans="1:15" x14ac:dyDescent="0.2">
      <c r="A3103" s="7">
        <f t="shared" si="144"/>
        <v>233.89583333582414</v>
      </c>
      <c r="B3103" s="8">
        <f t="shared" si="146"/>
        <v>42969.395833335824</v>
      </c>
      <c r="C3103" s="9">
        <f t="shared" si="145"/>
        <v>42969.402777780269</v>
      </c>
      <c r="D3103" s="27">
        <v>508</v>
      </c>
      <c r="E3103" s="27">
        <v>178.4</v>
      </c>
      <c r="F3103" s="27">
        <v>330.3</v>
      </c>
      <c r="G3103" s="2">
        <v>25.3</v>
      </c>
      <c r="H3103" s="27">
        <v>76.2</v>
      </c>
      <c r="I3103" s="2">
        <v>2</v>
      </c>
      <c r="J3103" s="2">
        <v>3.4</v>
      </c>
      <c r="K3103" s="27">
        <v>139</v>
      </c>
      <c r="L3103" s="2">
        <v>7.4</v>
      </c>
      <c r="M3103" s="27">
        <v>941.4</v>
      </c>
      <c r="N3103" s="53">
        <v>-59.7338452995117</v>
      </c>
      <c r="O3103" s="27">
        <v>0</v>
      </c>
    </row>
    <row r="3104" spans="1:15" x14ac:dyDescent="0.2">
      <c r="A3104" s="7">
        <f t="shared" si="144"/>
        <v>233.90277778026939</v>
      </c>
      <c r="B3104" s="8">
        <f t="shared" si="146"/>
        <v>42969.402777780269</v>
      </c>
      <c r="C3104" s="9">
        <f t="shared" si="145"/>
        <v>42969.409722224715</v>
      </c>
      <c r="D3104" s="27">
        <v>487.6</v>
      </c>
      <c r="E3104" s="27">
        <v>112.6</v>
      </c>
      <c r="F3104" s="27">
        <v>371.3</v>
      </c>
      <c r="G3104" s="2">
        <v>25.9</v>
      </c>
      <c r="H3104" s="27">
        <v>73.599999999999994</v>
      </c>
      <c r="I3104" s="2">
        <v>3.3</v>
      </c>
      <c r="J3104" s="2">
        <v>4.9000000000000004</v>
      </c>
      <c r="K3104" s="27">
        <v>133.69999999999999</v>
      </c>
      <c r="L3104" s="2">
        <v>9.8000000000000007</v>
      </c>
      <c r="M3104" s="27">
        <v>941.4</v>
      </c>
      <c r="N3104" s="53">
        <v>-38.839751631525502</v>
      </c>
      <c r="O3104" s="27">
        <v>0</v>
      </c>
    </row>
    <row r="3105" spans="1:15" x14ac:dyDescent="0.2">
      <c r="A3105" s="7">
        <f t="shared" si="144"/>
        <v>233.90972222471464</v>
      </c>
      <c r="B3105" s="8">
        <f t="shared" si="146"/>
        <v>42969.409722224715</v>
      </c>
      <c r="C3105" s="9">
        <f t="shared" si="145"/>
        <v>42969.41666666916</v>
      </c>
      <c r="D3105" s="27">
        <v>311.8</v>
      </c>
      <c r="E3105" s="27">
        <v>6.3</v>
      </c>
      <c r="F3105" s="27">
        <v>300.39999999999998</v>
      </c>
      <c r="G3105" s="2">
        <v>26</v>
      </c>
      <c r="H3105" s="27">
        <v>71.099999999999994</v>
      </c>
      <c r="I3105" s="2">
        <v>3.5</v>
      </c>
      <c r="J3105" s="2">
        <v>5.0999999999999996</v>
      </c>
      <c r="K3105" s="27">
        <v>135.5</v>
      </c>
      <c r="L3105" s="2">
        <v>9.1999999999999993</v>
      </c>
      <c r="M3105" s="27">
        <v>941.3</v>
      </c>
      <c r="N3105" s="53">
        <v>-8.1585759653378531</v>
      </c>
      <c r="O3105" s="27">
        <v>0</v>
      </c>
    </row>
    <row r="3106" spans="1:15" x14ac:dyDescent="0.2">
      <c r="A3106" s="7">
        <f t="shared" si="144"/>
        <v>233.91666666915989</v>
      </c>
      <c r="B3106" s="8">
        <f t="shared" si="146"/>
        <v>42969.41666666916</v>
      </c>
      <c r="C3106" s="9">
        <f t="shared" si="145"/>
        <v>42969.423611113605</v>
      </c>
      <c r="D3106" s="27">
        <v>226</v>
      </c>
      <c r="E3106" s="27">
        <v>0.8</v>
      </c>
      <c r="F3106" s="27">
        <v>221.3</v>
      </c>
      <c r="G3106" s="2">
        <v>26.4</v>
      </c>
      <c r="H3106" s="27">
        <v>68.400000000000006</v>
      </c>
      <c r="I3106" s="2">
        <v>1.8</v>
      </c>
      <c r="J3106" s="2">
        <v>3.4</v>
      </c>
      <c r="K3106" s="27">
        <v>144.30000000000001</v>
      </c>
      <c r="L3106" s="2">
        <v>13.5</v>
      </c>
      <c r="M3106" s="27">
        <v>941.8</v>
      </c>
      <c r="N3106" s="53">
        <v>-5.0191998418471488</v>
      </c>
      <c r="O3106" s="27">
        <v>0</v>
      </c>
    </row>
    <row r="3107" spans="1:15" x14ac:dyDescent="0.2">
      <c r="A3107" s="7">
        <f t="shared" si="144"/>
        <v>233.92361111360515</v>
      </c>
      <c r="B3107" s="8">
        <f t="shared" si="146"/>
        <v>42969.423611113605</v>
      </c>
      <c r="C3107" s="9">
        <f t="shared" si="145"/>
        <v>42969.43055555805</v>
      </c>
      <c r="D3107" s="27">
        <v>208</v>
      </c>
      <c r="E3107" s="27">
        <v>0</v>
      </c>
      <c r="F3107" s="27">
        <v>203</v>
      </c>
      <c r="G3107" s="2">
        <v>26.6</v>
      </c>
      <c r="H3107" s="27">
        <v>67.3</v>
      </c>
      <c r="I3107" s="2">
        <v>2.4</v>
      </c>
      <c r="J3107" s="2">
        <v>4.4000000000000004</v>
      </c>
      <c r="K3107" s="27">
        <v>178.9</v>
      </c>
      <c r="L3107" s="2">
        <v>13.2</v>
      </c>
      <c r="M3107" s="27">
        <v>942.3</v>
      </c>
      <c r="N3107" s="53">
        <v>-6.0564884107588171</v>
      </c>
      <c r="O3107" s="27">
        <v>0</v>
      </c>
    </row>
    <row r="3108" spans="1:15" x14ac:dyDescent="0.2">
      <c r="A3108" s="7">
        <f t="shared" si="144"/>
        <v>233.9305555580504</v>
      </c>
      <c r="B3108" s="8">
        <f t="shared" si="146"/>
        <v>42969.43055555805</v>
      </c>
      <c r="C3108" s="9">
        <f t="shared" si="145"/>
        <v>42969.437500002496</v>
      </c>
      <c r="D3108" s="27">
        <v>271.3</v>
      </c>
      <c r="E3108" s="27">
        <v>0</v>
      </c>
      <c r="F3108" s="27">
        <v>267.7</v>
      </c>
      <c r="G3108" s="2">
        <v>26.5</v>
      </c>
      <c r="H3108" s="27">
        <v>69.3</v>
      </c>
      <c r="I3108" s="2">
        <v>3.2</v>
      </c>
      <c r="J3108" s="2">
        <v>5.4</v>
      </c>
      <c r="K3108" s="27">
        <v>177.2</v>
      </c>
      <c r="L3108" s="2">
        <v>13.2</v>
      </c>
      <c r="M3108" s="27">
        <v>942.5</v>
      </c>
      <c r="N3108" s="53">
        <v>-4.2750556433905356</v>
      </c>
      <c r="O3108" s="27">
        <v>0</v>
      </c>
    </row>
    <row r="3109" spans="1:15" x14ac:dyDescent="0.2">
      <c r="A3109" s="7">
        <f t="shared" si="144"/>
        <v>233.93750000249565</v>
      </c>
      <c r="B3109" s="8">
        <f t="shared" si="146"/>
        <v>42969.437500002496</v>
      </c>
      <c r="C3109" s="9">
        <f t="shared" si="145"/>
        <v>42969.444444446941</v>
      </c>
      <c r="D3109" s="27">
        <v>331.7</v>
      </c>
      <c r="E3109" s="27">
        <v>0</v>
      </c>
      <c r="F3109" s="27">
        <v>327.60000000000002</v>
      </c>
      <c r="G3109" s="2">
        <v>26.3</v>
      </c>
      <c r="H3109" s="27">
        <v>69.2</v>
      </c>
      <c r="I3109" s="2">
        <v>3.2</v>
      </c>
      <c r="J3109" s="2">
        <v>5.0999999999999996</v>
      </c>
      <c r="K3109" s="27">
        <v>176.3</v>
      </c>
      <c r="L3109" s="2">
        <v>15.1</v>
      </c>
      <c r="M3109" s="27">
        <v>942.5</v>
      </c>
      <c r="N3109" s="53">
        <v>-4.7827928798162391</v>
      </c>
      <c r="O3109" s="27">
        <v>0</v>
      </c>
    </row>
    <row r="3110" spans="1:15" x14ac:dyDescent="0.2">
      <c r="A3110" s="7">
        <f t="shared" si="144"/>
        <v>233.94444444694091</v>
      </c>
      <c r="B3110" s="8">
        <f t="shared" si="146"/>
        <v>42969.444444446941</v>
      </c>
      <c r="C3110" s="9">
        <f t="shared" si="145"/>
        <v>42969.451388891386</v>
      </c>
      <c r="D3110" s="27">
        <v>328.5</v>
      </c>
      <c r="E3110" s="27">
        <v>0</v>
      </c>
      <c r="F3110" s="27">
        <v>324.89999999999998</v>
      </c>
      <c r="G3110" s="2">
        <v>26.4</v>
      </c>
      <c r="H3110" s="27">
        <v>70.099999999999994</v>
      </c>
      <c r="I3110" s="2">
        <v>3.8</v>
      </c>
      <c r="J3110" s="2">
        <v>6.9</v>
      </c>
      <c r="K3110" s="27">
        <v>197.6</v>
      </c>
      <c r="L3110" s="2">
        <v>12.9</v>
      </c>
      <c r="M3110" s="27">
        <v>942.4</v>
      </c>
      <c r="N3110" s="53">
        <v>-4.1333317532789877</v>
      </c>
      <c r="O3110" s="27">
        <v>0</v>
      </c>
    </row>
    <row r="3111" spans="1:15" x14ac:dyDescent="0.2">
      <c r="A3111" s="7">
        <f t="shared" si="144"/>
        <v>233.95138889138616</v>
      </c>
      <c r="B3111" s="8">
        <f t="shared" si="146"/>
        <v>42969.451388891386</v>
      </c>
      <c r="C3111" s="9">
        <f t="shared" si="145"/>
        <v>42969.458333335831</v>
      </c>
      <c r="D3111" s="27">
        <v>446.9</v>
      </c>
      <c r="E3111" s="27">
        <v>23</v>
      </c>
      <c r="F3111" s="27">
        <v>416</v>
      </c>
      <c r="G3111" s="2">
        <v>26.4</v>
      </c>
      <c r="H3111" s="27">
        <v>70.7</v>
      </c>
      <c r="I3111" s="2">
        <v>3.4</v>
      </c>
      <c r="J3111" s="2">
        <v>6.4</v>
      </c>
      <c r="K3111" s="27">
        <v>199.6</v>
      </c>
      <c r="L3111" s="2">
        <v>13.2</v>
      </c>
      <c r="M3111" s="27">
        <v>942.2</v>
      </c>
      <c r="N3111" s="53">
        <v>-11.984304422288098</v>
      </c>
      <c r="O3111" s="27">
        <v>0</v>
      </c>
    </row>
    <row r="3112" spans="1:15" x14ac:dyDescent="0.2">
      <c r="A3112" s="7">
        <f t="shared" si="144"/>
        <v>233.95833333583141</v>
      </c>
      <c r="B3112" s="8">
        <f t="shared" si="146"/>
        <v>42969.458333335831</v>
      </c>
      <c r="C3112" s="9">
        <f t="shared" si="145"/>
        <v>42969.465277780277</v>
      </c>
      <c r="D3112" s="27">
        <v>521.9</v>
      </c>
      <c r="E3112" s="27">
        <v>38.299999999999997</v>
      </c>
      <c r="F3112" s="27">
        <v>472.2</v>
      </c>
      <c r="G3112" s="2">
        <v>26.8</v>
      </c>
      <c r="H3112" s="27">
        <v>69.2</v>
      </c>
      <c r="I3112" s="2">
        <v>2.2000000000000002</v>
      </c>
      <c r="J3112" s="2">
        <v>3.9</v>
      </c>
      <c r="K3112" s="27">
        <v>210.4</v>
      </c>
      <c r="L3112" s="2">
        <v>13.3</v>
      </c>
      <c r="M3112" s="27">
        <v>941.9</v>
      </c>
      <c r="N3112" s="53">
        <v>-17.288390084728249</v>
      </c>
      <c r="O3112" s="27">
        <v>0</v>
      </c>
    </row>
    <row r="3113" spans="1:15" x14ac:dyDescent="0.2">
      <c r="A3113" s="7">
        <f t="shared" si="144"/>
        <v>233.96527778027666</v>
      </c>
      <c r="B3113" s="8">
        <f t="shared" si="146"/>
        <v>42969.465277780277</v>
      </c>
      <c r="C3113" s="9">
        <f t="shared" si="145"/>
        <v>42969.472222224722</v>
      </c>
      <c r="D3113" s="27">
        <v>873.8</v>
      </c>
      <c r="E3113" s="27">
        <v>329.6</v>
      </c>
      <c r="F3113" s="27">
        <v>486.3</v>
      </c>
      <c r="G3113" s="2">
        <v>27.9</v>
      </c>
      <c r="H3113" s="27">
        <v>65.400000000000006</v>
      </c>
      <c r="I3113" s="2">
        <v>1.7</v>
      </c>
      <c r="J3113" s="2">
        <v>3.6</v>
      </c>
      <c r="K3113" s="27">
        <v>205.7</v>
      </c>
      <c r="L3113" s="2">
        <v>26.1</v>
      </c>
      <c r="M3113" s="27">
        <v>941.7</v>
      </c>
      <c r="N3113" s="53">
        <v>-99.333991936754273</v>
      </c>
      <c r="O3113" s="27">
        <v>0</v>
      </c>
    </row>
    <row r="3114" spans="1:15" x14ac:dyDescent="0.2">
      <c r="A3114" s="7">
        <f t="shared" si="144"/>
        <v>233.97222222472192</v>
      </c>
      <c r="B3114" s="8">
        <f t="shared" si="146"/>
        <v>42969.472222224722</v>
      </c>
      <c r="C3114" s="9">
        <f t="shared" si="145"/>
        <v>42969.479166669167</v>
      </c>
      <c r="D3114" s="27">
        <v>1061.5999999999999</v>
      </c>
      <c r="E3114" s="27">
        <v>591</v>
      </c>
      <c r="F3114" s="27">
        <v>369.2</v>
      </c>
      <c r="G3114" s="2">
        <v>28.9</v>
      </c>
      <c r="H3114" s="27">
        <v>60.5</v>
      </c>
      <c r="I3114" s="2">
        <v>1.2</v>
      </c>
      <c r="J3114" s="2">
        <v>2.9</v>
      </c>
      <c r="K3114" s="27">
        <v>164.1</v>
      </c>
      <c r="L3114" s="2">
        <v>45.8</v>
      </c>
      <c r="M3114" s="27">
        <v>941.6</v>
      </c>
      <c r="N3114" s="53">
        <v>-100</v>
      </c>
      <c r="O3114" s="27">
        <v>0</v>
      </c>
    </row>
    <row r="3115" spans="1:15" x14ac:dyDescent="0.2">
      <c r="A3115" s="7">
        <f t="shared" si="144"/>
        <v>233.97916666916717</v>
      </c>
      <c r="B3115" s="8">
        <f t="shared" si="146"/>
        <v>42969.479166669167</v>
      </c>
      <c r="C3115" s="9">
        <f t="shared" si="145"/>
        <v>42969.486111113612</v>
      </c>
      <c r="D3115" s="27">
        <v>858.6</v>
      </c>
      <c r="E3115" s="27">
        <v>269</v>
      </c>
      <c r="F3115" s="27">
        <v>537.70000000000005</v>
      </c>
      <c r="G3115" s="2">
        <v>29</v>
      </c>
      <c r="H3115" s="27">
        <v>61.3</v>
      </c>
      <c r="I3115" s="2">
        <v>2.6</v>
      </c>
      <c r="J3115" s="2">
        <v>4.4000000000000004</v>
      </c>
      <c r="K3115" s="27">
        <v>148.19999999999999</v>
      </c>
      <c r="L3115" s="2">
        <v>24.7</v>
      </c>
      <c r="M3115" s="27">
        <v>941.7</v>
      </c>
      <c r="N3115" s="53">
        <v>-80.74203182455534</v>
      </c>
      <c r="O3115" s="27">
        <v>0</v>
      </c>
    </row>
    <row r="3116" spans="1:15" x14ac:dyDescent="0.2">
      <c r="A3116" s="7">
        <f t="shared" si="144"/>
        <v>233.98611111361242</v>
      </c>
      <c r="B3116" s="8">
        <f t="shared" si="146"/>
        <v>42969.486111113612</v>
      </c>
      <c r="C3116" s="9">
        <f t="shared" si="145"/>
        <v>42969.493055558058</v>
      </c>
      <c r="D3116" s="27">
        <v>876.7</v>
      </c>
      <c r="E3116" s="27">
        <v>249.9</v>
      </c>
      <c r="F3116" s="27">
        <v>576.5</v>
      </c>
      <c r="G3116" s="2">
        <v>29.1</v>
      </c>
      <c r="H3116" s="27">
        <v>62.9</v>
      </c>
      <c r="I3116" s="2">
        <v>2.8</v>
      </c>
      <c r="J3116" s="2">
        <v>4.5999999999999996</v>
      </c>
      <c r="K3116" s="27">
        <v>162.6</v>
      </c>
      <c r="L3116" s="2">
        <v>15.3</v>
      </c>
      <c r="M3116" s="27">
        <v>941.6</v>
      </c>
      <c r="N3116" s="53">
        <v>-75.588348218326843</v>
      </c>
      <c r="O3116" s="27">
        <v>0</v>
      </c>
    </row>
    <row r="3117" spans="1:15" x14ac:dyDescent="0.2">
      <c r="A3117" s="7">
        <f t="shared" si="144"/>
        <v>233.99305555805768</v>
      </c>
      <c r="B3117" s="8">
        <f t="shared" si="146"/>
        <v>42969.493055558058</v>
      </c>
      <c r="C3117" s="9">
        <f t="shared" si="145"/>
        <v>42969.500000002503</v>
      </c>
      <c r="D3117" s="27">
        <v>895.3</v>
      </c>
      <c r="E3117" s="27">
        <v>262.8</v>
      </c>
      <c r="F3117" s="27">
        <v>580</v>
      </c>
      <c r="G3117" s="2">
        <v>29.1</v>
      </c>
      <c r="H3117" s="27">
        <v>62.4</v>
      </c>
      <c r="I3117" s="2">
        <v>2.9</v>
      </c>
      <c r="J3117" s="2">
        <v>4.9000000000000004</v>
      </c>
      <c r="K3117" s="27">
        <v>166.1</v>
      </c>
      <c r="L3117" s="2">
        <v>18.8</v>
      </c>
      <c r="M3117" s="27">
        <v>941.7</v>
      </c>
      <c r="N3117" s="53">
        <v>-77.866754588154095</v>
      </c>
      <c r="O3117" s="27">
        <v>0</v>
      </c>
    </row>
    <row r="3118" spans="1:15" x14ac:dyDescent="0.2">
      <c r="A3118" s="7">
        <f t="shared" si="144"/>
        <v>234.00000000250293</v>
      </c>
      <c r="B3118" s="8">
        <f t="shared" si="146"/>
        <v>42969.500000002503</v>
      </c>
      <c r="C3118" s="9">
        <f t="shared" si="145"/>
        <v>42969.506944446948</v>
      </c>
      <c r="D3118" s="27">
        <v>600.4</v>
      </c>
      <c r="E3118" s="27">
        <v>29.8</v>
      </c>
      <c r="F3118" s="27">
        <v>561.4</v>
      </c>
      <c r="G3118" s="2">
        <v>28.8</v>
      </c>
      <c r="H3118" s="27">
        <v>63.3</v>
      </c>
      <c r="I3118" s="2">
        <v>2.7</v>
      </c>
      <c r="J3118" s="2">
        <v>4.5999999999999996</v>
      </c>
      <c r="K3118" s="27">
        <v>184.9</v>
      </c>
      <c r="L3118" s="2">
        <v>17.399999999999999</v>
      </c>
      <c r="M3118" s="27">
        <v>941.5</v>
      </c>
      <c r="N3118" s="53">
        <v>-12.261141499379409</v>
      </c>
      <c r="O3118" s="27">
        <v>0</v>
      </c>
    </row>
    <row r="3119" spans="1:15" x14ac:dyDescent="0.2">
      <c r="A3119" s="7">
        <f t="shared" si="144"/>
        <v>234.00694444694818</v>
      </c>
      <c r="B3119" s="8">
        <f t="shared" si="146"/>
        <v>42969.506944446948</v>
      </c>
      <c r="C3119" s="9">
        <f t="shared" si="145"/>
        <v>42969.513888891393</v>
      </c>
      <c r="D3119" s="27">
        <v>696.6</v>
      </c>
      <c r="E3119" s="27">
        <v>151.6</v>
      </c>
      <c r="F3119" s="27">
        <v>514.1</v>
      </c>
      <c r="G3119" s="2">
        <v>29</v>
      </c>
      <c r="H3119" s="27">
        <v>62.8</v>
      </c>
      <c r="I3119" s="2">
        <v>1.4</v>
      </c>
      <c r="J3119" s="2">
        <v>3.4</v>
      </c>
      <c r="K3119" s="27">
        <v>170</v>
      </c>
      <c r="L3119" s="2">
        <v>17.7</v>
      </c>
      <c r="M3119" s="27">
        <v>941.3</v>
      </c>
      <c r="N3119" s="53">
        <v>-45.19643738323262</v>
      </c>
      <c r="O3119" s="27">
        <v>0</v>
      </c>
    </row>
    <row r="3120" spans="1:15" x14ac:dyDescent="0.2">
      <c r="A3120" s="7">
        <f t="shared" si="144"/>
        <v>234.01388889139344</v>
      </c>
      <c r="B3120" s="8">
        <f t="shared" si="146"/>
        <v>42969.513888891393</v>
      </c>
      <c r="C3120" s="9">
        <f t="shared" si="145"/>
        <v>42969.520833335839</v>
      </c>
      <c r="D3120" s="27">
        <v>424.5</v>
      </c>
      <c r="E3120" s="27">
        <v>12.5</v>
      </c>
      <c r="F3120" s="27">
        <v>407.7</v>
      </c>
      <c r="G3120" s="2">
        <v>28.6</v>
      </c>
      <c r="H3120" s="27">
        <v>62.5</v>
      </c>
      <c r="I3120" s="2">
        <v>1.7</v>
      </c>
      <c r="J3120" s="2">
        <v>2.9</v>
      </c>
      <c r="K3120" s="27">
        <v>141.9</v>
      </c>
      <c r="L3120" s="2">
        <v>15</v>
      </c>
      <c r="M3120" s="27">
        <v>941.1</v>
      </c>
      <c r="N3120" s="53">
        <v>-5.6438139720544918</v>
      </c>
      <c r="O3120" s="27">
        <v>0</v>
      </c>
    </row>
    <row r="3121" spans="1:15" x14ac:dyDescent="0.2">
      <c r="A3121" s="7">
        <f t="shared" si="144"/>
        <v>234.02083333583869</v>
      </c>
      <c r="B3121" s="8">
        <f t="shared" si="146"/>
        <v>42969.520833335839</v>
      </c>
      <c r="C3121" s="9">
        <f t="shared" si="145"/>
        <v>42969.527777780284</v>
      </c>
      <c r="D3121" s="27">
        <v>768.8</v>
      </c>
      <c r="E3121" s="27">
        <v>261.7</v>
      </c>
      <c r="F3121" s="27">
        <v>456.7</v>
      </c>
      <c r="G3121" s="2">
        <v>28.9</v>
      </c>
      <c r="H3121" s="27">
        <v>60.6</v>
      </c>
      <c r="I3121" s="2">
        <v>0.8</v>
      </c>
      <c r="J3121" s="2">
        <v>2.6</v>
      </c>
      <c r="K3121" s="27">
        <v>140.6</v>
      </c>
      <c r="L3121" s="2">
        <v>35.9</v>
      </c>
      <c r="M3121" s="27">
        <v>941</v>
      </c>
      <c r="N3121" s="53">
        <v>-76.448307215784894</v>
      </c>
      <c r="O3121" s="27">
        <v>0</v>
      </c>
    </row>
    <row r="3122" spans="1:15" x14ac:dyDescent="0.2">
      <c r="A3122" s="7">
        <f t="shared" si="144"/>
        <v>234.02777778028394</v>
      </c>
      <c r="B3122" s="8">
        <f t="shared" si="146"/>
        <v>42969.527777780284</v>
      </c>
      <c r="C3122" s="9">
        <f t="shared" si="145"/>
        <v>42969.534722224729</v>
      </c>
      <c r="D3122" s="27">
        <v>800.8</v>
      </c>
      <c r="E3122" s="27">
        <v>319.5</v>
      </c>
      <c r="F3122" s="27">
        <v>413.7</v>
      </c>
      <c r="G3122" s="2">
        <v>29.7</v>
      </c>
      <c r="H3122" s="27">
        <v>57.6</v>
      </c>
      <c r="I3122" s="2">
        <v>1.1000000000000001</v>
      </c>
      <c r="J3122" s="2">
        <v>2.6</v>
      </c>
      <c r="K3122" s="27">
        <v>349.8</v>
      </c>
      <c r="L3122" s="2">
        <v>25.2</v>
      </c>
      <c r="M3122" s="27">
        <v>940.8</v>
      </c>
      <c r="N3122" s="53">
        <v>-100</v>
      </c>
      <c r="O3122" s="27">
        <v>0</v>
      </c>
    </row>
    <row r="3123" spans="1:15" x14ac:dyDescent="0.2">
      <c r="A3123" s="7">
        <f t="shared" si="144"/>
        <v>234.03472222472919</v>
      </c>
      <c r="B3123" s="8">
        <f t="shared" si="146"/>
        <v>42969.534722224729</v>
      </c>
      <c r="C3123" s="9">
        <f t="shared" si="145"/>
        <v>42969.541666669174</v>
      </c>
      <c r="D3123" s="27">
        <v>947.7</v>
      </c>
      <c r="E3123" s="27">
        <v>366.4</v>
      </c>
      <c r="F3123" s="27">
        <v>518.1</v>
      </c>
      <c r="G3123" s="2">
        <v>30.4</v>
      </c>
      <c r="H3123" s="27">
        <v>55.7</v>
      </c>
      <c r="I3123" s="2">
        <v>1.3</v>
      </c>
      <c r="J3123" s="2">
        <v>2.6</v>
      </c>
      <c r="K3123" s="27">
        <v>323.2</v>
      </c>
      <c r="L3123" s="2">
        <v>31.5</v>
      </c>
      <c r="M3123" s="27">
        <v>940.7</v>
      </c>
      <c r="N3123" s="53">
        <v>-100</v>
      </c>
      <c r="O3123" s="27">
        <v>0</v>
      </c>
    </row>
    <row r="3124" spans="1:15" x14ac:dyDescent="0.2">
      <c r="A3124" s="7">
        <f t="shared" si="144"/>
        <v>234.04166666917445</v>
      </c>
      <c r="B3124" s="8">
        <f t="shared" si="146"/>
        <v>42969.541666669174</v>
      </c>
      <c r="C3124" s="9">
        <f t="shared" si="145"/>
        <v>42969.54861111362</v>
      </c>
      <c r="D3124" s="27">
        <v>888.9</v>
      </c>
      <c r="E3124" s="27">
        <v>326.60000000000002</v>
      </c>
      <c r="F3124" s="27">
        <v>506.9</v>
      </c>
      <c r="G3124" s="2">
        <v>31.3</v>
      </c>
      <c r="H3124" s="27">
        <v>53.5</v>
      </c>
      <c r="I3124" s="2">
        <v>1</v>
      </c>
      <c r="J3124" s="2">
        <v>3.9</v>
      </c>
      <c r="K3124" s="27">
        <v>240.9</v>
      </c>
      <c r="L3124" s="2">
        <v>31.1</v>
      </c>
      <c r="M3124" s="27">
        <v>940.6</v>
      </c>
      <c r="N3124" s="53">
        <v>-95.572833124948147</v>
      </c>
      <c r="O3124" s="27">
        <v>0</v>
      </c>
    </row>
    <row r="3125" spans="1:15" x14ac:dyDescent="0.2">
      <c r="A3125" s="7">
        <f t="shared" si="144"/>
        <v>234.0486111136197</v>
      </c>
      <c r="B3125" s="8">
        <f t="shared" si="146"/>
        <v>42969.54861111362</v>
      </c>
      <c r="C3125" s="9">
        <f t="shared" si="145"/>
        <v>42969.555555558065</v>
      </c>
      <c r="D3125" s="27">
        <v>959.4</v>
      </c>
      <c r="E3125" s="27">
        <v>451.4</v>
      </c>
      <c r="F3125" s="27">
        <v>441.2</v>
      </c>
      <c r="G3125" s="2">
        <v>32</v>
      </c>
      <c r="H3125" s="27">
        <v>52.5</v>
      </c>
      <c r="I3125" s="2">
        <v>1.2</v>
      </c>
      <c r="J3125" s="2">
        <v>3.4</v>
      </c>
      <c r="K3125" s="27">
        <v>357.9</v>
      </c>
      <c r="L3125" s="2">
        <v>54.9</v>
      </c>
      <c r="M3125" s="27">
        <v>940.4</v>
      </c>
      <c r="N3125" s="53">
        <v>-100</v>
      </c>
      <c r="O3125" s="27">
        <v>0</v>
      </c>
    </row>
    <row r="3126" spans="1:15" x14ac:dyDescent="0.2">
      <c r="A3126" s="7">
        <f t="shared" si="144"/>
        <v>234.05555555806495</v>
      </c>
      <c r="B3126" s="8">
        <f t="shared" si="146"/>
        <v>42969.555555558065</v>
      </c>
      <c r="C3126" s="9">
        <f t="shared" si="145"/>
        <v>42969.56250000251</v>
      </c>
      <c r="D3126" s="27">
        <v>421</v>
      </c>
      <c r="E3126" s="27">
        <v>26.2</v>
      </c>
      <c r="F3126" s="27">
        <v>392.9</v>
      </c>
      <c r="G3126" s="2">
        <v>31.1</v>
      </c>
      <c r="H3126" s="27">
        <v>53.9</v>
      </c>
      <c r="I3126" s="2">
        <v>1.2</v>
      </c>
      <c r="J3126" s="2">
        <v>2.9</v>
      </c>
      <c r="K3126" s="27">
        <v>336.3</v>
      </c>
      <c r="L3126" s="2">
        <v>69.7</v>
      </c>
      <c r="M3126" s="27">
        <v>940.2</v>
      </c>
      <c r="N3126" s="53">
        <v>-5.544371339465787</v>
      </c>
      <c r="O3126" s="27">
        <v>0</v>
      </c>
    </row>
    <row r="3127" spans="1:15" x14ac:dyDescent="0.2">
      <c r="A3127" s="7">
        <f t="shared" si="144"/>
        <v>234.06250000251021</v>
      </c>
      <c r="B3127" s="8">
        <f t="shared" si="146"/>
        <v>42969.56250000251</v>
      </c>
      <c r="C3127" s="9">
        <f t="shared" si="145"/>
        <v>42969.569444446955</v>
      </c>
      <c r="D3127" s="27">
        <v>661.8</v>
      </c>
      <c r="E3127" s="27">
        <v>173.9</v>
      </c>
      <c r="F3127" s="27">
        <v>462.8</v>
      </c>
      <c r="G3127" s="2">
        <v>30.9</v>
      </c>
      <c r="H3127" s="27">
        <v>57.9</v>
      </c>
      <c r="I3127" s="2">
        <v>2.4</v>
      </c>
      <c r="J3127" s="2">
        <v>4.4000000000000004</v>
      </c>
      <c r="K3127" s="27">
        <v>306.7</v>
      </c>
      <c r="L3127" s="2">
        <v>34.4</v>
      </c>
      <c r="M3127" s="27">
        <v>940.1</v>
      </c>
      <c r="N3127" s="53">
        <v>-54.008905189585164</v>
      </c>
      <c r="O3127" s="27">
        <v>0</v>
      </c>
    </row>
    <row r="3128" spans="1:15" x14ac:dyDescent="0.2">
      <c r="A3128" s="7">
        <f t="shared" si="144"/>
        <v>234.06944444695546</v>
      </c>
      <c r="B3128" s="8">
        <f t="shared" si="146"/>
        <v>42969.569444446955</v>
      </c>
      <c r="C3128" s="9">
        <f t="shared" si="145"/>
        <v>42969.576388891401</v>
      </c>
      <c r="D3128" s="27">
        <v>398.3</v>
      </c>
      <c r="E3128" s="27">
        <v>30.2</v>
      </c>
      <c r="F3128" s="27">
        <v>361.6</v>
      </c>
      <c r="G3128" s="2">
        <v>30.7</v>
      </c>
      <c r="H3128" s="27">
        <v>59</v>
      </c>
      <c r="I3128" s="2">
        <v>2.4</v>
      </c>
      <c r="J3128" s="2">
        <v>3.6</v>
      </c>
      <c r="K3128" s="27">
        <v>294.39999999999998</v>
      </c>
      <c r="L3128" s="2">
        <v>39.799999999999997</v>
      </c>
      <c r="M3128" s="27">
        <v>939.9</v>
      </c>
      <c r="N3128" s="53">
        <v>-12.490954628235666</v>
      </c>
      <c r="O3128" s="27">
        <v>0</v>
      </c>
    </row>
    <row r="3129" spans="1:15" x14ac:dyDescent="0.2">
      <c r="A3129" s="7">
        <f t="shared" si="144"/>
        <v>234.07638889140071</v>
      </c>
      <c r="B3129" s="8">
        <f t="shared" si="146"/>
        <v>42969.576388891401</v>
      </c>
      <c r="C3129" s="9">
        <f t="shared" si="145"/>
        <v>42969.583333335846</v>
      </c>
      <c r="D3129" s="27">
        <v>431.7</v>
      </c>
      <c r="E3129" s="27">
        <v>18.5</v>
      </c>
      <c r="F3129" s="27">
        <v>407.2</v>
      </c>
      <c r="G3129" s="2">
        <v>30.4</v>
      </c>
      <c r="H3129" s="27">
        <v>60.1</v>
      </c>
      <c r="I3129" s="2">
        <v>2.2000000000000002</v>
      </c>
      <c r="J3129" s="2">
        <v>3.9</v>
      </c>
      <c r="K3129" s="27">
        <v>287.89999999999998</v>
      </c>
      <c r="L3129" s="2">
        <v>26.5</v>
      </c>
      <c r="M3129" s="27">
        <v>939.7</v>
      </c>
      <c r="N3129" s="53">
        <v>-10.502490850808325</v>
      </c>
      <c r="O3129" s="27">
        <v>0</v>
      </c>
    </row>
    <row r="3130" spans="1:15" x14ac:dyDescent="0.2">
      <c r="A3130" s="7">
        <f t="shared" si="144"/>
        <v>234.08333333584596</v>
      </c>
      <c r="B3130" s="8">
        <f t="shared" si="146"/>
        <v>42969.583333335846</v>
      </c>
      <c r="C3130" s="9">
        <f t="shared" si="145"/>
        <v>42969.590277780291</v>
      </c>
      <c r="D3130" s="27">
        <v>503.5</v>
      </c>
      <c r="E3130" s="27">
        <v>97.3</v>
      </c>
      <c r="F3130" s="27">
        <v>392.9</v>
      </c>
      <c r="G3130" s="2">
        <v>30.3</v>
      </c>
      <c r="H3130" s="27">
        <v>60</v>
      </c>
      <c r="I3130" s="2">
        <v>1.5</v>
      </c>
      <c r="J3130" s="2">
        <v>3.1</v>
      </c>
      <c r="K3130" s="27">
        <v>296.60000000000002</v>
      </c>
      <c r="L3130" s="2">
        <v>22.7</v>
      </c>
      <c r="M3130" s="27">
        <v>939.6</v>
      </c>
      <c r="N3130" s="53">
        <v>-36.20254511051327</v>
      </c>
      <c r="O3130" s="27">
        <v>0</v>
      </c>
    </row>
    <row r="3131" spans="1:15" x14ac:dyDescent="0.2">
      <c r="A3131" s="7">
        <f t="shared" si="144"/>
        <v>234.09027778029122</v>
      </c>
      <c r="B3131" s="8">
        <f t="shared" si="146"/>
        <v>42969.590277780291</v>
      </c>
      <c r="C3131" s="9">
        <f t="shared" si="145"/>
        <v>42969.597222224736</v>
      </c>
      <c r="D3131" s="27">
        <v>543.9</v>
      </c>
      <c r="E3131" s="27">
        <v>128.4</v>
      </c>
      <c r="F3131" s="27">
        <v>401</v>
      </c>
      <c r="G3131" s="2">
        <v>30.6</v>
      </c>
      <c r="H3131" s="27">
        <v>58.8</v>
      </c>
      <c r="I3131" s="2">
        <v>2.5</v>
      </c>
      <c r="J3131" s="2">
        <v>3.9</v>
      </c>
      <c r="K3131" s="27">
        <v>259.8</v>
      </c>
      <c r="L3131" s="2">
        <v>29.2</v>
      </c>
      <c r="M3131" s="27">
        <v>939.5</v>
      </c>
      <c r="N3131" s="53">
        <v>-47.850327592537042</v>
      </c>
      <c r="O3131" s="27">
        <v>0</v>
      </c>
    </row>
    <row r="3132" spans="1:15" x14ac:dyDescent="0.2">
      <c r="A3132" s="7">
        <f t="shared" si="144"/>
        <v>234.09722222473647</v>
      </c>
      <c r="B3132" s="8">
        <f t="shared" si="146"/>
        <v>42969.597222224736</v>
      </c>
      <c r="C3132" s="9">
        <f t="shared" si="145"/>
        <v>42969.604166669182</v>
      </c>
      <c r="D3132" s="27">
        <v>683.6</v>
      </c>
      <c r="E3132" s="27">
        <v>323.7</v>
      </c>
      <c r="F3132" s="27">
        <v>346.3</v>
      </c>
      <c r="G3132" s="2">
        <v>30.6</v>
      </c>
      <c r="H3132" s="27">
        <v>58.3</v>
      </c>
      <c r="I3132" s="2">
        <v>1.9</v>
      </c>
      <c r="J3132" s="2">
        <v>3.4</v>
      </c>
      <c r="K3132" s="27">
        <v>262.60000000000002</v>
      </c>
      <c r="L3132" s="2">
        <v>25.8</v>
      </c>
      <c r="M3132" s="27">
        <v>939.4</v>
      </c>
      <c r="N3132" s="53">
        <v>-100</v>
      </c>
      <c r="O3132" s="27">
        <v>0</v>
      </c>
    </row>
    <row r="3133" spans="1:15" x14ac:dyDescent="0.2">
      <c r="A3133" s="7">
        <f t="shared" si="144"/>
        <v>234.10416666918172</v>
      </c>
      <c r="B3133" s="8">
        <f t="shared" si="146"/>
        <v>42969.604166669182</v>
      </c>
      <c r="C3133" s="9">
        <f t="shared" si="145"/>
        <v>42969.611111113627</v>
      </c>
      <c r="D3133" s="27">
        <v>587.70000000000005</v>
      </c>
      <c r="E3133" s="27">
        <v>289.3</v>
      </c>
      <c r="F3133" s="27">
        <v>295.2</v>
      </c>
      <c r="G3133" s="2">
        <v>31.2</v>
      </c>
      <c r="H3133" s="27">
        <v>54.2</v>
      </c>
      <c r="I3133" s="2">
        <v>1.9</v>
      </c>
      <c r="J3133" s="2">
        <v>3.6</v>
      </c>
      <c r="K3133" s="27">
        <v>213.8</v>
      </c>
      <c r="L3133" s="2">
        <v>19.600000000000001</v>
      </c>
      <c r="M3133" s="27">
        <v>939.2</v>
      </c>
      <c r="N3133" s="53">
        <v>-89.838735718918372</v>
      </c>
      <c r="O3133" s="27">
        <v>0</v>
      </c>
    </row>
    <row r="3134" spans="1:15" x14ac:dyDescent="0.2">
      <c r="A3134" s="7">
        <f t="shared" si="144"/>
        <v>234.11111111362698</v>
      </c>
      <c r="B3134" s="8">
        <f t="shared" si="146"/>
        <v>42969.611111113627</v>
      </c>
      <c r="C3134" s="9">
        <f t="shared" si="145"/>
        <v>42969.618055558072</v>
      </c>
      <c r="D3134" s="27">
        <v>495.1</v>
      </c>
      <c r="E3134" s="27">
        <v>191.5</v>
      </c>
      <c r="F3134" s="27">
        <v>307.8</v>
      </c>
      <c r="G3134" s="2">
        <v>31.1</v>
      </c>
      <c r="H3134" s="27">
        <v>53.6</v>
      </c>
      <c r="I3134" s="2">
        <v>1.8</v>
      </c>
      <c r="J3134" s="2">
        <v>3.4</v>
      </c>
      <c r="K3134" s="27">
        <v>240.7</v>
      </c>
      <c r="L3134" s="2">
        <v>21.2</v>
      </c>
      <c r="M3134" s="27">
        <v>939.1</v>
      </c>
      <c r="N3134" s="53">
        <v>-58.254226816985181</v>
      </c>
      <c r="O3134" s="27">
        <v>0</v>
      </c>
    </row>
    <row r="3135" spans="1:15" x14ac:dyDescent="0.2">
      <c r="A3135" s="7">
        <f t="shared" si="144"/>
        <v>234.11805555807223</v>
      </c>
      <c r="B3135" s="8">
        <f t="shared" si="146"/>
        <v>42969.618055558072</v>
      </c>
      <c r="C3135" s="9">
        <f t="shared" si="145"/>
        <v>42969.625000002517</v>
      </c>
      <c r="D3135" s="27">
        <v>686.1</v>
      </c>
      <c r="E3135" s="27">
        <v>507.4</v>
      </c>
      <c r="F3135" s="27">
        <v>208.5</v>
      </c>
      <c r="G3135" s="2">
        <v>31.2</v>
      </c>
      <c r="H3135" s="27">
        <v>52.6</v>
      </c>
      <c r="I3135" s="2">
        <v>2.2999999999999998</v>
      </c>
      <c r="J3135" s="2">
        <v>3.6</v>
      </c>
      <c r="K3135" s="27">
        <v>261.8</v>
      </c>
      <c r="L3135" s="2">
        <v>13</v>
      </c>
      <c r="M3135" s="27">
        <v>938.9</v>
      </c>
      <c r="N3135" s="53">
        <v>-100</v>
      </c>
      <c r="O3135" s="27">
        <v>0</v>
      </c>
    </row>
    <row r="3136" spans="1:15" x14ac:dyDescent="0.2">
      <c r="A3136" s="7">
        <f t="shared" si="144"/>
        <v>234.12500000251748</v>
      </c>
      <c r="B3136" s="8">
        <f t="shared" si="146"/>
        <v>42969.625000002517</v>
      </c>
      <c r="C3136" s="9">
        <f t="shared" si="145"/>
        <v>42969.631944446963</v>
      </c>
      <c r="D3136" s="27">
        <v>658.8</v>
      </c>
      <c r="E3136" s="27">
        <v>525.79999999999995</v>
      </c>
      <c r="F3136" s="27">
        <v>181.7</v>
      </c>
      <c r="G3136" s="2">
        <v>31.8</v>
      </c>
      <c r="H3136" s="27">
        <v>51.7</v>
      </c>
      <c r="I3136" s="2">
        <v>1.8</v>
      </c>
      <c r="J3136" s="2">
        <v>3.4</v>
      </c>
      <c r="K3136" s="27">
        <v>255.3</v>
      </c>
      <c r="L3136" s="2">
        <v>17.100000000000001</v>
      </c>
      <c r="M3136" s="27">
        <v>938.8</v>
      </c>
      <c r="N3136" s="53">
        <v>-100</v>
      </c>
      <c r="O3136" s="27">
        <v>0</v>
      </c>
    </row>
    <row r="3137" spans="1:15" x14ac:dyDescent="0.2">
      <c r="A3137" s="7">
        <f t="shared" si="144"/>
        <v>234.13194444696273</v>
      </c>
      <c r="B3137" s="8">
        <f t="shared" si="146"/>
        <v>42969.631944446963</v>
      </c>
      <c r="C3137" s="9">
        <f t="shared" si="145"/>
        <v>42969.638888891408</v>
      </c>
      <c r="D3137" s="27">
        <v>621.79999999999995</v>
      </c>
      <c r="E3137" s="27">
        <v>511.9</v>
      </c>
      <c r="F3137" s="27">
        <v>173.6</v>
      </c>
      <c r="G3137" s="2">
        <v>31.6</v>
      </c>
      <c r="H3137" s="27">
        <v>54</v>
      </c>
      <c r="I3137" s="2">
        <v>2.2000000000000002</v>
      </c>
      <c r="J3137" s="2">
        <v>3.6</v>
      </c>
      <c r="K3137" s="27">
        <v>226</v>
      </c>
      <c r="L3137" s="2">
        <v>27.1</v>
      </c>
      <c r="M3137" s="27">
        <v>938.7</v>
      </c>
      <c r="N3137" s="53">
        <v>-100</v>
      </c>
      <c r="O3137" s="27">
        <v>0</v>
      </c>
    </row>
    <row r="3138" spans="1:15" x14ac:dyDescent="0.2">
      <c r="A3138" s="7">
        <f t="shared" si="144"/>
        <v>234.13888889140799</v>
      </c>
      <c r="B3138" s="8">
        <f t="shared" si="146"/>
        <v>42969.638888891408</v>
      </c>
      <c r="C3138" s="9">
        <f t="shared" si="145"/>
        <v>42969.645833335853</v>
      </c>
      <c r="D3138" s="27">
        <v>593.6</v>
      </c>
      <c r="E3138" s="27">
        <v>510.4</v>
      </c>
      <c r="F3138" s="27">
        <v>165.5</v>
      </c>
      <c r="G3138" s="2">
        <v>32</v>
      </c>
      <c r="H3138" s="27">
        <v>51.6</v>
      </c>
      <c r="I3138" s="2">
        <v>2</v>
      </c>
      <c r="J3138" s="2">
        <v>3.6</v>
      </c>
      <c r="K3138" s="27">
        <v>211.7</v>
      </c>
      <c r="L3138" s="2">
        <v>20.5</v>
      </c>
      <c r="M3138" s="27">
        <v>938.6</v>
      </c>
      <c r="N3138" s="53">
        <v>-100</v>
      </c>
      <c r="O3138" s="27">
        <v>0</v>
      </c>
    </row>
    <row r="3139" spans="1:15" x14ac:dyDescent="0.2">
      <c r="A3139" s="7">
        <f t="shared" si="144"/>
        <v>234.14583333585324</v>
      </c>
      <c r="B3139" s="8">
        <f t="shared" si="146"/>
        <v>42969.645833335853</v>
      </c>
      <c r="C3139" s="9">
        <f t="shared" si="145"/>
        <v>42969.652777780298</v>
      </c>
      <c r="D3139" s="27">
        <v>557.4</v>
      </c>
      <c r="E3139" s="27">
        <v>495.6</v>
      </c>
      <c r="F3139" s="27">
        <v>158.9</v>
      </c>
      <c r="G3139" s="2">
        <v>32</v>
      </c>
      <c r="H3139" s="27">
        <v>50.6</v>
      </c>
      <c r="I3139" s="2">
        <v>2</v>
      </c>
      <c r="J3139" s="2">
        <v>3.4</v>
      </c>
      <c r="K3139" s="27">
        <v>211.4</v>
      </c>
      <c r="L3139" s="2">
        <v>20.5</v>
      </c>
      <c r="M3139" s="27">
        <v>938.5</v>
      </c>
      <c r="N3139" s="53">
        <v>-100</v>
      </c>
      <c r="O3139" s="27">
        <v>0</v>
      </c>
    </row>
    <row r="3140" spans="1:15" x14ac:dyDescent="0.2">
      <c r="A3140" s="7">
        <f t="shared" si="144"/>
        <v>234.15277778029849</v>
      </c>
      <c r="B3140" s="8">
        <f t="shared" si="146"/>
        <v>42969.652777780298</v>
      </c>
      <c r="C3140" s="9">
        <f t="shared" si="145"/>
        <v>42969.659722224744</v>
      </c>
      <c r="D3140" s="27">
        <v>528.70000000000005</v>
      </c>
      <c r="E3140" s="27">
        <v>487.4</v>
      </c>
      <c r="F3140" s="27">
        <v>153.80000000000001</v>
      </c>
      <c r="G3140" s="2">
        <v>32.200000000000003</v>
      </c>
      <c r="H3140" s="27">
        <v>51.4</v>
      </c>
      <c r="I3140" s="2">
        <v>1.7</v>
      </c>
      <c r="J3140" s="2">
        <v>3.6</v>
      </c>
      <c r="K3140" s="27">
        <v>235.9</v>
      </c>
      <c r="L3140" s="2">
        <v>29.4</v>
      </c>
      <c r="M3140" s="27">
        <v>938.3</v>
      </c>
      <c r="N3140" s="53">
        <v>-100</v>
      </c>
      <c r="O3140" s="27">
        <v>0</v>
      </c>
    </row>
    <row r="3141" spans="1:15" x14ac:dyDescent="0.2">
      <c r="A3141" s="7">
        <f t="shared" si="144"/>
        <v>234.15972222474375</v>
      </c>
      <c r="B3141" s="8">
        <f t="shared" si="146"/>
        <v>42969.659722224744</v>
      </c>
      <c r="C3141" s="9">
        <f t="shared" si="145"/>
        <v>42969.666666669189</v>
      </c>
      <c r="D3141" s="27">
        <v>495</v>
      </c>
      <c r="E3141" s="27">
        <v>473.1</v>
      </c>
      <c r="F3141" s="27">
        <v>147.4</v>
      </c>
      <c r="G3141" s="2">
        <v>32</v>
      </c>
      <c r="H3141" s="27">
        <v>52.5</v>
      </c>
      <c r="I3141" s="2">
        <v>2.2999999999999998</v>
      </c>
      <c r="J3141" s="2">
        <v>3.6</v>
      </c>
      <c r="K3141" s="27">
        <v>251.4</v>
      </c>
      <c r="L3141" s="2">
        <v>19.2</v>
      </c>
      <c r="M3141" s="27">
        <v>938.2</v>
      </c>
      <c r="N3141" s="53">
        <v>-100</v>
      </c>
      <c r="O3141" s="27">
        <v>0</v>
      </c>
    </row>
    <row r="3142" spans="1:15" x14ac:dyDescent="0.2">
      <c r="A3142" s="7">
        <f t="shared" si="144"/>
        <v>234.166666669189</v>
      </c>
      <c r="B3142" s="8">
        <f t="shared" si="146"/>
        <v>42969.666666669189</v>
      </c>
      <c r="C3142" s="9">
        <f t="shared" si="145"/>
        <v>42969.673611113634</v>
      </c>
      <c r="D3142" s="27">
        <v>455.4</v>
      </c>
      <c r="E3142" s="27">
        <v>448.9</v>
      </c>
      <c r="F3142" s="27">
        <v>142.19999999999999</v>
      </c>
      <c r="G3142" s="2">
        <v>32</v>
      </c>
      <c r="H3142" s="27">
        <v>53.2</v>
      </c>
      <c r="I3142" s="2">
        <v>1.8</v>
      </c>
      <c r="J3142" s="2">
        <v>3.4</v>
      </c>
      <c r="K3142" s="27">
        <v>237.4</v>
      </c>
      <c r="L3142" s="2">
        <v>23.8</v>
      </c>
      <c r="M3142" s="27">
        <v>938.1</v>
      </c>
      <c r="N3142" s="53">
        <v>-100</v>
      </c>
      <c r="O3142" s="27">
        <v>0</v>
      </c>
    </row>
    <row r="3143" spans="1:15" x14ac:dyDescent="0.2">
      <c r="A3143" s="7">
        <f t="shared" si="144"/>
        <v>234.17361111363425</v>
      </c>
      <c r="B3143" s="8">
        <f t="shared" si="146"/>
        <v>42969.673611113634</v>
      </c>
      <c r="C3143" s="9">
        <f t="shared" si="145"/>
        <v>42969.68055555808</v>
      </c>
      <c r="D3143" s="27">
        <v>423.8</v>
      </c>
      <c r="E3143" s="27">
        <v>439.6</v>
      </c>
      <c r="F3143" s="27">
        <v>135.1</v>
      </c>
      <c r="G3143" s="2">
        <v>31.9</v>
      </c>
      <c r="H3143" s="27">
        <v>52</v>
      </c>
      <c r="I3143" s="2">
        <v>1.9</v>
      </c>
      <c r="J3143" s="2">
        <v>3.4</v>
      </c>
      <c r="K3143" s="27">
        <v>195.1</v>
      </c>
      <c r="L3143" s="2">
        <v>18.100000000000001</v>
      </c>
      <c r="M3143" s="27">
        <v>937.9</v>
      </c>
      <c r="N3143" s="53">
        <v>-100</v>
      </c>
      <c r="O3143" s="27">
        <v>0</v>
      </c>
    </row>
    <row r="3144" spans="1:15" x14ac:dyDescent="0.2">
      <c r="A3144" s="7">
        <f t="shared" si="144"/>
        <v>234.1805555580795</v>
      </c>
      <c r="B3144" s="8">
        <f t="shared" si="146"/>
        <v>42969.68055555808</v>
      </c>
      <c r="C3144" s="9">
        <f t="shared" si="145"/>
        <v>42969.687500002525</v>
      </c>
      <c r="D3144" s="27">
        <v>384.7</v>
      </c>
      <c r="E3144" s="27">
        <v>416.9</v>
      </c>
      <c r="F3144" s="27">
        <v>128.19999999999999</v>
      </c>
      <c r="G3144" s="2">
        <v>31.5</v>
      </c>
      <c r="H3144" s="27">
        <v>53.7</v>
      </c>
      <c r="I3144" s="2">
        <v>2.6</v>
      </c>
      <c r="J3144" s="2">
        <v>3.9</v>
      </c>
      <c r="K3144" s="27">
        <v>207.3</v>
      </c>
      <c r="L3144" s="2">
        <v>27.5</v>
      </c>
      <c r="M3144" s="27">
        <v>937.9</v>
      </c>
      <c r="N3144" s="53">
        <v>-100</v>
      </c>
      <c r="O3144" s="27">
        <v>0</v>
      </c>
    </row>
    <row r="3145" spans="1:15" x14ac:dyDescent="0.2">
      <c r="A3145" s="7">
        <f t="shared" si="144"/>
        <v>234.18750000252476</v>
      </c>
      <c r="B3145" s="8">
        <f t="shared" si="146"/>
        <v>42969.687500002525</v>
      </c>
      <c r="C3145" s="9">
        <f t="shared" si="145"/>
        <v>42969.69444444697</v>
      </c>
      <c r="D3145" s="27">
        <v>351.4</v>
      </c>
      <c r="E3145" s="27">
        <v>400</v>
      </c>
      <c r="F3145" s="27">
        <v>122</v>
      </c>
      <c r="G3145" s="2">
        <v>31.5</v>
      </c>
      <c r="H3145" s="27">
        <v>53</v>
      </c>
      <c r="I3145" s="2">
        <v>2.2000000000000002</v>
      </c>
      <c r="J3145" s="2">
        <v>3.9</v>
      </c>
      <c r="K3145" s="27">
        <v>214.8</v>
      </c>
      <c r="L3145" s="2">
        <v>12.5</v>
      </c>
      <c r="M3145" s="27">
        <v>937.8</v>
      </c>
      <c r="N3145" s="53">
        <v>-100</v>
      </c>
      <c r="O3145" s="27">
        <v>0</v>
      </c>
    </row>
    <row r="3146" spans="1:15" x14ac:dyDescent="0.2">
      <c r="A3146" s="7">
        <f t="shared" si="144"/>
        <v>234.19444444697001</v>
      </c>
      <c r="B3146" s="8">
        <f t="shared" si="146"/>
        <v>42969.69444444697</v>
      </c>
      <c r="C3146" s="9">
        <f t="shared" si="145"/>
        <v>42969.701388891415</v>
      </c>
      <c r="D3146" s="27">
        <v>314.2</v>
      </c>
      <c r="E3146" s="27">
        <v>373.4</v>
      </c>
      <c r="F3146" s="27">
        <v>116.7</v>
      </c>
      <c r="G3146" s="2">
        <v>31.8</v>
      </c>
      <c r="H3146" s="27">
        <v>52.6</v>
      </c>
      <c r="I3146" s="2">
        <v>1.6</v>
      </c>
      <c r="J3146" s="2">
        <v>2.9</v>
      </c>
      <c r="K3146" s="27">
        <v>229</v>
      </c>
      <c r="L3146" s="2">
        <v>20.7</v>
      </c>
      <c r="M3146" s="27">
        <v>937.7</v>
      </c>
      <c r="N3146" s="53">
        <v>-100</v>
      </c>
      <c r="O3146" s="27">
        <v>0</v>
      </c>
    </row>
    <row r="3147" spans="1:15" x14ac:dyDescent="0.2">
      <c r="A3147" s="7">
        <f t="shared" si="144"/>
        <v>234.20138889141526</v>
      </c>
      <c r="B3147" s="8">
        <f t="shared" si="146"/>
        <v>42969.701388891415</v>
      </c>
      <c r="C3147" s="9">
        <f t="shared" si="145"/>
        <v>42969.708333335861</v>
      </c>
      <c r="D3147" s="27">
        <v>276.3</v>
      </c>
      <c r="E3147" s="27">
        <v>341.5</v>
      </c>
      <c r="F3147" s="27">
        <v>110.2</v>
      </c>
      <c r="G3147" s="2">
        <v>31.8</v>
      </c>
      <c r="H3147" s="27">
        <v>52.1</v>
      </c>
      <c r="I3147" s="2">
        <v>1.7</v>
      </c>
      <c r="J3147" s="2">
        <v>3.1</v>
      </c>
      <c r="K3147" s="27">
        <v>231.8</v>
      </c>
      <c r="L3147" s="2">
        <v>16</v>
      </c>
      <c r="M3147" s="27">
        <v>937.7</v>
      </c>
      <c r="N3147" s="53">
        <v>-98.771228076313889</v>
      </c>
      <c r="O3147" s="27">
        <v>0</v>
      </c>
    </row>
    <row r="3148" spans="1:15" x14ac:dyDescent="0.2">
      <c r="A3148" s="7">
        <f t="shared" si="144"/>
        <v>234.20833333586052</v>
      </c>
      <c r="B3148" s="8">
        <f t="shared" si="146"/>
        <v>42969.708333335861</v>
      </c>
      <c r="C3148" s="9">
        <f t="shared" si="145"/>
        <v>42969.715277780306</v>
      </c>
      <c r="D3148" s="27">
        <v>239.3</v>
      </c>
      <c r="E3148" s="27">
        <v>309.7</v>
      </c>
      <c r="F3148" s="27">
        <v>103</v>
      </c>
      <c r="G3148" s="2">
        <v>31.7</v>
      </c>
      <c r="H3148" s="27">
        <v>52.7</v>
      </c>
      <c r="I3148" s="2">
        <v>1.5</v>
      </c>
      <c r="J3148" s="2">
        <v>2.9</v>
      </c>
      <c r="K3148" s="27">
        <v>223.7</v>
      </c>
      <c r="L3148" s="2">
        <v>13.6</v>
      </c>
      <c r="M3148" s="27">
        <v>937.6</v>
      </c>
      <c r="N3148" s="53">
        <v>-87.186462199182245</v>
      </c>
      <c r="O3148" s="27">
        <v>0</v>
      </c>
    </row>
    <row r="3149" spans="1:15" x14ac:dyDescent="0.2">
      <c r="A3149" s="7">
        <f t="shared" si="144"/>
        <v>234.21527778030577</v>
      </c>
      <c r="B3149" s="8">
        <f t="shared" si="146"/>
        <v>42969.715277780306</v>
      </c>
      <c r="C3149" s="9">
        <f t="shared" si="145"/>
        <v>42969.722222224751</v>
      </c>
      <c r="D3149" s="27">
        <v>204.1</v>
      </c>
      <c r="E3149" s="27">
        <v>278.3</v>
      </c>
      <c r="F3149" s="27">
        <v>93.7</v>
      </c>
      <c r="G3149" s="2">
        <v>31.5</v>
      </c>
      <c r="H3149" s="27">
        <v>53.4</v>
      </c>
      <c r="I3149" s="2">
        <v>2</v>
      </c>
      <c r="J3149" s="2">
        <v>3.4</v>
      </c>
      <c r="K3149" s="27">
        <v>201.8</v>
      </c>
      <c r="L3149" s="2">
        <v>17.399999999999999</v>
      </c>
      <c r="M3149" s="27">
        <v>937.6</v>
      </c>
      <c r="N3149" s="53">
        <v>-78.804930364125312</v>
      </c>
      <c r="O3149" s="27">
        <v>0</v>
      </c>
    </row>
    <row r="3150" spans="1:15" x14ac:dyDescent="0.2">
      <c r="A3150" s="7">
        <f t="shared" si="144"/>
        <v>234.22222222475102</v>
      </c>
      <c r="B3150" s="8">
        <f t="shared" si="146"/>
        <v>42969.722222224751</v>
      </c>
      <c r="C3150" s="9">
        <f t="shared" si="145"/>
        <v>42969.729166669196</v>
      </c>
      <c r="D3150" s="27">
        <v>169.1</v>
      </c>
      <c r="E3150" s="27">
        <v>241.6</v>
      </c>
      <c r="F3150" s="27">
        <v>83.6</v>
      </c>
      <c r="G3150" s="2">
        <v>31.2</v>
      </c>
      <c r="H3150" s="27">
        <v>52.7</v>
      </c>
      <c r="I3150" s="2">
        <v>2.1</v>
      </c>
      <c r="J3150" s="2">
        <v>3.9</v>
      </c>
      <c r="K3150" s="27">
        <v>211.1</v>
      </c>
      <c r="L3150" s="2">
        <v>12.5</v>
      </c>
      <c r="M3150" s="27">
        <v>937.7</v>
      </c>
      <c r="N3150" s="53">
        <v>-69.844439312203036</v>
      </c>
      <c r="O3150" s="27">
        <v>0</v>
      </c>
    </row>
    <row r="3151" spans="1:15" x14ac:dyDescent="0.2">
      <c r="A3151" s="7">
        <f t="shared" si="144"/>
        <v>234.22916666919627</v>
      </c>
      <c r="B3151" s="8">
        <f t="shared" si="146"/>
        <v>42969.729166669196</v>
      </c>
      <c r="C3151" s="9">
        <f t="shared" si="145"/>
        <v>42969.736111113642</v>
      </c>
      <c r="D3151" s="27">
        <v>137.4</v>
      </c>
      <c r="E3151" s="27">
        <v>209.6</v>
      </c>
      <c r="F3151" s="27">
        <v>72.7</v>
      </c>
      <c r="G3151" s="2">
        <v>31.2</v>
      </c>
      <c r="H3151" s="27">
        <v>53.3</v>
      </c>
      <c r="I3151" s="2">
        <v>2</v>
      </c>
      <c r="J3151" s="2">
        <v>3.1</v>
      </c>
      <c r="K3151" s="27">
        <v>209.6</v>
      </c>
      <c r="L3151" s="2">
        <v>14.5</v>
      </c>
      <c r="M3151" s="27">
        <v>937.6</v>
      </c>
      <c r="N3151" s="53">
        <v>-60.411417562476146</v>
      </c>
      <c r="O3151" s="27">
        <v>0</v>
      </c>
    </row>
    <row r="3152" spans="1:15" x14ac:dyDescent="0.2">
      <c r="A3152" s="7">
        <f t="shared" si="144"/>
        <v>234.23611111364153</v>
      </c>
      <c r="B3152" s="8">
        <f t="shared" si="146"/>
        <v>42969.736111113642</v>
      </c>
      <c r="C3152" s="9">
        <f t="shared" si="145"/>
        <v>42969.743055558087</v>
      </c>
      <c r="D3152" s="27">
        <v>111.5</v>
      </c>
      <c r="E3152" s="27">
        <v>186</v>
      </c>
      <c r="F3152" s="27">
        <v>62.7</v>
      </c>
      <c r="G3152" s="2">
        <v>30.8</v>
      </c>
      <c r="H3152" s="27">
        <v>54.3</v>
      </c>
      <c r="I3152" s="2">
        <v>1.7</v>
      </c>
      <c r="J3152" s="2">
        <v>2.9</v>
      </c>
      <c r="K3152" s="27">
        <v>196.7</v>
      </c>
      <c r="L3152" s="2">
        <v>8.5</v>
      </c>
      <c r="M3152" s="27">
        <v>937.7</v>
      </c>
      <c r="N3152" s="53">
        <v>-52.616832861989593</v>
      </c>
      <c r="O3152" s="27">
        <v>0</v>
      </c>
    </row>
    <row r="3153" spans="1:15" x14ac:dyDescent="0.2">
      <c r="A3153" s="7">
        <f t="shared" si="144"/>
        <v>234.24305555808678</v>
      </c>
      <c r="B3153" s="8">
        <f t="shared" si="146"/>
        <v>42969.743055558087</v>
      </c>
      <c r="C3153" s="9">
        <f t="shared" si="145"/>
        <v>42969.750000002532</v>
      </c>
      <c r="D3153" s="27">
        <v>83.1</v>
      </c>
      <c r="E3153" s="27">
        <v>144.4</v>
      </c>
      <c r="F3153" s="27">
        <v>51.8</v>
      </c>
      <c r="G3153" s="2">
        <v>30.5</v>
      </c>
      <c r="H3153" s="27">
        <v>55.7</v>
      </c>
      <c r="I3153" s="2">
        <v>1.4</v>
      </c>
      <c r="J3153" s="2">
        <v>2.4</v>
      </c>
      <c r="K3153" s="27">
        <v>201.7</v>
      </c>
      <c r="L3153" s="2">
        <v>7.3</v>
      </c>
      <c r="M3153" s="27">
        <v>937.8</v>
      </c>
      <c r="N3153" s="53">
        <v>-40.486378882856002</v>
      </c>
      <c r="O3153" s="27">
        <v>0</v>
      </c>
    </row>
    <row r="3154" spans="1:15" x14ac:dyDescent="0.2">
      <c r="A3154" s="7">
        <f t="shared" si="144"/>
        <v>234.25000000253203</v>
      </c>
      <c r="B3154" s="8">
        <f t="shared" si="146"/>
        <v>42969.750000002532</v>
      </c>
      <c r="C3154" s="9">
        <f t="shared" si="145"/>
        <v>42969.756944446977</v>
      </c>
      <c r="D3154" s="27">
        <v>55.7</v>
      </c>
      <c r="E3154" s="27">
        <v>95.2</v>
      </c>
      <c r="F3154" s="27">
        <v>39.9</v>
      </c>
      <c r="G3154" s="2">
        <v>30.4</v>
      </c>
      <c r="H3154" s="27">
        <v>57</v>
      </c>
      <c r="I3154" s="2">
        <v>1.4</v>
      </c>
      <c r="J3154" s="2">
        <v>2.9</v>
      </c>
      <c r="K3154" s="27">
        <v>216.5</v>
      </c>
      <c r="L3154" s="2">
        <v>9.6</v>
      </c>
      <c r="M3154" s="27">
        <v>937.7</v>
      </c>
      <c r="N3154" s="53">
        <v>-22.647945785602843</v>
      </c>
      <c r="O3154" s="27">
        <v>0</v>
      </c>
    </row>
    <row r="3155" spans="1:15" x14ac:dyDescent="0.2">
      <c r="A3155" s="7">
        <f t="shared" si="144"/>
        <v>234.25694444697729</v>
      </c>
      <c r="B3155" s="8">
        <f t="shared" si="146"/>
        <v>42969.756944446977</v>
      </c>
      <c r="C3155" s="9">
        <f t="shared" si="145"/>
        <v>42969.763888891423</v>
      </c>
      <c r="D3155" s="27">
        <v>26.5</v>
      </c>
      <c r="E3155" s="27">
        <v>28.7</v>
      </c>
      <c r="F3155" s="27">
        <v>23.9</v>
      </c>
      <c r="G3155" s="2">
        <v>30.2</v>
      </c>
      <c r="H3155" s="27">
        <v>58.2</v>
      </c>
      <c r="I3155" s="2">
        <v>1.3</v>
      </c>
      <c r="J3155" s="2">
        <v>2.6</v>
      </c>
      <c r="K3155" s="27">
        <v>240.5</v>
      </c>
      <c r="L3155" s="2">
        <v>14.6</v>
      </c>
      <c r="M3155" s="27">
        <v>937.7</v>
      </c>
      <c r="N3155" s="53">
        <v>2.4360184582557416</v>
      </c>
      <c r="O3155" s="27">
        <v>0</v>
      </c>
    </row>
    <row r="3156" spans="1:15" x14ac:dyDescent="0.2">
      <c r="A3156" s="7">
        <f t="shared" si="144"/>
        <v>234.26388889142254</v>
      </c>
      <c r="B3156" s="8">
        <f t="shared" si="146"/>
        <v>42969.763888891423</v>
      </c>
      <c r="C3156" s="9">
        <f t="shared" si="145"/>
        <v>42969.770833335868</v>
      </c>
      <c r="D3156" s="27">
        <v>2.6</v>
      </c>
      <c r="E3156" s="27">
        <v>0</v>
      </c>
      <c r="F3156" s="27">
        <v>4.3</v>
      </c>
      <c r="G3156" s="2">
        <v>29.8</v>
      </c>
      <c r="H3156" s="27">
        <v>60.4</v>
      </c>
      <c r="I3156" s="2">
        <v>0.8</v>
      </c>
      <c r="J3156" s="2">
        <v>1.6</v>
      </c>
      <c r="K3156" s="27">
        <v>236.4</v>
      </c>
      <c r="L3156" s="2">
        <v>12.3</v>
      </c>
      <c r="M3156" s="27">
        <v>937.8</v>
      </c>
      <c r="N3156" s="53">
        <v>26.424610950196556</v>
      </c>
      <c r="O3156" s="27">
        <v>0</v>
      </c>
    </row>
    <row r="3157" spans="1:15" x14ac:dyDescent="0.2">
      <c r="A3157" s="7">
        <f t="shared" si="144"/>
        <v>234.27083333586779</v>
      </c>
      <c r="B3157" s="8">
        <f t="shared" si="146"/>
        <v>42969.770833335868</v>
      </c>
      <c r="C3157" s="9">
        <f t="shared" si="145"/>
        <v>42969.777777780313</v>
      </c>
      <c r="D3157" s="27">
        <v>0</v>
      </c>
      <c r="E3157" s="27">
        <v>0</v>
      </c>
      <c r="F3157" s="27">
        <v>0</v>
      </c>
      <c r="G3157" s="2">
        <v>29.6</v>
      </c>
      <c r="H3157" s="27">
        <v>63.5</v>
      </c>
      <c r="I3157" s="2">
        <v>1.1000000000000001</v>
      </c>
      <c r="J3157" s="2">
        <v>2.4</v>
      </c>
      <c r="K3157" s="27">
        <v>228.9</v>
      </c>
      <c r="L3157" s="2">
        <v>11</v>
      </c>
      <c r="M3157" s="27">
        <v>937.8</v>
      </c>
      <c r="N3157" s="53">
        <v>0</v>
      </c>
      <c r="O3157" s="27">
        <v>0</v>
      </c>
    </row>
    <row r="3158" spans="1:15" x14ac:dyDescent="0.2">
      <c r="A3158" s="7">
        <f t="shared" si="144"/>
        <v>234.27777778031304</v>
      </c>
      <c r="B3158" s="8">
        <f t="shared" si="146"/>
        <v>42969.777777780313</v>
      </c>
      <c r="C3158" s="9">
        <f t="shared" si="145"/>
        <v>42969.784722224758</v>
      </c>
      <c r="D3158" s="27">
        <v>0</v>
      </c>
      <c r="E3158" s="27">
        <v>0</v>
      </c>
      <c r="F3158" s="27">
        <v>0</v>
      </c>
      <c r="G3158" s="2">
        <v>29.1</v>
      </c>
      <c r="H3158" s="27">
        <v>67.2</v>
      </c>
      <c r="I3158" s="2">
        <v>1.6</v>
      </c>
      <c r="J3158" s="2">
        <v>2.4</v>
      </c>
      <c r="K3158" s="27">
        <v>213.8</v>
      </c>
      <c r="L3158" s="2">
        <v>6.3</v>
      </c>
      <c r="M3158" s="27">
        <v>937.8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234.2847222247583</v>
      </c>
      <c r="B3159" s="8">
        <f t="shared" si="146"/>
        <v>42969.784722224758</v>
      </c>
      <c r="C3159" s="9">
        <f t="shared" ref="C3159:C3222" si="148">IF(B3159="","",B3159+TIMEVALUE("0:10"))</f>
        <v>42969.791666669204</v>
      </c>
      <c r="D3159" s="27">
        <v>0</v>
      </c>
      <c r="E3159" s="27">
        <v>0</v>
      </c>
      <c r="F3159" s="27">
        <v>0</v>
      </c>
      <c r="G3159" s="2">
        <v>28.8</v>
      </c>
      <c r="H3159" s="27">
        <v>70.099999999999994</v>
      </c>
      <c r="I3159" s="2">
        <v>1.4</v>
      </c>
      <c r="J3159" s="2">
        <v>2.6</v>
      </c>
      <c r="K3159" s="27">
        <v>213.8</v>
      </c>
      <c r="L3159" s="2">
        <v>3.9</v>
      </c>
      <c r="M3159" s="27">
        <v>937.9</v>
      </c>
      <c r="N3159" s="53">
        <v>0</v>
      </c>
      <c r="O3159" s="27">
        <v>0</v>
      </c>
    </row>
    <row r="3160" spans="1:15" x14ac:dyDescent="0.2">
      <c r="A3160" s="7">
        <f t="shared" si="147"/>
        <v>234.29166666920355</v>
      </c>
      <c r="B3160" s="8">
        <f t="shared" si="146"/>
        <v>42969.791666669204</v>
      </c>
      <c r="C3160" s="9">
        <f t="shared" si="148"/>
        <v>42969.798611113649</v>
      </c>
      <c r="D3160" s="27">
        <v>0</v>
      </c>
      <c r="E3160" s="27">
        <v>0</v>
      </c>
      <c r="F3160" s="27">
        <v>0</v>
      </c>
      <c r="G3160" s="2">
        <v>28.6</v>
      </c>
      <c r="H3160" s="27">
        <v>72</v>
      </c>
      <c r="I3160" s="2">
        <v>0.8</v>
      </c>
      <c r="J3160" s="2">
        <v>2.1</v>
      </c>
      <c r="K3160" s="27">
        <v>213.4</v>
      </c>
      <c r="L3160" s="2">
        <v>3.8</v>
      </c>
      <c r="M3160" s="27">
        <v>938</v>
      </c>
      <c r="N3160" s="53">
        <v>0</v>
      </c>
      <c r="O3160" s="27">
        <v>0</v>
      </c>
    </row>
    <row r="3161" spans="1:15" x14ac:dyDescent="0.2">
      <c r="A3161" s="7">
        <f t="shared" si="147"/>
        <v>234.2986111136488</v>
      </c>
      <c r="B3161" s="8">
        <f t="shared" ref="B3161:B3224" si="149">B3160+TIMEVALUE("0:10")</f>
        <v>42969.798611113649</v>
      </c>
      <c r="C3161" s="9">
        <f t="shared" si="148"/>
        <v>42969.805555558094</v>
      </c>
      <c r="D3161" s="27">
        <v>0</v>
      </c>
      <c r="E3161" s="27">
        <v>0</v>
      </c>
      <c r="F3161" s="27">
        <v>0</v>
      </c>
      <c r="G3161" s="2">
        <v>28.2</v>
      </c>
      <c r="H3161" s="27">
        <v>74</v>
      </c>
      <c r="I3161" s="2">
        <v>0.8</v>
      </c>
      <c r="J3161" s="2">
        <v>1.6</v>
      </c>
      <c r="K3161" s="27">
        <v>198.8</v>
      </c>
      <c r="L3161" s="2">
        <v>2.9</v>
      </c>
      <c r="M3161" s="27">
        <v>938.1</v>
      </c>
      <c r="N3161" s="53">
        <v>0</v>
      </c>
      <c r="O3161" s="27">
        <v>0</v>
      </c>
    </row>
    <row r="3162" spans="1:15" x14ac:dyDescent="0.2">
      <c r="A3162" s="7">
        <f t="shared" si="147"/>
        <v>234.30555555809406</v>
      </c>
      <c r="B3162" s="8">
        <f t="shared" si="149"/>
        <v>42969.805555558094</v>
      </c>
      <c r="C3162" s="9">
        <f t="shared" si="148"/>
        <v>42969.812500002539</v>
      </c>
      <c r="D3162" s="27">
        <v>0</v>
      </c>
      <c r="E3162" s="27">
        <v>0</v>
      </c>
      <c r="F3162" s="27">
        <v>0</v>
      </c>
      <c r="G3162" s="2">
        <v>28.1</v>
      </c>
      <c r="H3162" s="27">
        <v>74.2</v>
      </c>
      <c r="I3162" s="2">
        <v>0.4</v>
      </c>
      <c r="J3162" s="2">
        <v>1.6</v>
      </c>
      <c r="K3162" s="27">
        <v>203.9</v>
      </c>
      <c r="L3162" s="2">
        <v>1.8</v>
      </c>
      <c r="M3162" s="27">
        <v>938.1</v>
      </c>
      <c r="N3162" s="53">
        <v>0</v>
      </c>
      <c r="O3162" s="27">
        <v>0</v>
      </c>
    </row>
    <row r="3163" spans="1:15" x14ac:dyDescent="0.2">
      <c r="A3163" s="7">
        <f t="shared" si="147"/>
        <v>234.31250000253931</v>
      </c>
      <c r="B3163" s="8">
        <f t="shared" si="149"/>
        <v>42969.812500002539</v>
      </c>
      <c r="C3163" s="9">
        <f t="shared" si="148"/>
        <v>42969.819444446985</v>
      </c>
      <c r="D3163" s="27">
        <v>0</v>
      </c>
      <c r="E3163" s="27">
        <v>0</v>
      </c>
      <c r="F3163" s="27">
        <v>0</v>
      </c>
      <c r="G3163" s="2">
        <v>27.9</v>
      </c>
      <c r="H3163" s="27">
        <v>74.7</v>
      </c>
      <c r="I3163" s="2">
        <v>1.1000000000000001</v>
      </c>
      <c r="J3163" s="2">
        <v>1.9</v>
      </c>
      <c r="K3163" s="27">
        <v>197.6</v>
      </c>
      <c r="L3163" s="2">
        <v>11.1</v>
      </c>
      <c r="M3163" s="27">
        <v>938.2</v>
      </c>
      <c r="N3163" s="53">
        <v>0</v>
      </c>
      <c r="O3163" s="27">
        <v>0</v>
      </c>
    </row>
    <row r="3164" spans="1:15" x14ac:dyDescent="0.2">
      <c r="A3164" s="7">
        <f t="shared" si="147"/>
        <v>234.31944444698456</v>
      </c>
      <c r="B3164" s="8">
        <f t="shared" si="149"/>
        <v>42969.819444446985</v>
      </c>
      <c r="C3164" s="9">
        <f t="shared" si="148"/>
        <v>42969.82638889143</v>
      </c>
      <c r="D3164" s="27">
        <v>0</v>
      </c>
      <c r="E3164" s="27">
        <v>0</v>
      </c>
      <c r="F3164" s="27">
        <v>0</v>
      </c>
      <c r="G3164" s="2">
        <v>27.7</v>
      </c>
      <c r="H3164" s="27">
        <v>76.099999999999994</v>
      </c>
      <c r="I3164" s="2">
        <v>1.1000000000000001</v>
      </c>
      <c r="J3164" s="2">
        <v>1.9</v>
      </c>
      <c r="K3164" s="27">
        <v>178.4</v>
      </c>
      <c r="L3164" s="2">
        <v>4.7</v>
      </c>
      <c r="M3164" s="27">
        <v>938.4</v>
      </c>
      <c r="N3164" s="53">
        <v>0</v>
      </c>
      <c r="O3164" s="27">
        <v>0</v>
      </c>
    </row>
    <row r="3165" spans="1:15" x14ac:dyDescent="0.2">
      <c r="A3165" s="7">
        <f t="shared" si="147"/>
        <v>234.32638889142981</v>
      </c>
      <c r="B3165" s="8">
        <f t="shared" si="149"/>
        <v>42969.82638889143</v>
      </c>
      <c r="C3165" s="9">
        <f t="shared" si="148"/>
        <v>42969.833333335875</v>
      </c>
      <c r="D3165" s="27">
        <v>0</v>
      </c>
      <c r="E3165" s="27">
        <v>0</v>
      </c>
      <c r="F3165" s="27">
        <v>0</v>
      </c>
      <c r="G3165" s="2">
        <v>27.5</v>
      </c>
      <c r="H3165" s="27">
        <v>77.400000000000006</v>
      </c>
      <c r="I3165" s="2">
        <v>1.3</v>
      </c>
      <c r="J3165" s="2">
        <v>2.1</v>
      </c>
      <c r="K3165" s="27">
        <v>163.80000000000001</v>
      </c>
      <c r="L3165" s="2">
        <v>7.4</v>
      </c>
      <c r="M3165" s="27">
        <v>938.5</v>
      </c>
      <c r="N3165" s="53">
        <v>0</v>
      </c>
      <c r="O3165" s="27">
        <v>0</v>
      </c>
    </row>
    <row r="3166" spans="1:15" x14ac:dyDescent="0.2">
      <c r="A3166" s="7">
        <f t="shared" si="147"/>
        <v>234.33333333587507</v>
      </c>
      <c r="B3166" s="8">
        <f t="shared" si="149"/>
        <v>42969.833333335875</v>
      </c>
      <c r="C3166" s="9">
        <f t="shared" si="148"/>
        <v>42969.84027778032</v>
      </c>
      <c r="D3166" s="27">
        <v>0</v>
      </c>
      <c r="E3166" s="27">
        <v>0</v>
      </c>
      <c r="F3166" s="27">
        <v>0</v>
      </c>
      <c r="G3166" s="2">
        <v>27.4</v>
      </c>
      <c r="H3166" s="27">
        <v>77.2</v>
      </c>
      <c r="I3166" s="2">
        <v>0.6</v>
      </c>
      <c r="J3166" s="2">
        <v>1.6</v>
      </c>
      <c r="K3166" s="27">
        <v>159</v>
      </c>
      <c r="L3166" s="2">
        <v>0</v>
      </c>
      <c r="M3166" s="27">
        <v>938.7</v>
      </c>
      <c r="N3166" s="53">
        <v>0</v>
      </c>
      <c r="O3166" s="27">
        <v>0</v>
      </c>
    </row>
    <row r="3167" spans="1:15" x14ac:dyDescent="0.2">
      <c r="A3167" s="7">
        <f t="shared" si="147"/>
        <v>234.34027778032032</v>
      </c>
      <c r="B3167" s="8">
        <f t="shared" si="149"/>
        <v>42969.84027778032</v>
      </c>
      <c r="C3167" s="9">
        <f t="shared" si="148"/>
        <v>42969.847222224766</v>
      </c>
      <c r="D3167" s="27">
        <v>0</v>
      </c>
      <c r="E3167" s="27">
        <v>0</v>
      </c>
      <c r="F3167" s="27">
        <v>0</v>
      </c>
      <c r="G3167" s="2">
        <v>27.4</v>
      </c>
      <c r="H3167" s="27">
        <v>77.5</v>
      </c>
      <c r="I3167" s="2">
        <v>0.7</v>
      </c>
      <c r="J3167" s="2">
        <v>1.6</v>
      </c>
      <c r="K3167" s="27">
        <v>159.19999999999999</v>
      </c>
      <c r="L3167" s="2">
        <v>0.1</v>
      </c>
      <c r="M3167" s="27">
        <v>938.8</v>
      </c>
      <c r="N3167" s="53">
        <v>0</v>
      </c>
      <c r="O3167" s="27">
        <v>0</v>
      </c>
    </row>
    <row r="3168" spans="1:15" x14ac:dyDescent="0.2">
      <c r="A3168" s="7">
        <f t="shared" si="147"/>
        <v>234.34722222476557</v>
      </c>
      <c r="B3168" s="8">
        <f t="shared" si="149"/>
        <v>42969.847222224766</v>
      </c>
      <c r="C3168" s="9">
        <f t="shared" si="148"/>
        <v>42969.854166669211</v>
      </c>
      <c r="D3168" s="27">
        <v>0</v>
      </c>
      <c r="E3168" s="27">
        <v>0</v>
      </c>
      <c r="F3168" s="27">
        <v>0</v>
      </c>
      <c r="G3168" s="2">
        <v>27.2</v>
      </c>
      <c r="H3168" s="27">
        <v>78</v>
      </c>
      <c r="I3168" s="2">
        <v>0.2</v>
      </c>
      <c r="J3168" s="2">
        <v>1.4</v>
      </c>
      <c r="K3168" s="27">
        <v>159.1</v>
      </c>
      <c r="L3168" s="2">
        <v>0</v>
      </c>
      <c r="M3168" s="27">
        <v>938.9</v>
      </c>
      <c r="N3168" s="53">
        <v>0</v>
      </c>
      <c r="O3168" s="27">
        <v>0</v>
      </c>
    </row>
    <row r="3169" spans="1:15" x14ac:dyDescent="0.2">
      <c r="A3169" s="7">
        <f t="shared" si="147"/>
        <v>234.35416666921083</v>
      </c>
      <c r="B3169" s="8">
        <f t="shared" si="149"/>
        <v>42969.854166669211</v>
      </c>
      <c r="C3169" s="9">
        <f t="shared" si="148"/>
        <v>42969.861111113656</v>
      </c>
      <c r="D3169" s="27">
        <v>0</v>
      </c>
      <c r="E3169" s="27">
        <v>0</v>
      </c>
      <c r="F3169" s="27">
        <v>0</v>
      </c>
      <c r="G3169" s="2">
        <v>27.1</v>
      </c>
      <c r="H3169" s="27">
        <v>78.099999999999994</v>
      </c>
      <c r="I3169" s="2">
        <v>1.3</v>
      </c>
      <c r="J3169" s="2">
        <v>1.9</v>
      </c>
      <c r="K3169" s="27">
        <v>143.1</v>
      </c>
      <c r="L3169" s="2">
        <v>5.9</v>
      </c>
      <c r="M3169" s="27">
        <v>939</v>
      </c>
      <c r="N3169" s="53">
        <v>0</v>
      </c>
      <c r="O3169" s="27">
        <v>0</v>
      </c>
    </row>
    <row r="3170" spans="1:15" x14ac:dyDescent="0.2">
      <c r="A3170" s="7">
        <f t="shared" si="147"/>
        <v>234.36111111365608</v>
      </c>
      <c r="B3170" s="8">
        <f t="shared" si="149"/>
        <v>42969.861111113656</v>
      </c>
      <c r="C3170" s="9">
        <f t="shared" si="148"/>
        <v>42969.868055558101</v>
      </c>
      <c r="D3170" s="27">
        <v>0</v>
      </c>
      <c r="E3170" s="27">
        <v>0</v>
      </c>
      <c r="F3170" s="27">
        <v>0</v>
      </c>
      <c r="G3170" s="2">
        <v>27.1</v>
      </c>
      <c r="H3170" s="27">
        <v>77.8</v>
      </c>
      <c r="I3170" s="2">
        <v>1.3</v>
      </c>
      <c r="J3170" s="2">
        <v>2.1</v>
      </c>
      <c r="K3170" s="27">
        <v>159.19999999999999</v>
      </c>
      <c r="L3170" s="2">
        <v>18.3</v>
      </c>
      <c r="M3170" s="27">
        <v>939.2</v>
      </c>
      <c r="N3170" s="53">
        <v>0</v>
      </c>
      <c r="O3170" s="27">
        <v>0</v>
      </c>
    </row>
    <row r="3171" spans="1:15" x14ac:dyDescent="0.2">
      <c r="A3171" s="7">
        <f t="shared" si="147"/>
        <v>234.36805555810133</v>
      </c>
      <c r="B3171" s="8">
        <f t="shared" si="149"/>
        <v>42969.868055558101</v>
      </c>
      <c r="C3171" s="9">
        <f t="shared" si="148"/>
        <v>42969.875000002547</v>
      </c>
      <c r="D3171" s="27">
        <v>0</v>
      </c>
      <c r="E3171" s="27">
        <v>0</v>
      </c>
      <c r="F3171" s="27">
        <v>0</v>
      </c>
      <c r="G3171" s="2">
        <v>27.1</v>
      </c>
      <c r="H3171" s="27">
        <v>77.2</v>
      </c>
      <c r="I3171" s="2">
        <v>1.1000000000000001</v>
      </c>
      <c r="J3171" s="2">
        <v>1.9</v>
      </c>
      <c r="K3171" s="27">
        <v>179.6</v>
      </c>
      <c r="L3171" s="2">
        <v>0.2</v>
      </c>
      <c r="M3171" s="27">
        <v>939.3</v>
      </c>
      <c r="N3171" s="53">
        <v>0</v>
      </c>
      <c r="O3171" s="27">
        <v>0</v>
      </c>
    </row>
    <row r="3172" spans="1:15" x14ac:dyDescent="0.2">
      <c r="A3172" s="7">
        <f t="shared" si="147"/>
        <v>234.37500000254659</v>
      </c>
      <c r="B3172" s="8">
        <f t="shared" si="149"/>
        <v>42969.875000002547</v>
      </c>
      <c r="C3172" s="9">
        <f t="shared" si="148"/>
        <v>42969.881944446992</v>
      </c>
      <c r="D3172" s="27">
        <v>0</v>
      </c>
      <c r="E3172" s="27">
        <v>0</v>
      </c>
      <c r="F3172" s="27">
        <v>0</v>
      </c>
      <c r="G3172" s="2">
        <v>27.1</v>
      </c>
      <c r="H3172" s="27">
        <v>76.7</v>
      </c>
      <c r="I3172" s="2">
        <v>0.4</v>
      </c>
      <c r="J3172" s="2">
        <v>1.6</v>
      </c>
      <c r="K3172" s="27">
        <v>181.3</v>
      </c>
      <c r="L3172" s="2">
        <v>2</v>
      </c>
      <c r="M3172" s="27">
        <v>939.3</v>
      </c>
      <c r="N3172" s="53">
        <v>0</v>
      </c>
      <c r="O3172" s="27">
        <v>0</v>
      </c>
    </row>
    <row r="3173" spans="1:15" x14ac:dyDescent="0.2">
      <c r="A3173" s="7">
        <f t="shared" si="147"/>
        <v>234.38194444699184</v>
      </c>
      <c r="B3173" s="8">
        <f t="shared" si="149"/>
        <v>42969.881944446992</v>
      </c>
      <c r="C3173" s="9">
        <f t="shared" si="148"/>
        <v>42969.888888891437</v>
      </c>
      <c r="D3173" s="27">
        <v>0</v>
      </c>
      <c r="E3173" s="27">
        <v>0</v>
      </c>
      <c r="F3173" s="27">
        <v>0</v>
      </c>
      <c r="G3173" s="2">
        <v>26.9</v>
      </c>
      <c r="H3173" s="27">
        <v>77.2</v>
      </c>
      <c r="I3173" s="2">
        <v>0</v>
      </c>
      <c r="J3173" s="2">
        <v>0</v>
      </c>
      <c r="K3173" s="27">
        <v>0</v>
      </c>
      <c r="L3173" s="2">
        <v>0</v>
      </c>
      <c r="M3173" s="27">
        <v>939.4</v>
      </c>
      <c r="N3173" s="53">
        <v>0</v>
      </c>
      <c r="O3173" s="27">
        <v>0</v>
      </c>
    </row>
    <row r="3174" spans="1:15" x14ac:dyDescent="0.2">
      <c r="A3174" s="7">
        <f t="shared" si="147"/>
        <v>234.38888889143709</v>
      </c>
      <c r="B3174" s="8">
        <f t="shared" si="149"/>
        <v>42969.888888891437</v>
      </c>
      <c r="C3174" s="9">
        <f t="shared" si="148"/>
        <v>42969.895833335882</v>
      </c>
      <c r="D3174" s="27">
        <v>0</v>
      </c>
      <c r="E3174" s="27">
        <v>0</v>
      </c>
      <c r="F3174" s="27">
        <v>0</v>
      </c>
      <c r="G3174" s="2">
        <v>26.4</v>
      </c>
      <c r="H3174" s="27">
        <v>80.7</v>
      </c>
      <c r="I3174" s="2">
        <v>0.7</v>
      </c>
      <c r="J3174" s="2">
        <v>1.6</v>
      </c>
      <c r="K3174" s="27">
        <v>57.1</v>
      </c>
      <c r="L3174" s="2">
        <v>65.8</v>
      </c>
      <c r="M3174" s="27">
        <v>939.5</v>
      </c>
      <c r="N3174" s="53">
        <v>0</v>
      </c>
      <c r="O3174" s="27">
        <v>0</v>
      </c>
    </row>
    <row r="3175" spans="1:15" x14ac:dyDescent="0.2">
      <c r="A3175" s="7">
        <f t="shared" si="147"/>
        <v>234.39583333588234</v>
      </c>
      <c r="B3175" s="8">
        <f t="shared" si="149"/>
        <v>42969.895833335882</v>
      </c>
      <c r="C3175" s="9">
        <f t="shared" si="148"/>
        <v>42969.902777780328</v>
      </c>
      <c r="D3175" s="27">
        <v>0</v>
      </c>
      <c r="E3175" s="27">
        <v>0</v>
      </c>
      <c r="F3175" s="27">
        <v>0</v>
      </c>
      <c r="G3175" s="2">
        <v>26.2</v>
      </c>
      <c r="H3175" s="27">
        <v>81.7</v>
      </c>
      <c r="I3175" s="2">
        <v>0.3</v>
      </c>
      <c r="J3175" s="2">
        <v>1.6</v>
      </c>
      <c r="K3175" s="27">
        <v>26.6</v>
      </c>
      <c r="L3175" s="2">
        <v>0</v>
      </c>
      <c r="M3175" s="27">
        <v>939.7</v>
      </c>
      <c r="N3175" s="53">
        <v>0</v>
      </c>
      <c r="O3175" s="27">
        <v>0</v>
      </c>
    </row>
    <row r="3176" spans="1:15" x14ac:dyDescent="0.2">
      <c r="A3176" s="7">
        <f t="shared" si="147"/>
        <v>234.4027777803276</v>
      </c>
      <c r="B3176" s="8">
        <f t="shared" si="149"/>
        <v>42969.902777780328</v>
      </c>
      <c r="C3176" s="9">
        <f t="shared" si="148"/>
        <v>42969.909722224773</v>
      </c>
      <c r="D3176" s="27">
        <v>0</v>
      </c>
      <c r="E3176" s="27">
        <v>0</v>
      </c>
      <c r="F3176" s="27">
        <v>0</v>
      </c>
      <c r="G3176" s="2">
        <v>26.3</v>
      </c>
      <c r="H3176" s="27">
        <v>81.2</v>
      </c>
      <c r="I3176" s="2">
        <v>1.1000000000000001</v>
      </c>
      <c r="J3176" s="2">
        <v>2.1</v>
      </c>
      <c r="K3176" s="27">
        <v>29.7</v>
      </c>
      <c r="L3176" s="2">
        <v>7.4</v>
      </c>
      <c r="M3176" s="27">
        <v>939.7</v>
      </c>
      <c r="N3176" s="53">
        <v>0</v>
      </c>
      <c r="O3176" s="27">
        <v>0</v>
      </c>
    </row>
    <row r="3177" spans="1:15" x14ac:dyDescent="0.2">
      <c r="A3177" s="7">
        <f t="shared" si="147"/>
        <v>234.40972222477285</v>
      </c>
      <c r="B3177" s="8">
        <f t="shared" si="149"/>
        <v>42969.909722224773</v>
      </c>
      <c r="C3177" s="9">
        <f t="shared" si="148"/>
        <v>42969.916666669218</v>
      </c>
      <c r="D3177" s="27">
        <v>0</v>
      </c>
      <c r="E3177" s="27">
        <v>0</v>
      </c>
      <c r="F3177" s="27">
        <v>0</v>
      </c>
      <c r="G3177" s="2">
        <v>26.2</v>
      </c>
      <c r="H3177" s="27">
        <v>80</v>
      </c>
      <c r="I3177" s="2">
        <v>1.2</v>
      </c>
      <c r="J3177" s="2">
        <v>2.4</v>
      </c>
      <c r="K3177" s="27">
        <v>37.299999999999997</v>
      </c>
      <c r="L3177" s="2">
        <v>7.5</v>
      </c>
      <c r="M3177" s="27">
        <v>939.8</v>
      </c>
      <c r="N3177" s="53">
        <v>0</v>
      </c>
      <c r="O3177" s="27">
        <v>0</v>
      </c>
    </row>
    <row r="3178" spans="1:15" x14ac:dyDescent="0.2">
      <c r="A3178" s="7">
        <f t="shared" si="147"/>
        <v>234.4166666692181</v>
      </c>
      <c r="B3178" s="8">
        <f t="shared" si="149"/>
        <v>42969.916666669218</v>
      </c>
      <c r="C3178" s="9">
        <f t="shared" si="148"/>
        <v>42969.923611113663</v>
      </c>
      <c r="D3178" s="27">
        <v>0</v>
      </c>
      <c r="E3178" s="27">
        <v>0</v>
      </c>
      <c r="F3178" s="27">
        <v>0</v>
      </c>
      <c r="G3178" s="2">
        <v>26.2</v>
      </c>
      <c r="H3178" s="27">
        <v>79.7</v>
      </c>
      <c r="I3178" s="2">
        <v>1.1000000000000001</v>
      </c>
      <c r="J3178" s="2">
        <v>2.1</v>
      </c>
      <c r="K3178" s="27">
        <v>28</v>
      </c>
      <c r="L3178" s="2">
        <v>7</v>
      </c>
      <c r="M3178" s="27">
        <v>939.8</v>
      </c>
      <c r="N3178" s="53">
        <v>0</v>
      </c>
      <c r="O3178" s="27">
        <v>0</v>
      </c>
    </row>
    <row r="3179" spans="1:15" x14ac:dyDescent="0.2">
      <c r="A3179" s="7">
        <f t="shared" si="147"/>
        <v>234.42361111366336</v>
      </c>
      <c r="B3179" s="8">
        <f t="shared" si="149"/>
        <v>42969.923611113663</v>
      </c>
      <c r="C3179" s="9">
        <f t="shared" si="148"/>
        <v>42969.930555558109</v>
      </c>
      <c r="D3179" s="27">
        <v>0</v>
      </c>
      <c r="E3179" s="27">
        <v>0</v>
      </c>
      <c r="F3179" s="27">
        <v>0</v>
      </c>
      <c r="G3179" s="2">
        <v>26</v>
      </c>
      <c r="H3179" s="27">
        <v>80.2</v>
      </c>
      <c r="I3179" s="2">
        <v>1.2</v>
      </c>
      <c r="J3179" s="2">
        <v>2.4</v>
      </c>
      <c r="K3179" s="27">
        <v>17.600000000000001</v>
      </c>
      <c r="L3179" s="2">
        <v>5</v>
      </c>
      <c r="M3179" s="27">
        <v>939.8</v>
      </c>
      <c r="N3179" s="53">
        <v>0</v>
      </c>
      <c r="O3179" s="27">
        <v>0</v>
      </c>
    </row>
    <row r="3180" spans="1:15" x14ac:dyDescent="0.2">
      <c r="A3180" s="7">
        <f t="shared" si="147"/>
        <v>234.43055555810861</v>
      </c>
      <c r="B3180" s="8">
        <f t="shared" si="149"/>
        <v>42969.930555558109</v>
      </c>
      <c r="C3180" s="9">
        <f t="shared" si="148"/>
        <v>42969.937500002554</v>
      </c>
      <c r="D3180" s="27">
        <v>0</v>
      </c>
      <c r="E3180" s="27">
        <v>0</v>
      </c>
      <c r="F3180" s="27">
        <v>0</v>
      </c>
      <c r="G3180" s="2">
        <v>26</v>
      </c>
      <c r="H3180" s="27">
        <v>79.7</v>
      </c>
      <c r="I3180" s="2">
        <v>1.6</v>
      </c>
      <c r="J3180" s="2">
        <v>2.6</v>
      </c>
      <c r="K3180" s="27">
        <v>28.1</v>
      </c>
      <c r="L3180" s="2">
        <v>12.9</v>
      </c>
      <c r="M3180" s="27">
        <v>939.9</v>
      </c>
      <c r="N3180" s="53">
        <v>0</v>
      </c>
      <c r="O3180" s="27">
        <v>0</v>
      </c>
    </row>
    <row r="3181" spans="1:15" x14ac:dyDescent="0.2">
      <c r="A3181" s="7">
        <f t="shared" si="147"/>
        <v>234.43750000255386</v>
      </c>
      <c r="B3181" s="8">
        <f t="shared" si="149"/>
        <v>42969.937500002554</v>
      </c>
      <c r="C3181" s="9">
        <f t="shared" si="148"/>
        <v>42969.944444446999</v>
      </c>
      <c r="D3181" s="27">
        <v>0</v>
      </c>
      <c r="E3181" s="27">
        <v>0</v>
      </c>
      <c r="F3181" s="27">
        <v>0</v>
      </c>
      <c r="G3181" s="2">
        <v>26</v>
      </c>
      <c r="H3181" s="27">
        <v>79.3</v>
      </c>
      <c r="I3181" s="2">
        <v>1.8</v>
      </c>
      <c r="J3181" s="2">
        <v>3.1</v>
      </c>
      <c r="K3181" s="27">
        <v>32.5</v>
      </c>
      <c r="L3181" s="2">
        <v>12.3</v>
      </c>
      <c r="M3181" s="27">
        <v>940.1</v>
      </c>
      <c r="N3181" s="53">
        <v>0</v>
      </c>
      <c r="O3181" s="27">
        <v>0</v>
      </c>
    </row>
    <row r="3182" spans="1:15" x14ac:dyDescent="0.2">
      <c r="A3182" s="7">
        <f t="shared" si="147"/>
        <v>234.44444444699911</v>
      </c>
      <c r="B3182" s="8">
        <f t="shared" si="149"/>
        <v>42969.944444446999</v>
      </c>
      <c r="C3182" s="9">
        <f t="shared" si="148"/>
        <v>42969.951388891444</v>
      </c>
      <c r="D3182" s="27">
        <v>0</v>
      </c>
      <c r="E3182" s="27">
        <v>0</v>
      </c>
      <c r="F3182" s="27">
        <v>0</v>
      </c>
      <c r="G3182" s="2">
        <v>25.9</v>
      </c>
      <c r="H3182" s="27">
        <v>79.7</v>
      </c>
      <c r="I3182" s="2">
        <v>1.9</v>
      </c>
      <c r="J3182" s="2">
        <v>3.1</v>
      </c>
      <c r="K3182" s="27">
        <v>31.4</v>
      </c>
      <c r="L3182" s="2">
        <v>10.7</v>
      </c>
      <c r="M3182" s="27">
        <v>940.2</v>
      </c>
      <c r="N3182" s="53">
        <v>0</v>
      </c>
      <c r="O3182" s="27">
        <v>0</v>
      </c>
    </row>
    <row r="3183" spans="1:15" x14ac:dyDescent="0.2">
      <c r="A3183" s="7">
        <f t="shared" si="147"/>
        <v>234.45138889144437</v>
      </c>
      <c r="B3183" s="8">
        <f t="shared" si="149"/>
        <v>42969.951388891444</v>
      </c>
      <c r="C3183" s="9">
        <f t="shared" si="148"/>
        <v>42969.95833333589</v>
      </c>
      <c r="D3183" s="27">
        <v>0</v>
      </c>
      <c r="E3183" s="27">
        <v>0</v>
      </c>
      <c r="F3183" s="27">
        <v>0</v>
      </c>
      <c r="G3183" s="2">
        <v>25.8</v>
      </c>
      <c r="H3183" s="27">
        <v>80.099999999999994</v>
      </c>
      <c r="I3183" s="2">
        <v>1.5</v>
      </c>
      <c r="J3183" s="2">
        <v>3.4</v>
      </c>
      <c r="K3183" s="27">
        <v>32.9</v>
      </c>
      <c r="L3183" s="2">
        <v>14.4</v>
      </c>
      <c r="M3183" s="27">
        <v>940.4</v>
      </c>
      <c r="N3183" s="53">
        <v>0</v>
      </c>
      <c r="O3183" s="27">
        <v>0</v>
      </c>
    </row>
    <row r="3184" spans="1:15" x14ac:dyDescent="0.2">
      <c r="A3184" s="7">
        <f t="shared" si="147"/>
        <v>234.45833333588962</v>
      </c>
      <c r="B3184" s="8">
        <f t="shared" si="149"/>
        <v>42969.95833333589</v>
      </c>
      <c r="C3184" s="9">
        <f t="shared" si="148"/>
        <v>42969.965277780335</v>
      </c>
      <c r="D3184" s="27">
        <v>0</v>
      </c>
      <c r="E3184" s="27">
        <v>0</v>
      </c>
      <c r="F3184" s="27">
        <v>0</v>
      </c>
      <c r="G3184" s="2">
        <v>25.9</v>
      </c>
      <c r="H3184" s="27">
        <v>79.5</v>
      </c>
      <c r="I3184" s="2">
        <v>1.9</v>
      </c>
      <c r="J3184" s="2">
        <v>3.4</v>
      </c>
      <c r="K3184" s="27">
        <v>29.6</v>
      </c>
      <c r="L3184" s="2">
        <v>13.3</v>
      </c>
      <c r="M3184" s="27">
        <v>940.5</v>
      </c>
      <c r="N3184" s="53">
        <v>0</v>
      </c>
      <c r="O3184" s="27">
        <v>0</v>
      </c>
    </row>
    <row r="3185" spans="1:15" x14ac:dyDescent="0.2">
      <c r="A3185" s="7">
        <f t="shared" si="147"/>
        <v>234.46527778033487</v>
      </c>
      <c r="B3185" s="8">
        <f t="shared" si="149"/>
        <v>42969.965277780335</v>
      </c>
      <c r="C3185" s="9">
        <f t="shared" si="148"/>
        <v>42969.97222222478</v>
      </c>
      <c r="D3185" s="27">
        <v>0</v>
      </c>
      <c r="E3185" s="27">
        <v>0</v>
      </c>
      <c r="F3185" s="27">
        <v>0</v>
      </c>
      <c r="G3185" s="2">
        <v>25.8</v>
      </c>
      <c r="H3185" s="27">
        <v>80.3</v>
      </c>
      <c r="I3185" s="2">
        <v>1.8</v>
      </c>
      <c r="J3185" s="2">
        <v>3.4</v>
      </c>
      <c r="K3185" s="27">
        <v>35.700000000000003</v>
      </c>
      <c r="L3185" s="2">
        <v>15.8</v>
      </c>
      <c r="M3185" s="27">
        <v>940.6</v>
      </c>
      <c r="N3185" s="53">
        <v>0</v>
      </c>
      <c r="O3185" s="27">
        <v>0</v>
      </c>
    </row>
    <row r="3186" spans="1:15" x14ac:dyDescent="0.2">
      <c r="A3186" s="7">
        <f t="shared" si="147"/>
        <v>234.47222222478013</v>
      </c>
      <c r="B3186" s="8">
        <f t="shared" si="149"/>
        <v>42969.97222222478</v>
      </c>
      <c r="C3186" s="9">
        <f t="shared" si="148"/>
        <v>42969.979166669225</v>
      </c>
      <c r="D3186" s="27">
        <v>0</v>
      </c>
      <c r="E3186" s="27">
        <v>0</v>
      </c>
      <c r="F3186" s="27">
        <v>0</v>
      </c>
      <c r="G3186" s="2">
        <v>25.8</v>
      </c>
      <c r="H3186" s="27">
        <v>80.7</v>
      </c>
      <c r="I3186" s="2">
        <v>1.7</v>
      </c>
      <c r="J3186" s="2">
        <v>2.6</v>
      </c>
      <c r="K3186" s="27">
        <v>26.7</v>
      </c>
      <c r="L3186" s="2">
        <v>19.5</v>
      </c>
      <c r="M3186" s="27">
        <v>940.6</v>
      </c>
      <c r="N3186" s="53">
        <v>0</v>
      </c>
      <c r="O3186" s="27">
        <v>0</v>
      </c>
    </row>
    <row r="3187" spans="1:15" x14ac:dyDescent="0.2">
      <c r="A3187" s="7">
        <f t="shared" si="147"/>
        <v>234.47916666922538</v>
      </c>
      <c r="B3187" s="8">
        <f t="shared" si="149"/>
        <v>42969.979166669225</v>
      </c>
      <c r="C3187" s="9">
        <f t="shared" si="148"/>
        <v>42969.986111113671</v>
      </c>
      <c r="D3187" s="27">
        <v>0</v>
      </c>
      <c r="E3187" s="27">
        <v>0</v>
      </c>
      <c r="F3187" s="27">
        <v>0</v>
      </c>
      <c r="G3187" s="2">
        <v>25.3</v>
      </c>
      <c r="H3187" s="27">
        <v>82</v>
      </c>
      <c r="I3187" s="2">
        <v>1.7</v>
      </c>
      <c r="J3187" s="2">
        <v>2.6</v>
      </c>
      <c r="K3187" s="27">
        <v>8.8000000000000007</v>
      </c>
      <c r="L3187" s="2">
        <v>9.6999999999999993</v>
      </c>
      <c r="M3187" s="27">
        <v>940.7</v>
      </c>
      <c r="N3187" s="53">
        <v>0</v>
      </c>
      <c r="O3187" s="27">
        <v>0</v>
      </c>
    </row>
    <row r="3188" spans="1:15" x14ac:dyDescent="0.2">
      <c r="A3188" s="7">
        <f t="shared" si="147"/>
        <v>234.48611111367063</v>
      </c>
      <c r="B3188" s="8">
        <f t="shared" si="149"/>
        <v>42969.986111113671</v>
      </c>
      <c r="C3188" s="9">
        <f t="shared" si="148"/>
        <v>42969.993055558116</v>
      </c>
      <c r="D3188" s="27">
        <v>0</v>
      </c>
      <c r="E3188" s="27">
        <v>0</v>
      </c>
      <c r="F3188" s="27">
        <v>0</v>
      </c>
      <c r="G3188" s="2">
        <v>25.1</v>
      </c>
      <c r="H3188" s="27">
        <v>82</v>
      </c>
      <c r="I3188" s="2">
        <v>2.1</v>
      </c>
      <c r="J3188" s="2">
        <v>3.4</v>
      </c>
      <c r="K3188" s="27">
        <v>13.6</v>
      </c>
      <c r="L3188" s="2">
        <v>11.5</v>
      </c>
      <c r="M3188" s="27">
        <v>940.6</v>
      </c>
      <c r="N3188" s="53">
        <v>0</v>
      </c>
      <c r="O3188" s="27">
        <v>0</v>
      </c>
    </row>
    <row r="3189" spans="1:15" x14ac:dyDescent="0.2">
      <c r="A3189" s="11">
        <f t="shared" si="147"/>
        <v>234.49305555811588</v>
      </c>
      <c r="B3189" s="12">
        <f t="shared" si="149"/>
        <v>42969.993055558116</v>
      </c>
      <c r="C3189" s="13">
        <f t="shared" si="148"/>
        <v>42970.000000002561</v>
      </c>
      <c r="D3189" s="30">
        <v>0</v>
      </c>
      <c r="E3189" s="30">
        <v>0</v>
      </c>
      <c r="F3189" s="30">
        <v>0</v>
      </c>
      <c r="G3189" s="31">
        <v>25.3</v>
      </c>
      <c r="H3189" s="30">
        <v>81.5</v>
      </c>
      <c r="I3189" s="31">
        <v>2.2000000000000002</v>
      </c>
      <c r="J3189" s="31">
        <v>3.6</v>
      </c>
      <c r="K3189" s="30">
        <v>28.9</v>
      </c>
      <c r="L3189" s="31">
        <v>16.600000000000001</v>
      </c>
      <c r="M3189" s="30">
        <v>940.7</v>
      </c>
      <c r="N3189" s="54">
        <v>0</v>
      </c>
      <c r="O3189" s="30">
        <v>0</v>
      </c>
    </row>
    <row r="3190" spans="1:15" x14ac:dyDescent="0.2">
      <c r="A3190" s="7">
        <f t="shared" si="147"/>
        <v>234.50000000256114</v>
      </c>
      <c r="B3190" s="8">
        <f t="shared" si="149"/>
        <v>42970.000000002561</v>
      </c>
      <c r="C3190" s="9">
        <f t="shared" si="148"/>
        <v>42970.006944447006</v>
      </c>
      <c r="D3190" s="27">
        <v>0</v>
      </c>
      <c r="E3190" s="27">
        <v>0</v>
      </c>
      <c r="F3190" s="27">
        <v>0</v>
      </c>
      <c r="G3190" s="2">
        <v>25.2</v>
      </c>
      <c r="H3190" s="27">
        <v>83</v>
      </c>
      <c r="I3190" s="2">
        <v>2.7</v>
      </c>
      <c r="J3190" s="2">
        <v>4.4000000000000004</v>
      </c>
      <c r="K3190" s="27">
        <v>27.8</v>
      </c>
      <c r="L3190" s="2">
        <v>14</v>
      </c>
      <c r="M3190" s="27">
        <v>940.7</v>
      </c>
      <c r="N3190" s="53">
        <v>0</v>
      </c>
      <c r="O3190" s="27">
        <v>0</v>
      </c>
    </row>
    <row r="3191" spans="1:15" x14ac:dyDescent="0.2">
      <c r="A3191" s="7">
        <f t="shared" si="147"/>
        <v>234.50694444700639</v>
      </c>
      <c r="B3191" s="8">
        <f t="shared" si="149"/>
        <v>42970.006944447006</v>
      </c>
      <c r="C3191" s="9">
        <f t="shared" si="148"/>
        <v>42970.013888891452</v>
      </c>
      <c r="D3191" s="27">
        <v>0</v>
      </c>
      <c r="E3191" s="27">
        <v>0</v>
      </c>
      <c r="F3191" s="27">
        <v>0</v>
      </c>
      <c r="G3191" s="2">
        <v>25.2</v>
      </c>
      <c r="H3191" s="27">
        <v>82.6</v>
      </c>
      <c r="I3191" s="2">
        <v>1.5</v>
      </c>
      <c r="J3191" s="2">
        <v>3.4</v>
      </c>
      <c r="K3191" s="27">
        <v>33.6</v>
      </c>
      <c r="L3191" s="2">
        <v>16.100000000000001</v>
      </c>
      <c r="M3191" s="27">
        <v>940.6</v>
      </c>
      <c r="N3191" s="53">
        <v>0</v>
      </c>
      <c r="O3191" s="27">
        <v>0</v>
      </c>
    </row>
    <row r="3192" spans="1:15" x14ac:dyDescent="0.2">
      <c r="A3192" s="7">
        <f t="shared" si="147"/>
        <v>234.51388889145164</v>
      </c>
      <c r="B3192" s="8">
        <f t="shared" si="149"/>
        <v>42970.013888891452</v>
      </c>
      <c r="C3192" s="9">
        <f t="shared" si="148"/>
        <v>42970.020833335897</v>
      </c>
      <c r="D3192" s="27">
        <v>0</v>
      </c>
      <c r="E3192" s="27">
        <v>0</v>
      </c>
      <c r="F3192" s="27">
        <v>0</v>
      </c>
      <c r="G3192" s="2">
        <v>25.2</v>
      </c>
      <c r="H3192" s="27">
        <v>81.7</v>
      </c>
      <c r="I3192" s="2">
        <v>1.4</v>
      </c>
      <c r="J3192" s="2">
        <v>2.6</v>
      </c>
      <c r="K3192" s="27">
        <v>33.1</v>
      </c>
      <c r="L3192" s="2">
        <v>11.3</v>
      </c>
      <c r="M3192" s="27">
        <v>940.6</v>
      </c>
      <c r="N3192" s="53">
        <v>0</v>
      </c>
      <c r="O3192" s="27">
        <v>0</v>
      </c>
    </row>
    <row r="3193" spans="1:15" x14ac:dyDescent="0.2">
      <c r="A3193" s="7">
        <f t="shared" si="147"/>
        <v>234.5208333358969</v>
      </c>
      <c r="B3193" s="8">
        <f t="shared" si="149"/>
        <v>42970.020833335897</v>
      </c>
      <c r="C3193" s="9">
        <f t="shared" si="148"/>
        <v>42970.027777780342</v>
      </c>
      <c r="D3193" s="27">
        <v>0</v>
      </c>
      <c r="E3193" s="27">
        <v>0</v>
      </c>
      <c r="F3193" s="27">
        <v>0</v>
      </c>
      <c r="G3193" s="2">
        <v>24.9</v>
      </c>
      <c r="H3193" s="27">
        <v>82.9</v>
      </c>
      <c r="I3193" s="2">
        <v>0.7</v>
      </c>
      <c r="J3193" s="2">
        <v>2.1</v>
      </c>
      <c r="K3193" s="27">
        <v>41.9</v>
      </c>
      <c r="L3193" s="2">
        <v>17.600000000000001</v>
      </c>
      <c r="M3193" s="27">
        <v>940.6</v>
      </c>
      <c r="N3193" s="53">
        <v>0</v>
      </c>
      <c r="O3193" s="27">
        <v>0</v>
      </c>
    </row>
    <row r="3194" spans="1:15" x14ac:dyDescent="0.2">
      <c r="A3194" s="7">
        <f t="shared" si="147"/>
        <v>234.52777778034215</v>
      </c>
      <c r="B3194" s="8">
        <f t="shared" si="149"/>
        <v>42970.027777780342</v>
      </c>
      <c r="C3194" s="9">
        <f t="shared" si="148"/>
        <v>42970.034722224787</v>
      </c>
      <c r="D3194" s="27">
        <v>0</v>
      </c>
      <c r="E3194" s="27">
        <v>0</v>
      </c>
      <c r="F3194" s="27">
        <v>0</v>
      </c>
      <c r="G3194" s="2">
        <v>24.9</v>
      </c>
      <c r="H3194" s="27">
        <v>82.9</v>
      </c>
      <c r="I3194" s="2">
        <v>0.4</v>
      </c>
      <c r="J3194" s="2">
        <v>1.9</v>
      </c>
      <c r="K3194" s="27">
        <v>55.1</v>
      </c>
      <c r="L3194" s="2">
        <v>7</v>
      </c>
      <c r="M3194" s="27">
        <v>940.6</v>
      </c>
      <c r="N3194" s="53">
        <v>0</v>
      </c>
      <c r="O3194" s="27">
        <v>0</v>
      </c>
    </row>
    <row r="3195" spans="1:15" x14ac:dyDescent="0.2">
      <c r="A3195" s="7">
        <f t="shared" si="147"/>
        <v>234.5347222247874</v>
      </c>
      <c r="B3195" s="8">
        <f t="shared" si="149"/>
        <v>42970.034722224787</v>
      </c>
      <c r="C3195" s="9">
        <f t="shared" si="148"/>
        <v>42970.041666669233</v>
      </c>
      <c r="D3195" s="27">
        <v>0</v>
      </c>
      <c r="E3195" s="27">
        <v>0</v>
      </c>
      <c r="F3195" s="27">
        <v>0</v>
      </c>
      <c r="G3195" s="2">
        <v>24.9</v>
      </c>
      <c r="H3195" s="27">
        <v>82.7</v>
      </c>
      <c r="I3195" s="2">
        <v>0.4</v>
      </c>
      <c r="J3195" s="2">
        <v>1.9</v>
      </c>
      <c r="K3195" s="27">
        <v>24.6</v>
      </c>
      <c r="L3195" s="2">
        <v>6.1</v>
      </c>
      <c r="M3195" s="27">
        <v>940.7</v>
      </c>
      <c r="N3195" s="53">
        <v>0</v>
      </c>
      <c r="O3195" s="27">
        <v>0</v>
      </c>
    </row>
    <row r="3196" spans="1:15" x14ac:dyDescent="0.2">
      <c r="A3196" s="7">
        <f t="shared" si="147"/>
        <v>234.54166666923265</v>
      </c>
      <c r="B3196" s="8">
        <f t="shared" si="149"/>
        <v>42970.041666669233</v>
      </c>
      <c r="C3196" s="9">
        <f t="shared" si="148"/>
        <v>42970.048611113678</v>
      </c>
      <c r="D3196" s="27">
        <v>0</v>
      </c>
      <c r="E3196" s="27">
        <v>0</v>
      </c>
      <c r="F3196" s="27">
        <v>0</v>
      </c>
      <c r="G3196" s="2">
        <v>24.9</v>
      </c>
      <c r="H3196" s="27">
        <v>83</v>
      </c>
      <c r="I3196" s="2">
        <v>0.5</v>
      </c>
      <c r="J3196" s="2">
        <v>2.1</v>
      </c>
      <c r="K3196" s="27">
        <v>41.6</v>
      </c>
      <c r="L3196" s="2">
        <v>4.0999999999999996</v>
      </c>
      <c r="M3196" s="27">
        <v>940.7</v>
      </c>
      <c r="N3196" s="53">
        <v>0</v>
      </c>
      <c r="O3196" s="27">
        <v>0</v>
      </c>
    </row>
    <row r="3197" spans="1:15" x14ac:dyDescent="0.2">
      <c r="A3197" s="7">
        <f t="shared" si="147"/>
        <v>234.54861111367791</v>
      </c>
      <c r="B3197" s="8">
        <f t="shared" si="149"/>
        <v>42970.048611113678</v>
      </c>
      <c r="C3197" s="9">
        <f t="shared" si="148"/>
        <v>42970.055555558123</v>
      </c>
      <c r="D3197" s="27">
        <v>0</v>
      </c>
      <c r="E3197" s="27">
        <v>0</v>
      </c>
      <c r="F3197" s="27">
        <v>0</v>
      </c>
      <c r="G3197" s="2">
        <v>24.9</v>
      </c>
      <c r="H3197" s="27">
        <v>83</v>
      </c>
      <c r="I3197" s="2">
        <v>0.1</v>
      </c>
      <c r="J3197" s="2">
        <v>1.1000000000000001</v>
      </c>
      <c r="K3197" s="27">
        <v>35.5</v>
      </c>
      <c r="L3197" s="2">
        <v>0.2</v>
      </c>
      <c r="M3197" s="27">
        <v>940.8</v>
      </c>
      <c r="N3197" s="53">
        <v>0</v>
      </c>
      <c r="O3197" s="27">
        <v>0</v>
      </c>
    </row>
    <row r="3198" spans="1:15" x14ac:dyDescent="0.2">
      <c r="A3198" s="7">
        <f t="shared" si="147"/>
        <v>234.55555555812316</v>
      </c>
      <c r="B3198" s="8">
        <f t="shared" si="149"/>
        <v>42970.055555558123</v>
      </c>
      <c r="C3198" s="9">
        <f t="shared" si="148"/>
        <v>42970.062500002568</v>
      </c>
      <c r="D3198" s="27">
        <v>0</v>
      </c>
      <c r="E3198" s="27">
        <v>0</v>
      </c>
      <c r="F3198" s="27">
        <v>0</v>
      </c>
      <c r="G3198" s="2">
        <v>24.9</v>
      </c>
      <c r="H3198" s="27">
        <v>83.2</v>
      </c>
      <c r="I3198" s="2">
        <v>0.3</v>
      </c>
      <c r="J3198" s="2">
        <v>1.6</v>
      </c>
      <c r="K3198" s="27">
        <v>36.1</v>
      </c>
      <c r="L3198" s="2">
        <v>0</v>
      </c>
      <c r="M3198" s="27">
        <v>940.8</v>
      </c>
      <c r="N3198" s="53">
        <v>0</v>
      </c>
      <c r="O3198" s="27">
        <v>0</v>
      </c>
    </row>
    <row r="3199" spans="1:15" x14ac:dyDescent="0.2">
      <c r="A3199" s="7">
        <f t="shared" si="147"/>
        <v>234.56250000256841</v>
      </c>
      <c r="B3199" s="8">
        <f t="shared" si="149"/>
        <v>42970.062500002568</v>
      </c>
      <c r="C3199" s="9">
        <f t="shared" si="148"/>
        <v>42970.069444447014</v>
      </c>
      <c r="D3199" s="27">
        <v>0</v>
      </c>
      <c r="E3199" s="27">
        <v>0</v>
      </c>
      <c r="F3199" s="27">
        <v>0</v>
      </c>
      <c r="G3199" s="2">
        <v>24.9</v>
      </c>
      <c r="H3199" s="27">
        <v>83.3</v>
      </c>
      <c r="I3199" s="2">
        <v>0.3</v>
      </c>
      <c r="J3199" s="2">
        <v>1.6</v>
      </c>
      <c r="K3199" s="27">
        <v>36.1</v>
      </c>
      <c r="L3199" s="2">
        <v>0</v>
      </c>
      <c r="M3199" s="27">
        <v>940.8</v>
      </c>
      <c r="N3199" s="53">
        <v>0</v>
      </c>
      <c r="O3199" s="27">
        <v>0</v>
      </c>
    </row>
    <row r="3200" spans="1:15" x14ac:dyDescent="0.2">
      <c r="A3200" s="7">
        <f t="shared" si="147"/>
        <v>234.56944444701367</v>
      </c>
      <c r="B3200" s="8">
        <f t="shared" si="149"/>
        <v>42970.069444447014</v>
      </c>
      <c r="C3200" s="9">
        <f t="shared" si="148"/>
        <v>42970.076388891459</v>
      </c>
      <c r="D3200" s="27">
        <v>0</v>
      </c>
      <c r="E3200" s="27">
        <v>0</v>
      </c>
      <c r="F3200" s="27">
        <v>0</v>
      </c>
      <c r="G3200" s="2">
        <v>24.7</v>
      </c>
      <c r="H3200" s="27">
        <v>83.9</v>
      </c>
      <c r="I3200" s="2">
        <v>1.2</v>
      </c>
      <c r="J3200" s="2">
        <v>2.4</v>
      </c>
      <c r="K3200" s="27">
        <v>17.7</v>
      </c>
      <c r="L3200" s="2">
        <v>4.0999999999999996</v>
      </c>
      <c r="M3200" s="27">
        <v>940.9</v>
      </c>
      <c r="N3200" s="53">
        <v>0</v>
      </c>
      <c r="O3200" s="27">
        <v>0</v>
      </c>
    </row>
    <row r="3201" spans="1:15" x14ac:dyDescent="0.2">
      <c r="A3201" s="7">
        <f t="shared" si="147"/>
        <v>234.57638889145892</v>
      </c>
      <c r="B3201" s="8">
        <f t="shared" si="149"/>
        <v>42970.076388891459</v>
      </c>
      <c r="C3201" s="9">
        <f t="shared" si="148"/>
        <v>42970.083333335904</v>
      </c>
      <c r="D3201" s="27">
        <v>0</v>
      </c>
      <c r="E3201" s="27">
        <v>0</v>
      </c>
      <c r="F3201" s="27">
        <v>0</v>
      </c>
      <c r="G3201" s="2">
        <v>24.7</v>
      </c>
      <c r="H3201" s="27">
        <v>83.6</v>
      </c>
      <c r="I3201" s="2">
        <v>1.7</v>
      </c>
      <c r="J3201" s="2">
        <v>2.6</v>
      </c>
      <c r="K3201" s="27">
        <v>18.899999999999999</v>
      </c>
      <c r="L3201" s="2">
        <v>14.3</v>
      </c>
      <c r="M3201" s="27">
        <v>941</v>
      </c>
      <c r="N3201" s="53">
        <v>0</v>
      </c>
      <c r="O3201" s="27">
        <v>0</v>
      </c>
    </row>
    <row r="3202" spans="1:15" x14ac:dyDescent="0.2">
      <c r="A3202" s="7">
        <f t="shared" si="147"/>
        <v>234.58333333590417</v>
      </c>
      <c r="B3202" s="8">
        <f t="shared" si="149"/>
        <v>42970.083333335904</v>
      </c>
      <c r="C3202" s="9">
        <f t="shared" si="148"/>
        <v>42970.090277780349</v>
      </c>
      <c r="D3202" s="27">
        <v>0</v>
      </c>
      <c r="E3202" s="27">
        <v>0</v>
      </c>
      <c r="F3202" s="27">
        <v>0</v>
      </c>
      <c r="G3202" s="2">
        <v>24.8</v>
      </c>
      <c r="H3202" s="27">
        <v>83.1</v>
      </c>
      <c r="I3202" s="2">
        <v>1.8</v>
      </c>
      <c r="J3202" s="2">
        <v>3.1</v>
      </c>
      <c r="K3202" s="27">
        <v>26.7</v>
      </c>
      <c r="L3202" s="2">
        <v>12.7</v>
      </c>
      <c r="M3202" s="27">
        <v>941</v>
      </c>
      <c r="N3202" s="53">
        <v>0</v>
      </c>
      <c r="O3202" s="27">
        <v>0</v>
      </c>
    </row>
    <row r="3203" spans="1:15" x14ac:dyDescent="0.2">
      <c r="A3203" s="7">
        <f t="shared" si="147"/>
        <v>234.59027778034942</v>
      </c>
      <c r="B3203" s="8">
        <f t="shared" si="149"/>
        <v>42970.090277780349</v>
      </c>
      <c r="C3203" s="9">
        <f t="shared" si="148"/>
        <v>42970.097222224795</v>
      </c>
      <c r="D3203" s="27">
        <v>0</v>
      </c>
      <c r="E3203" s="27">
        <v>0</v>
      </c>
      <c r="F3203" s="27">
        <v>0</v>
      </c>
      <c r="G3203" s="2">
        <v>24.9</v>
      </c>
      <c r="H3203" s="27">
        <v>82</v>
      </c>
      <c r="I3203" s="2">
        <v>1.3</v>
      </c>
      <c r="J3203" s="2">
        <v>2.1</v>
      </c>
      <c r="K3203" s="27">
        <v>19.3</v>
      </c>
      <c r="L3203" s="2">
        <v>10.6</v>
      </c>
      <c r="M3203" s="27">
        <v>941</v>
      </c>
      <c r="N3203" s="53">
        <v>0</v>
      </c>
      <c r="O3203" s="27">
        <v>0</v>
      </c>
    </row>
    <row r="3204" spans="1:15" x14ac:dyDescent="0.2">
      <c r="A3204" s="7">
        <f t="shared" si="147"/>
        <v>234.59722222479468</v>
      </c>
      <c r="B3204" s="8">
        <f t="shared" si="149"/>
        <v>42970.097222224795</v>
      </c>
      <c r="C3204" s="9">
        <f t="shared" si="148"/>
        <v>42970.10416666924</v>
      </c>
      <c r="D3204" s="27">
        <v>0</v>
      </c>
      <c r="E3204" s="27">
        <v>0</v>
      </c>
      <c r="F3204" s="27">
        <v>0</v>
      </c>
      <c r="G3204" s="2">
        <v>24.9</v>
      </c>
      <c r="H3204" s="27">
        <v>82.1</v>
      </c>
      <c r="I3204" s="2">
        <v>0.8</v>
      </c>
      <c r="J3204" s="2">
        <v>2.6</v>
      </c>
      <c r="K3204" s="27">
        <v>42.2</v>
      </c>
      <c r="L3204" s="2">
        <v>9.4</v>
      </c>
      <c r="M3204" s="27">
        <v>941.1</v>
      </c>
      <c r="N3204" s="53">
        <v>0</v>
      </c>
      <c r="O3204" s="27">
        <v>0</v>
      </c>
    </row>
    <row r="3205" spans="1:15" x14ac:dyDescent="0.2">
      <c r="A3205" s="7">
        <f t="shared" si="147"/>
        <v>234.60416666923993</v>
      </c>
      <c r="B3205" s="8">
        <f t="shared" si="149"/>
        <v>42970.10416666924</v>
      </c>
      <c r="C3205" s="9">
        <f t="shared" si="148"/>
        <v>42970.111111113685</v>
      </c>
      <c r="D3205" s="27">
        <v>0</v>
      </c>
      <c r="E3205" s="27">
        <v>0</v>
      </c>
      <c r="F3205" s="27">
        <v>0</v>
      </c>
      <c r="G3205" s="2">
        <v>25</v>
      </c>
      <c r="H3205" s="27">
        <v>82.4</v>
      </c>
      <c r="I3205" s="2">
        <v>1.3</v>
      </c>
      <c r="J3205" s="2">
        <v>2.4</v>
      </c>
      <c r="K3205" s="27">
        <v>24</v>
      </c>
      <c r="L3205" s="2">
        <v>9.8000000000000007</v>
      </c>
      <c r="M3205" s="27">
        <v>941.1</v>
      </c>
      <c r="N3205" s="53">
        <v>0</v>
      </c>
      <c r="O3205" s="27">
        <v>0</v>
      </c>
    </row>
    <row r="3206" spans="1:15" x14ac:dyDescent="0.2">
      <c r="A3206" s="7">
        <f t="shared" si="147"/>
        <v>234.61111111368518</v>
      </c>
      <c r="B3206" s="8">
        <f t="shared" si="149"/>
        <v>42970.111111113685</v>
      </c>
      <c r="C3206" s="9">
        <f t="shared" si="148"/>
        <v>42970.11805555813</v>
      </c>
      <c r="D3206" s="27">
        <v>0</v>
      </c>
      <c r="E3206" s="27">
        <v>0</v>
      </c>
      <c r="F3206" s="27">
        <v>0</v>
      </c>
      <c r="G3206" s="2">
        <v>25</v>
      </c>
      <c r="H3206" s="27">
        <v>82.5</v>
      </c>
      <c r="I3206" s="2">
        <v>0.9</v>
      </c>
      <c r="J3206" s="2">
        <v>2.1</v>
      </c>
      <c r="K3206" s="27">
        <v>27.6</v>
      </c>
      <c r="L3206" s="2">
        <v>12.1</v>
      </c>
      <c r="M3206" s="27">
        <v>941.1</v>
      </c>
      <c r="N3206" s="53">
        <v>0</v>
      </c>
      <c r="O3206" s="27">
        <v>0</v>
      </c>
    </row>
    <row r="3207" spans="1:15" x14ac:dyDescent="0.2">
      <c r="A3207" s="7">
        <f t="shared" si="147"/>
        <v>234.61805555813044</v>
      </c>
      <c r="B3207" s="8">
        <f t="shared" si="149"/>
        <v>42970.11805555813</v>
      </c>
      <c r="C3207" s="9">
        <f t="shared" si="148"/>
        <v>42970.125000002576</v>
      </c>
      <c r="D3207" s="27">
        <v>0</v>
      </c>
      <c r="E3207" s="27">
        <v>0</v>
      </c>
      <c r="F3207" s="27">
        <v>0</v>
      </c>
      <c r="G3207" s="2">
        <v>25</v>
      </c>
      <c r="H3207" s="27">
        <v>82.3</v>
      </c>
      <c r="I3207" s="2">
        <v>0.5</v>
      </c>
      <c r="J3207" s="2">
        <v>2.1</v>
      </c>
      <c r="K3207" s="27">
        <v>42.8</v>
      </c>
      <c r="L3207" s="2">
        <v>4.2</v>
      </c>
      <c r="M3207" s="27">
        <v>941.1</v>
      </c>
      <c r="N3207" s="53">
        <v>0</v>
      </c>
      <c r="O3207" s="27">
        <v>0</v>
      </c>
    </row>
    <row r="3208" spans="1:15" x14ac:dyDescent="0.2">
      <c r="A3208" s="7">
        <f t="shared" si="147"/>
        <v>234.62500000257569</v>
      </c>
      <c r="B3208" s="8">
        <f t="shared" si="149"/>
        <v>42970.125000002576</v>
      </c>
      <c r="C3208" s="9">
        <f t="shared" si="148"/>
        <v>42970.131944447021</v>
      </c>
      <c r="D3208" s="27">
        <v>0</v>
      </c>
      <c r="E3208" s="27">
        <v>0</v>
      </c>
      <c r="F3208" s="27">
        <v>0</v>
      </c>
      <c r="G3208" s="2">
        <v>25.1</v>
      </c>
      <c r="H3208" s="27">
        <v>82.1</v>
      </c>
      <c r="I3208" s="2">
        <v>0.5</v>
      </c>
      <c r="J3208" s="2">
        <v>1.6</v>
      </c>
      <c r="K3208" s="27">
        <v>45.5</v>
      </c>
      <c r="L3208" s="2">
        <v>0.5</v>
      </c>
      <c r="M3208" s="27">
        <v>941</v>
      </c>
      <c r="N3208" s="53">
        <v>0</v>
      </c>
      <c r="O3208" s="27">
        <v>0</v>
      </c>
    </row>
    <row r="3209" spans="1:15" x14ac:dyDescent="0.2">
      <c r="A3209" s="7">
        <f t="shared" si="147"/>
        <v>234.63194444702094</v>
      </c>
      <c r="B3209" s="8">
        <f t="shared" si="149"/>
        <v>42970.131944447021</v>
      </c>
      <c r="C3209" s="9">
        <f t="shared" si="148"/>
        <v>42970.138888891466</v>
      </c>
      <c r="D3209" s="27">
        <v>0</v>
      </c>
      <c r="E3209" s="27">
        <v>0</v>
      </c>
      <c r="F3209" s="27">
        <v>0</v>
      </c>
      <c r="G3209" s="2">
        <v>25</v>
      </c>
      <c r="H3209" s="27">
        <v>82.1</v>
      </c>
      <c r="I3209" s="2">
        <v>0.8</v>
      </c>
      <c r="J3209" s="2">
        <v>1.9</v>
      </c>
      <c r="K3209" s="27">
        <v>7.5</v>
      </c>
      <c r="L3209" s="2">
        <v>7.7</v>
      </c>
      <c r="M3209" s="27">
        <v>941</v>
      </c>
      <c r="N3209" s="53">
        <v>0</v>
      </c>
      <c r="O3209" s="27">
        <v>0</v>
      </c>
    </row>
    <row r="3210" spans="1:15" x14ac:dyDescent="0.2">
      <c r="A3210" s="7">
        <f t="shared" si="147"/>
        <v>234.63888889146619</v>
      </c>
      <c r="B3210" s="8">
        <f t="shared" si="149"/>
        <v>42970.138888891466</v>
      </c>
      <c r="C3210" s="9">
        <f t="shared" si="148"/>
        <v>42970.145833335911</v>
      </c>
      <c r="D3210" s="27">
        <v>0</v>
      </c>
      <c r="E3210" s="27">
        <v>0</v>
      </c>
      <c r="F3210" s="27">
        <v>0</v>
      </c>
      <c r="G3210" s="2">
        <v>24.9</v>
      </c>
      <c r="H3210" s="27">
        <v>82.9</v>
      </c>
      <c r="I3210" s="2">
        <v>0.4</v>
      </c>
      <c r="J3210" s="2">
        <v>1.6</v>
      </c>
      <c r="K3210" s="27">
        <v>1.3</v>
      </c>
      <c r="L3210" s="2">
        <v>1.2</v>
      </c>
      <c r="M3210" s="27">
        <v>941</v>
      </c>
      <c r="N3210" s="53">
        <v>0</v>
      </c>
      <c r="O3210" s="27">
        <v>0</v>
      </c>
    </row>
    <row r="3211" spans="1:15" x14ac:dyDescent="0.2">
      <c r="A3211" s="7">
        <f t="shared" si="147"/>
        <v>234.64583333591145</v>
      </c>
      <c r="B3211" s="8">
        <f t="shared" si="149"/>
        <v>42970.145833335911</v>
      </c>
      <c r="C3211" s="9">
        <f t="shared" si="148"/>
        <v>42970.152777780357</v>
      </c>
      <c r="D3211" s="27">
        <v>0</v>
      </c>
      <c r="E3211" s="27">
        <v>0</v>
      </c>
      <c r="F3211" s="27">
        <v>0</v>
      </c>
      <c r="G3211" s="2">
        <v>24.9</v>
      </c>
      <c r="H3211" s="27">
        <v>83</v>
      </c>
      <c r="I3211" s="2">
        <v>0</v>
      </c>
      <c r="J3211" s="2">
        <v>1.4</v>
      </c>
      <c r="K3211" s="27">
        <v>7.1</v>
      </c>
      <c r="L3211" s="2">
        <v>0.3</v>
      </c>
      <c r="M3211" s="27">
        <v>941</v>
      </c>
      <c r="N3211" s="53">
        <v>0</v>
      </c>
      <c r="O3211" s="27">
        <v>0</v>
      </c>
    </row>
    <row r="3212" spans="1:15" x14ac:dyDescent="0.2">
      <c r="A3212" s="7">
        <f t="shared" si="147"/>
        <v>234.6527777803567</v>
      </c>
      <c r="B3212" s="8">
        <f t="shared" si="149"/>
        <v>42970.152777780357</v>
      </c>
      <c r="C3212" s="9">
        <f t="shared" si="148"/>
        <v>42970.159722224802</v>
      </c>
      <c r="D3212" s="27">
        <v>0</v>
      </c>
      <c r="E3212" s="27">
        <v>0</v>
      </c>
      <c r="F3212" s="27">
        <v>0</v>
      </c>
      <c r="G3212" s="2">
        <v>24.9</v>
      </c>
      <c r="H3212" s="27">
        <v>83</v>
      </c>
      <c r="I3212" s="2">
        <v>0.2</v>
      </c>
      <c r="J3212" s="2">
        <v>1.4</v>
      </c>
      <c r="K3212" s="27">
        <v>18.2</v>
      </c>
      <c r="L3212" s="2">
        <v>13.6</v>
      </c>
      <c r="M3212" s="27">
        <v>941</v>
      </c>
      <c r="N3212" s="53">
        <v>0</v>
      </c>
      <c r="O3212" s="27">
        <v>0</v>
      </c>
    </row>
    <row r="3213" spans="1:15" x14ac:dyDescent="0.2">
      <c r="A3213" s="7">
        <f t="shared" si="147"/>
        <v>234.65972222480195</v>
      </c>
      <c r="B3213" s="8">
        <f t="shared" si="149"/>
        <v>42970.159722224802</v>
      </c>
      <c r="C3213" s="9">
        <f t="shared" si="148"/>
        <v>42970.166666669247</v>
      </c>
      <c r="D3213" s="27">
        <v>0</v>
      </c>
      <c r="E3213" s="27">
        <v>0</v>
      </c>
      <c r="F3213" s="27">
        <v>0</v>
      </c>
      <c r="G3213" s="2">
        <v>24.8</v>
      </c>
      <c r="H3213" s="27">
        <v>83.2</v>
      </c>
      <c r="I3213" s="2">
        <v>1</v>
      </c>
      <c r="J3213" s="2">
        <v>1.9</v>
      </c>
      <c r="K3213" s="27">
        <v>91.5</v>
      </c>
      <c r="L3213" s="2">
        <v>8.6999999999999993</v>
      </c>
      <c r="M3213" s="27">
        <v>941</v>
      </c>
      <c r="N3213" s="53">
        <v>0</v>
      </c>
      <c r="O3213" s="27">
        <v>0</v>
      </c>
    </row>
    <row r="3214" spans="1:15" x14ac:dyDescent="0.2">
      <c r="A3214" s="7">
        <f t="shared" si="147"/>
        <v>234.66666666924721</v>
      </c>
      <c r="B3214" s="8">
        <f t="shared" si="149"/>
        <v>42970.166666669247</v>
      </c>
      <c r="C3214" s="9">
        <f t="shared" si="148"/>
        <v>42970.173611113692</v>
      </c>
      <c r="D3214" s="27">
        <v>0</v>
      </c>
      <c r="E3214" s="27">
        <v>0</v>
      </c>
      <c r="F3214" s="27">
        <v>0</v>
      </c>
      <c r="G3214" s="2">
        <v>24.9</v>
      </c>
      <c r="H3214" s="27">
        <v>83.3</v>
      </c>
      <c r="I3214" s="2">
        <v>0</v>
      </c>
      <c r="J3214" s="2">
        <v>0.7</v>
      </c>
      <c r="K3214" s="27">
        <v>72.400000000000006</v>
      </c>
      <c r="L3214" s="2">
        <v>0</v>
      </c>
      <c r="M3214" s="27">
        <v>941.1</v>
      </c>
      <c r="N3214" s="53">
        <v>0</v>
      </c>
      <c r="O3214" s="27">
        <v>0</v>
      </c>
    </row>
    <row r="3215" spans="1:15" x14ac:dyDescent="0.2">
      <c r="A3215" s="7">
        <f t="shared" si="147"/>
        <v>234.67361111369246</v>
      </c>
      <c r="B3215" s="8">
        <f t="shared" si="149"/>
        <v>42970.173611113692</v>
      </c>
      <c r="C3215" s="9">
        <f t="shared" si="148"/>
        <v>42970.180555558138</v>
      </c>
      <c r="D3215" s="27">
        <v>0</v>
      </c>
      <c r="E3215" s="27">
        <v>0</v>
      </c>
      <c r="F3215" s="27">
        <v>0</v>
      </c>
      <c r="G3215" s="2">
        <v>24.9</v>
      </c>
      <c r="H3215" s="27">
        <v>83</v>
      </c>
      <c r="I3215" s="2">
        <v>0.5</v>
      </c>
      <c r="J3215" s="2">
        <v>1.6</v>
      </c>
      <c r="K3215" s="27">
        <v>72.400000000000006</v>
      </c>
      <c r="L3215" s="2">
        <v>0.1</v>
      </c>
      <c r="M3215" s="27">
        <v>941</v>
      </c>
      <c r="N3215" s="53">
        <v>0</v>
      </c>
      <c r="O3215" s="27">
        <v>0</v>
      </c>
    </row>
    <row r="3216" spans="1:15" x14ac:dyDescent="0.2">
      <c r="A3216" s="7">
        <f t="shared" si="147"/>
        <v>234.68055555813771</v>
      </c>
      <c r="B3216" s="8">
        <f t="shared" si="149"/>
        <v>42970.180555558138</v>
      </c>
      <c r="C3216" s="9">
        <f t="shared" si="148"/>
        <v>42970.187500002583</v>
      </c>
      <c r="D3216" s="27">
        <v>0</v>
      </c>
      <c r="E3216" s="27">
        <v>0</v>
      </c>
      <c r="F3216" s="27">
        <v>0</v>
      </c>
      <c r="G3216" s="2">
        <v>25</v>
      </c>
      <c r="H3216" s="27">
        <v>82.6</v>
      </c>
      <c r="I3216" s="2">
        <v>0.6</v>
      </c>
      <c r="J3216" s="2">
        <v>1.6</v>
      </c>
      <c r="K3216" s="27">
        <v>72.3</v>
      </c>
      <c r="L3216" s="2">
        <v>0.1</v>
      </c>
      <c r="M3216" s="27">
        <v>941</v>
      </c>
      <c r="N3216" s="53">
        <v>0</v>
      </c>
      <c r="O3216" s="27">
        <v>0</v>
      </c>
    </row>
    <row r="3217" spans="1:15" x14ac:dyDescent="0.2">
      <c r="A3217" s="7">
        <f t="shared" si="147"/>
        <v>234.68750000258296</v>
      </c>
      <c r="B3217" s="8">
        <f t="shared" si="149"/>
        <v>42970.187500002583</v>
      </c>
      <c r="C3217" s="9">
        <f t="shared" si="148"/>
        <v>42970.194444447028</v>
      </c>
      <c r="D3217" s="27">
        <v>0</v>
      </c>
      <c r="E3217" s="27">
        <v>0</v>
      </c>
      <c r="F3217" s="27">
        <v>0</v>
      </c>
      <c r="G3217" s="2">
        <v>25.1</v>
      </c>
      <c r="H3217" s="27">
        <v>82</v>
      </c>
      <c r="I3217" s="2">
        <v>1.1000000000000001</v>
      </c>
      <c r="J3217" s="2">
        <v>2.9</v>
      </c>
      <c r="K3217" s="27">
        <v>89.5</v>
      </c>
      <c r="L3217" s="2">
        <v>15</v>
      </c>
      <c r="M3217" s="27">
        <v>941.1</v>
      </c>
      <c r="N3217" s="53">
        <v>0</v>
      </c>
      <c r="O3217" s="27">
        <v>0</v>
      </c>
    </row>
    <row r="3218" spans="1:15" x14ac:dyDescent="0.2">
      <c r="A3218" s="7">
        <f t="shared" si="147"/>
        <v>234.69444444702822</v>
      </c>
      <c r="B3218" s="8">
        <f t="shared" si="149"/>
        <v>42970.194444447028</v>
      </c>
      <c r="C3218" s="9">
        <f t="shared" si="148"/>
        <v>42970.201388891473</v>
      </c>
      <c r="D3218" s="27">
        <v>0</v>
      </c>
      <c r="E3218" s="27">
        <v>0</v>
      </c>
      <c r="F3218" s="27">
        <v>0</v>
      </c>
      <c r="G3218" s="2">
        <v>25.2</v>
      </c>
      <c r="H3218" s="27">
        <v>80.7</v>
      </c>
      <c r="I3218" s="2">
        <v>0.7</v>
      </c>
      <c r="J3218" s="2">
        <v>2.6</v>
      </c>
      <c r="K3218" s="27">
        <v>75.900000000000006</v>
      </c>
      <c r="L3218" s="2">
        <v>13</v>
      </c>
      <c r="M3218" s="27">
        <v>941.2</v>
      </c>
      <c r="N3218" s="53">
        <v>0</v>
      </c>
      <c r="O3218" s="27">
        <v>0</v>
      </c>
    </row>
    <row r="3219" spans="1:15" x14ac:dyDescent="0.2">
      <c r="A3219" s="7">
        <f t="shared" si="147"/>
        <v>234.70138889147347</v>
      </c>
      <c r="B3219" s="8">
        <f t="shared" si="149"/>
        <v>42970.201388891473</v>
      </c>
      <c r="C3219" s="9">
        <f t="shared" si="148"/>
        <v>42970.208333335919</v>
      </c>
      <c r="D3219" s="27">
        <v>0</v>
      </c>
      <c r="E3219" s="27">
        <v>0</v>
      </c>
      <c r="F3219" s="27">
        <v>0</v>
      </c>
      <c r="G3219" s="2">
        <v>25.4</v>
      </c>
      <c r="H3219" s="27">
        <v>80.400000000000006</v>
      </c>
      <c r="I3219" s="2">
        <v>0.7</v>
      </c>
      <c r="J3219" s="2">
        <v>2.9</v>
      </c>
      <c r="K3219" s="27">
        <v>95.6</v>
      </c>
      <c r="L3219" s="2">
        <v>16.399999999999999</v>
      </c>
      <c r="M3219" s="27">
        <v>941.2</v>
      </c>
      <c r="N3219" s="53">
        <v>0</v>
      </c>
      <c r="O3219" s="27">
        <v>0</v>
      </c>
    </row>
    <row r="3220" spans="1:15" x14ac:dyDescent="0.2">
      <c r="A3220" s="7">
        <f t="shared" si="147"/>
        <v>234.70833333591872</v>
      </c>
      <c r="B3220" s="8">
        <f t="shared" si="149"/>
        <v>42970.208333335919</v>
      </c>
      <c r="C3220" s="9">
        <f t="shared" si="148"/>
        <v>42970.215277780364</v>
      </c>
      <c r="D3220" s="27">
        <v>0</v>
      </c>
      <c r="E3220" s="27">
        <v>0</v>
      </c>
      <c r="F3220" s="27">
        <v>0</v>
      </c>
      <c r="G3220" s="2">
        <v>25.4</v>
      </c>
      <c r="H3220" s="27">
        <v>80.400000000000006</v>
      </c>
      <c r="I3220" s="2">
        <v>0.7</v>
      </c>
      <c r="J3220" s="2">
        <v>2.4</v>
      </c>
      <c r="K3220" s="27">
        <v>61.7</v>
      </c>
      <c r="L3220" s="2">
        <v>18.8</v>
      </c>
      <c r="M3220" s="27">
        <v>941.3</v>
      </c>
      <c r="N3220" s="53">
        <v>0</v>
      </c>
      <c r="O3220" s="27">
        <v>0</v>
      </c>
    </row>
    <row r="3221" spans="1:15" x14ac:dyDescent="0.2">
      <c r="A3221" s="7">
        <f t="shared" si="147"/>
        <v>234.71527778036398</v>
      </c>
      <c r="B3221" s="8">
        <f t="shared" si="149"/>
        <v>42970.215277780364</v>
      </c>
      <c r="C3221" s="9">
        <f t="shared" si="148"/>
        <v>42970.222222224809</v>
      </c>
      <c r="D3221" s="27">
        <v>0</v>
      </c>
      <c r="E3221" s="27">
        <v>0</v>
      </c>
      <c r="F3221" s="27">
        <v>0</v>
      </c>
      <c r="G3221" s="2">
        <v>25.3</v>
      </c>
      <c r="H3221" s="27">
        <v>81.2</v>
      </c>
      <c r="I3221" s="2">
        <v>0.9</v>
      </c>
      <c r="J3221" s="2">
        <v>2.6</v>
      </c>
      <c r="K3221" s="27">
        <v>37.4</v>
      </c>
      <c r="L3221" s="2">
        <v>17.600000000000001</v>
      </c>
      <c r="M3221" s="27">
        <v>941.4</v>
      </c>
      <c r="N3221" s="53">
        <v>0</v>
      </c>
      <c r="O3221" s="27">
        <v>0</v>
      </c>
    </row>
    <row r="3222" spans="1:15" x14ac:dyDescent="0.2">
      <c r="A3222" s="7">
        <f t="shared" si="147"/>
        <v>234.72222222480923</v>
      </c>
      <c r="B3222" s="8">
        <f t="shared" si="149"/>
        <v>42970.222222224809</v>
      </c>
      <c r="C3222" s="9">
        <f t="shared" si="148"/>
        <v>42970.229166669254</v>
      </c>
      <c r="D3222" s="27">
        <v>0</v>
      </c>
      <c r="E3222" s="27">
        <v>0</v>
      </c>
      <c r="F3222" s="27">
        <v>0</v>
      </c>
      <c r="G3222" s="2">
        <v>25.1</v>
      </c>
      <c r="H3222" s="27">
        <v>82.7</v>
      </c>
      <c r="I3222" s="2">
        <v>0.8</v>
      </c>
      <c r="J3222" s="2">
        <v>2.1</v>
      </c>
      <c r="K3222" s="27">
        <v>46.4</v>
      </c>
      <c r="L3222" s="2">
        <v>20.5</v>
      </c>
      <c r="M3222" s="27">
        <v>941.4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234.72916666925448</v>
      </c>
      <c r="B3223" s="8">
        <f t="shared" si="149"/>
        <v>42970.229166669254</v>
      </c>
      <c r="C3223" s="9">
        <f t="shared" ref="C3223:C3286" si="151">IF(B3223="","",B3223+TIMEVALUE("0:10"))</f>
        <v>42970.2361111137</v>
      </c>
      <c r="D3223" s="27">
        <v>0</v>
      </c>
      <c r="E3223" s="27">
        <v>0</v>
      </c>
      <c r="F3223" s="27">
        <v>0</v>
      </c>
      <c r="G3223" s="2">
        <v>25</v>
      </c>
      <c r="H3223" s="27">
        <v>83.3</v>
      </c>
      <c r="I3223" s="2">
        <v>0.9</v>
      </c>
      <c r="J3223" s="2">
        <v>2.4</v>
      </c>
      <c r="K3223" s="27">
        <v>31.7</v>
      </c>
      <c r="L3223" s="2">
        <v>16.600000000000001</v>
      </c>
      <c r="M3223" s="27">
        <v>941.5</v>
      </c>
      <c r="N3223" s="53">
        <v>0</v>
      </c>
      <c r="O3223" s="27">
        <v>0</v>
      </c>
    </row>
    <row r="3224" spans="1:15" x14ac:dyDescent="0.2">
      <c r="A3224" s="7">
        <f t="shared" si="150"/>
        <v>234.73611111369974</v>
      </c>
      <c r="B3224" s="8">
        <f t="shared" si="149"/>
        <v>42970.2361111137</v>
      </c>
      <c r="C3224" s="9">
        <f t="shared" si="151"/>
        <v>42970.243055558145</v>
      </c>
      <c r="D3224" s="27">
        <v>0</v>
      </c>
      <c r="E3224" s="27">
        <v>0</v>
      </c>
      <c r="F3224" s="27">
        <v>0</v>
      </c>
      <c r="G3224" s="2">
        <v>24.8</v>
      </c>
      <c r="H3224" s="27">
        <v>83.9</v>
      </c>
      <c r="I3224" s="2">
        <v>1.4</v>
      </c>
      <c r="J3224" s="2">
        <v>2.6</v>
      </c>
      <c r="K3224" s="27">
        <v>35</v>
      </c>
      <c r="L3224" s="2">
        <v>13.9</v>
      </c>
      <c r="M3224" s="27">
        <v>941.5</v>
      </c>
      <c r="N3224" s="53">
        <v>0</v>
      </c>
      <c r="O3224" s="27">
        <v>0</v>
      </c>
    </row>
    <row r="3225" spans="1:15" x14ac:dyDescent="0.2">
      <c r="A3225" s="7">
        <f t="shared" si="150"/>
        <v>234.74305555814499</v>
      </c>
      <c r="B3225" s="8">
        <f t="shared" ref="B3225:B3288" si="152">B3224+TIMEVALUE("0:10")</f>
        <v>42970.243055558145</v>
      </c>
      <c r="C3225" s="9">
        <f t="shared" si="151"/>
        <v>42970.25000000259</v>
      </c>
      <c r="D3225" s="27">
        <v>8.1999999999999993</v>
      </c>
      <c r="E3225" s="27">
        <v>0</v>
      </c>
      <c r="F3225" s="27">
        <v>8.5</v>
      </c>
      <c r="G3225" s="2">
        <v>24.6</v>
      </c>
      <c r="H3225" s="27">
        <v>84.3</v>
      </c>
      <c r="I3225" s="2">
        <v>1.9</v>
      </c>
      <c r="J3225" s="2">
        <v>3.1</v>
      </c>
      <c r="K3225" s="27">
        <v>13.3</v>
      </c>
      <c r="L3225" s="2">
        <v>8.9</v>
      </c>
      <c r="M3225" s="27">
        <v>941.6</v>
      </c>
      <c r="N3225" s="53">
        <v>5.2386732716846467</v>
      </c>
      <c r="O3225" s="27">
        <v>0</v>
      </c>
    </row>
    <row r="3226" spans="1:15" x14ac:dyDescent="0.2">
      <c r="A3226" s="7">
        <f t="shared" si="150"/>
        <v>234.75000000259024</v>
      </c>
      <c r="B3226" s="8">
        <f t="shared" si="152"/>
        <v>42970.25000000259</v>
      </c>
      <c r="C3226" s="9">
        <f t="shared" si="151"/>
        <v>42970.256944447035</v>
      </c>
      <c r="D3226" s="27">
        <v>28.7</v>
      </c>
      <c r="E3226" s="27">
        <v>0</v>
      </c>
      <c r="F3226" s="27">
        <v>28.7</v>
      </c>
      <c r="G3226" s="2">
        <v>24.6</v>
      </c>
      <c r="H3226" s="27">
        <v>84.5</v>
      </c>
      <c r="I3226" s="2">
        <v>1.6</v>
      </c>
      <c r="J3226" s="2">
        <v>2.9</v>
      </c>
      <c r="K3226" s="27">
        <v>26.1</v>
      </c>
      <c r="L3226" s="2">
        <v>21</v>
      </c>
      <c r="M3226" s="27">
        <v>941.8</v>
      </c>
      <c r="N3226" s="53">
        <v>0</v>
      </c>
      <c r="O3226" s="27">
        <v>0</v>
      </c>
    </row>
    <row r="3227" spans="1:15" x14ac:dyDescent="0.2">
      <c r="A3227" s="7">
        <f t="shared" si="150"/>
        <v>234.75694444703549</v>
      </c>
      <c r="B3227" s="8">
        <f t="shared" si="152"/>
        <v>42970.256944447035</v>
      </c>
      <c r="C3227" s="9">
        <f t="shared" si="151"/>
        <v>42970.263888891481</v>
      </c>
      <c r="D3227" s="27">
        <v>55.3</v>
      </c>
      <c r="E3227" s="27">
        <v>0.5</v>
      </c>
      <c r="F3227" s="27">
        <v>54</v>
      </c>
      <c r="G3227" s="2">
        <v>24.8</v>
      </c>
      <c r="H3227" s="27">
        <v>83.7</v>
      </c>
      <c r="I3227" s="2">
        <v>1.3</v>
      </c>
      <c r="J3227" s="2">
        <v>3.1</v>
      </c>
      <c r="K3227" s="27">
        <v>82.4</v>
      </c>
      <c r="L3227" s="2">
        <v>20</v>
      </c>
      <c r="M3227" s="27">
        <v>941.8</v>
      </c>
      <c r="N3227" s="53">
        <v>-9.7581501411156033</v>
      </c>
      <c r="O3227" s="27">
        <v>0</v>
      </c>
    </row>
    <row r="3228" spans="1:15" x14ac:dyDescent="0.2">
      <c r="A3228" s="7">
        <f t="shared" si="150"/>
        <v>234.76388889148075</v>
      </c>
      <c r="B3228" s="8">
        <f t="shared" si="152"/>
        <v>42970.263888891481</v>
      </c>
      <c r="C3228" s="9">
        <f t="shared" si="151"/>
        <v>42970.270833335926</v>
      </c>
      <c r="D3228" s="27">
        <v>71.3</v>
      </c>
      <c r="E3228" s="27">
        <v>16.2</v>
      </c>
      <c r="F3228" s="27">
        <v>65.8</v>
      </c>
      <c r="G3228" s="2">
        <v>25.3</v>
      </c>
      <c r="H3228" s="27">
        <v>80.7</v>
      </c>
      <c r="I3228" s="2">
        <v>1.2</v>
      </c>
      <c r="J3228" s="2">
        <v>2.6</v>
      </c>
      <c r="K3228" s="27">
        <v>65.8</v>
      </c>
      <c r="L3228" s="2">
        <v>35.6</v>
      </c>
      <c r="M3228" s="27">
        <v>941.6</v>
      </c>
      <c r="N3228" s="53">
        <v>-17.771903922565034</v>
      </c>
      <c r="O3228" s="27">
        <v>0</v>
      </c>
    </row>
    <row r="3229" spans="1:15" x14ac:dyDescent="0.2">
      <c r="A3229" s="7">
        <f t="shared" si="150"/>
        <v>234.770833335926</v>
      </c>
      <c r="B3229" s="8">
        <f t="shared" si="152"/>
        <v>42970.270833335926</v>
      </c>
      <c r="C3229" s="9">
        <f t="shared" si="151"/>
        <v>42970.277777780371</v>
      </c>
      <c r="D3229" s="27">
        <v>99.9</v>
      </c>
      <c r="E3229" s="27">
        <v>28</v>
      </c>
      <c r="F3229" s="27">
        <v>88.9</v>
      </c>
      <c r="G3229" s="2">
        <v>25.5</v>
      </c>
      <c r="H3229" s="27">
        <v>80.599999999999994</v>
      </c>
      <c r="I3229" s="2">
        <v>1.6</v>
      </c>
      <c r="J3229" s="2">
        <v>2.9</v>
      </c>
      <c r="K3229" s="27">
        <v>11.3</v>
      </c>
      <c r="L3229" s="2">
        <v>8.5</v>
      </c>
      <c r="M3229" s="27">
        <v>941.7</v>
      </c>
      <c r="N3229" s="53">
        <v>-27.810314338251906</v>
      </c>
      <c r="O3229" s="27">
        <v>0</v>
      </c>
    </row>
    <row r="3230" spans="1:15" x14ac:dyDescent="0.2">
      <c r="A3230" s="7">
        <f t="shared" si="150"/>
        <v>234.77777778037125</v>
      </c>
      <c r="B3230" s="8">
        <f t="shared" si="152"/>
        <v>42970.277777780371</v>
      </c>
      <c r="C3230" s="9">
        <f t="shared" si="151"/>
        <v>42970.284722224817</v>
      </c>
      <c r="D3230" s="27">
        <v>118.4</v>
      </c>
      <c r="E3230" s="27">
        <v>31.6</v>
      </c>
      <c r="F3230" s="27">
        <v>105.6</v>
      </c>
      <c r="G3230" s="2">
        <v>25.6</v>
      </c>
      <c r="H3230" s="27">
        <v>81.8</v>
      </c>
      <c r="I3230" s="2">
        <v>1.6</v>
      </c>
      <c r="J3230" s="2">
        <v>2.6</v>
      </c>
      <c r="K3230" s="27">
        <v>18.5</v>
      </c>
      <c r="L3230" s="2">
        <v>26.2</v>
      </c>
      <c r="M3230" s="27">
        <v>941.9</v>
      </c>
      <c r="N3230" s="53">
        <v>-23.524051316024021</v>
      </c>
      <c r="O3230" s="27">
        <v>0</v>
      </c>
    </row>
    <row r="3231" spans="1:15" x14ac:dyDescent="0.2">
      <c r="A3231" s="7">
        <f t="shared" si="150"/>
        <v>234.78472222481651</v>
      </c>
      <c r="B3231" s="8">
        <f t="shared" si="152"/>
        <v>42970.284722224817</v>
      </c>
      <c r="C3231" s="9">
        <f t="shared" si="151"/>
        <v>42970.291666669262</v>
      </c>
      <c r="D3231" s="27">
        <v>136.30000000000001</v>
      </c>
      <c r="E3231" s="27">
        <v>83</v>
      </c>
      <c r="F3231" s="27">
        <v>103.9</v>
      </c>
      <c r="G3231" s="2">
        <v>25.5</v>
      </c>
      <c r="H3231" s="27">
        <v>83.9</v>
      </c>
      <c r="I3231" s="2">
        <v>1.4</v>
      </c>
      <c r="J3231" s="2">
        <v>3.1</v>
      </c>
      <c r="K3231" s="27">
        <v>353.6</v>
      </c>
      <c r="L3231" s="2">
        <v>19.5</v>
      </c>
      <c r="M3231" s="27">
        <v>941.9</v>
      </c>
      <c r="N3231" s="53">
        <v>-38.29071538778858</v>
      </c>
      <c r="O3231" s="27">
        <v>0</v>
      </c>
    </row>
    <row r="3232" spans="1:15" x14ac:dyDescent="0.2">
      <c r="A3232" s="7">
        <f t="shared" si="150"/>
        <v>234.79166666926176</v>
      </c>
      <c r="B3232" s="8">
        <f t="shared" si="152"/>
        <v>42970.291666669262</v>
      </c>
      <c r="C3232" s="9">
        <f t="shared" si="151"/>
        <v>42970.298611113707</v>
      </c>
      <c r="D3232" s="27">
        <v>151.80000000000001</v>
      </c>
      <c r="E3232" s="27">
        <v>120.3</v>
      </c>
      <c r="F3232" s="27">
        <v>103</v>
      </c>
      <c r="G3232" s="2">
        <v>26.4</v>
      </c>
      <c r="H3232" s="27">
        <v>78.599999999999994</v>
      </c>
      <c r="I3232" s="2">
        <v>0.2</v>
      </c>
      <c r="J3232" s="2">
        <v>1.9</v>
      </c>
      <c r="K3232" s="27">
        <v>34.9</v>
      </c>
      <c r="L3232" s="2">
        <v>7.9</v>
      </c>
      <c r="M3232" s="27">
        <v>942</v>
      </c>
      <c r="N3232" s="53">
        <v>-41.406654435892435</v>
      </c>
      <c r="O3232" s="27">
        <v>0</v>
      </c>
    </row>
    <row r="3233" spans="1:15" x14ac:dyDescent="0.2">
      <c r="A3233" s="7">
        <f t="shared" si="150"/>
        <v>234.79861111370701</v>
      </c>
      <c r="B3233" s="8">
        <f t="shared" si="152"/>
        <v>42970.298611113707</v>
      </c>
      <c r="C3233" s="9">
        <f t="shared" si="151"/>
        <v>42970.305555558152</v>
      </c>
      <c r="D3233" s="27">
        <v>148.9</v>
      </c>
      <c r="E3233" s="27">
        <v>111.2</v>
      </c>
      <c r="F3233" s="27">
        <v>100.9</v>
      </c>
      <c r="G3233" s="2">
        <v>27.2</v>
      </c>
      <c r="H3233" s="27">
        <v>73.099999999999994</v>
      </c>
      <c r="I3233" s="2">
        <v>0</v>
      </c>
      <c r="J3233" s="2">
        <v>0</v>
      </c>
      <c r="K3233" s="27">
        <v>0</v>
      </c>
      <c r="L3233" s="2">
        <v>0</v>
      </c>
      <c r="M3233" s="27">
        <v>942.1</v>
      </c>
      <c r="N3233" s="53">
        <v>-31.617179990335856</v>
      </c>
      <c r="O3233" s="27">
        <v>0</v>
      </c>
    </row>
    <row r="3234" spans="1:15" x14ac:dyDescent="0.2">
      <c r="A3234" s="7">
        <f t="shared" si="150"/>
        <v>234.80555555815226</v>
      </c>
      <c r="B3234" s="8">
        <f t="shared" si="152"/>
        <v>42970.305555558152</v>
      </c>
      <c r="C3234" s="9">
        <f t="shared" si="151"/>
        <v>42970.312500002598</v>
      </c>
      <c r="D3234" s="27">
        <v>82.5</v>
      </c>
      <c r="E3234" s="27">
        <v>21.3</v>
      </c>
      <c r="F3234" s="27">
        <v>73.5</v>
      </c>
      <c r="G3234" s="2">
        <v>27.4</v>
      </c>
      <c r="H3234" s="27">
        <v>72</v>
      </c>
      <c r="I3234" s="2">
        <v>0</v>
      </c>
      <c r="J3234" s="2">
        <v>0</v>
      </c>
      <c r="K3234" s="27">
        <v>0</v>
      </c>
      <c r="L3234" s="2">
        <v>0</v>
      </c>
      <c r="M3234" s="27">
        <v>942.2</v>
      </c>
      <c r="N3234" s="53">
        <v>-3.0246511816188857</v>
      </c>
      <c r="O3234" s="27">
        <v>0</v>
      </c>
    </row>
    <row r="3235" spans="1:15" x14ac:dyDescent="0.2">
      <c r="A3235" s="7">
        <f t="shared" si="150"/>
        <v>234.81250000259752</v>
      </c>
      <c r="B3235" s="8">
        <f t="shared" si="152"/>
        <v>42970.312500002598</v>
      </c>
      <c r="C3235" s="9">
        <f t="shared" si="151"/>
        <v>42970.319444447043</v>
      </c>
      <c r="D3235" s="27">
        <v>80</v>
      </c>
      <c r="E3235" s="27">
        <v>3.2</v>
      </c>
      <c r="F3235" s="27">
        <v>79.7</v>
      </c>
      <c r="G3235" s="2">
        <v>27.2</v>
      </c>
      <c r="H3235" s="27">
        <v>73.7</v>
      </c>
      <c r="I3235" s="2">
        <v>0</v>
      </c>
      <c r="J3235" s="2">
        <v>0.7</v>
      </c>
      <c r="K3235" s="27">
        <v>60.4</v>
      </c>
      <c r="L3235" s="2">
        <v>0</v>
      </c>
      <c r="M3235" s="27">
        <v>942.2</v>
      </c>
      <c r="N3235" s="53">
        <v>2.4563479577855993</v>
      </c>
      <c r="O3235" s="27">
        <v>0</v>
      </c>
    </row>
    <row r="3236" spans="1:15" x14ac:dyDescent="0.2">
      <c r="A3236" s="7">
        <f t="shared" si="150"/>
        <v>234.81944444704277</v>
      </c>
      <c r="B3236" s="8">
        <f t="shared" si="152"/>
        <v>42970.319444447043</v>
      </c>
      <c r="C3236" s="9">
        <f t="shared" si="151"/>
        <v>42970.326388891488</v>
      </c>
      <c r="D3236" s="27">
        <v>107.2</v>
      </c>
      <c r="E3236" s="27">
        <v>0</v>
      </c>
      <c r="F3236" s="27">
        <v>106.1</v>
      </c>
      <c r="G3236" s="2">
        <v>26.8</v>
      </c>
      <c r="H3236" s="27">
        <v>75.400000000000006</v>
      </c>
      <c r="I3236" s="2">
        <v>0.7</v>
      </c>
      <c r="J3236" s="2">
        <v>1.4</v>
      </c>
      <c r="K3236" s="27">
        <v>60.5</v>
      </c>
      <c r="L3236" s="2">
        <v>0.1</v>
      </c>
      <c r="M3236" s="27">
        <v>942.2</v>
      </c>
      <c r="N3236" s="53">
        <v>-2.5212856017144114</v>
      </c>
      <c r="O3236" s="27">
        <v>0</v>
      </c>
    </row>
    <row r="3237" spans="1:15" x14ac:dyDescent="0.2">
      <c r="A3237" s="7">
        <f t="shared" si="150"/>
        <v>234.82638889148802</v>
      </c>
      <c r="B3237" s="8">
        <f t="shared" si="152"/>
        <v>42970.326388891488</v>
      </c>
      <c r="C3237" s="9">
        <f t="shared" si="151"/>
        <v>42970.333333335933</v>
      </c>
      <c r="D3237" s="27">
        <v>119.8</v>
      </c>
      <c r="E3237" s="27">
        <v>0</v>
      </c>
      <c r="F3237" s="27">
        <v>119</v>
      </c>
      <c r="G3237" s="2">
        <v>27</v>
      </c>
      <c r="H3237" s="27">
        <v>74.8</v>
      </c>
      <c r="I3237" s="2">
        <v>0.4</v>
      </c>
      <c r="J3237" s="2">
        <v>1.4</v>
      </c>
      <c r="K3237" s="27">
        <v>60.7</v>
      </c>
      <c r="L3237" s="2">
        <v>0</v>
      </c>
      <c r="M3237" s="27">
        <v>942.3</v>
      </c>
      <c r="N3237" s="53">
        <v>-1.7074248663026319</v>
      </c>
      <c r="O3237" s="27">
        <v>0</v>
      </c>
    </row>
    <row r="3238" spans="1:15" x14ac:dyDescent="0.2">
      <c r="A3238" s="7">
        <f t="shared" si="150"/>
        <v>234.83333333593328</v>
      </c>
      <c r="B3238" s="8">
        <f t="shared" si="152"/>
        <v>42970.333333335933</v>
      </c>
      <c r="C3238" s="9">
        <f t="shared" si="151"/>
        <v>42970.340277780379</v>
      </c>
      <c r="D3238" s="27">
        <v>178.9</v>
      </c>
      <c r="E3238" s="27">
        <v>4.3</v>
      </c>
      <c r="F3238" s="27">
        <v>175.3</v>
      </c>
      <c r="G3238" s="2">
        <v>27.4</v>
      </c>
      <c r="H3238" s="27">
        <v>75</v>
      </c>
      <c r="I3238" s="2">
        <v>0.1</v>
      </c>
      <c r="J3238" s="2">
        <v>1.1000000000000001</v>
      </c>
      <c r="K3238" s="27">
        <v>60.5</v>
      </c>
      <c r="L3238" s="2">
        <v>0</v>
      </c>
      <c r="M3238" s="27">
        <v>942.4</v>
      </c>
      <c r="N3238" s="53">
        <v>-2.8982483191643205</v>
      </c>
      <c r="O3238" s="27">
        <v>0</v>
      </c>
    </row>
    <row r="3239" spans="1:15" x14ac:dyDescent="0.2">
      <c r="A3239" s="7">
        <f t="shared" si="150"/>
        <v>234.84027778037853</v>
      </c>
      <c r="B3239" s="8">
        <f t="shared" si="152"/>
        <v>42970.340277780379</v>
      </c>
      <c r="C3239" s="9">
        <f t="shared" si="151"/>
        <v>42970.347222224824</v>
      </c>
      <c r="D3239" s="27">
        <v>310.7</v>
      </c>
      <c r="E3239" s="27">
        <v>111</v>
      </c>
      <c r="F3239" s="27">
        <v>232.4</v>
      </c>
      <c r="G3239" s="2">
        <v>28</v>
      </c>
      <c r="H3239" s="27">
        <v>71.400000000000006</v>
      </c>
      <c r="I3239" s="2">
        <v>0.1</v>
      </c>
      <c r="J3239" s="2">
        <v>1.1000000000000001</v>
      </c>
      <c r="K3239" s="27">
        <v>46.5</v>
      </c>
      <c r="L3239" s="2">
        <v>4.0999999999999996</v>
      </c>
      <c r="M3239" s="27">
        <v>942.4</v>
      </c>
      <c r="N3239" s="53">
        <v>-36.46774963865343</v>
      </c>
      <c r="O3239" s="27">
        <v>0</v>
      </c>
    </row>
    <row r="3240" spans="1:15" x14ac:dyDescent="0.2">
      <c r="A3240" s="7">
        <f t="shared" si="150"/>
        <v>234.84722222482378</v>
      </c>
      <c r="B3240" s="8">
        <f t="shared" si="152"/>
        <v>42970.347222224824</v>
      </c>
      <c r="C3240" s="9">
        <f t="shared" si="151"/>
        <v>42970.354166669269</v>
      </c>
      <c r="D3240" s="27">
        <v>265.3</v>
      </c>
      <c r="E3240" s="27">
        <v>46.9</v>
      </c>
      <c r="F3240" s="27">
        <v>230.1</v>
      </c>
      <c r="G3240" s="2">
        <v>28.5</v>
      </c>
      <c r="H3240" s="27">
        <v>67.7</v>
      </c>
      <c r="I3240" s="2">
        <v>0.5</v>
      </c>
      <c r="J3240" s="2">
        <v>1.6</v>
      </c>
      <c r="K3240" s="27">
        <v>27.8</v>
      </c>
      <c r="L3240" s="2">
        <v>26.8</v>
      </c>
      <c r="M3240" s="27">
        <v>942.4</v>
      </c>
      <c r="N3240" s="53">
        <v>-15.844178701533721</v>
      </c>
      <c r="O3240" s="27">
        <v>0</v>
      </c>
    </row>
    <row r="3241" spans="1:15" x14ac:dyDescent="0.2">
      <c r="A3241" s="7">
        <f t="shared" si="150"/>
        <v>234.85416666926903</v>
      </c>
      <c r="B3241" s="8">
        <f t="shared" si="152"/>
        <v>42970.354166669269</v>
      </c>
      <c r="C3241" s="9">
        <f t="shared" si="151"/>
        <v>42970.361111113714</v>
      </c>
      <c r="D3241" s="27">
        <v>280.5</v>
      </c>
      <c r="E3241" s="27">
        <v>25.1</v>
      </c>
      <c r="F3241" s="27">
        <v>259.8</v>
      </c>
      <c r="G3241" s="2">
        <v>29</v>
      </c>
      <c r="H3241" s="27">
        <v>65.599999999999994</v>
      </c>
      <c r="I3241" s="2">
        <v>0</v>
      </c>
      <c r="J3241" s="2">
        <v>0.7</v>
      </c>
      <c r="K3241" s="27">
        <v>46.6</v>
      </c>
      <c r="L3241" s="2">
        <v>0</v>
      </c>
      <c r="M3241" s="27">
        <v>942.4</v>
      </c>
      <c r="N3241" s="53">
        <v>-9.9729997744613428</v>
      </c>
      <c r="O3241" s="27">
        <v>0</v>
      </c>
    </row>
    <row r="3242" spans="1:15" x14ac:dyDescent="0.2">
      <c r="A3242" s="7">
        <f t="shared" si="150"/>
        <v>234.86111111371429</v>
      </c>
      <c r="B3242" s="8">
        <f t="shared" si="152"/>
        <v>42970.361111113714</v>
      </c>
      <c r="C3242" s="9">
        <f t="shared" si="151"/>
        <v>42970.36805555816</v>
      </c>
      <c r="D3242" s="27">
        <v>372.8</v>
      </c>
      <c r="E3242" s="27">
        <v>85.2</v>
      </c>
      <c r="F3242" s="27">
        <v>303.2</v>
      </c>
      <c r="G3242" s="2">
        <v>29.3</v>
      </c>
      <c r="H3242" s="27">
        <v>64.7</v>
      </c>
      <c r="I3242" s="2">
        <v>0.6</v>
      </c>
      <c r="J3242" s="2">
        <v>2.4</v>
      </c>
      <c r="K3242" s="27">
        <v>89</v>
      </c>
      <c r="L3242" s="2">
        <v>20.100000000000001</v>
      </c>
      <c r="M3242" s="27">
        <v>942.4</v>
      </c>
      <c r="N3242" s="53">
        <v>-27.334747783537424</v>
      </c>
      <c r="O3242" s="27">
        <v>0</v>
      </c>
    </row>
    <row r="3243" spans="1:15" x14ac:dyDescent="0.2">
      <c r="A3243" s="7">
        <f t="shared" si="150"/>
        <v>234.86805555815954</v>
      </c>
      <c r="B3243" s="8">
        <f t="shared" si="152"/>
        <v>42970.36805555816</v>
      </c>
      <c r="C3243" s="9">
        <f t="shared" si="151"/>
        <v>42970.375000002605</v>
      </c>
      <c r="D3243" s="27">
        <v>294.39999999999998</v>
      </c>
      <c r="E3243" s="27">
        <v>5</v>
      </c>
      <c r="F3243" s="27">
        <v>286.89999999999998</v>
      </c>
      <c r="G3243" s="2">
        <v>28.9</v>
      </c>
      <c r="H3243" s="27">
        <v>66.5</v>
      </c>
      <c r="I3243" s="2">
        <v>1.5</v>
      </c>
      <c r="J3243" s="2">
        <v>2.4</v>
      </c>
      <c r="K3243" s="27">
        <v>109.7</v>
      </c>
      <c r="L3243" s="2">
        <v>10.7</v>
      </c>
      <c r="M3243" s="27">
        <v>942.5</v>
      </c>
      <c r="N3243" s="53">
        <v>-6.6137119622131131</v>
      </c>
      <c r="O3243" s="27">
        <v>0</v>
      </c>
    </row>
    <row r="3244" spans="1:15" x14ac:dyDescent="0.2">
      <c r="A3244" s="7">
        <f t="shared" si="150"/>
        <v>234.87500000260479</v>
      </c>
      <c r="B3244" s="8">
        <f t="shared" si="152"/>
        <v>42970.375000002605</v>
      </c>
      <c r="C3244" s="9">
        <f t="shared" si="151"/>
        <v>42970.38194444705</v>
      </c>
      <c r="D3244" s="27">
        <v>305.39999999999998</v>
      </c>
      <c r="E3244" s="27">
        <v>12.7</v>
      </c>
      <c r="F3244" s="27">
        <v>290.60000000000002</v>
      </c>
      <c r="G3244" s="2">
        <v>28.9</v>
      </c>
      <c r="H3244" s="27">
        <v>66.5</v>
      </c>
      <c r="I3244" s="2">
        <v>1.9</v>
      </c>
      <c r="J3244" s="2">
        <v>2.6</v>
      </c>
      <c r="K3244" s="27">
        <v>133.30000000000001</v>
      </c>
      <c r="L3244" s="2">
        <v>18.3</v>
      </c>
      <c r="M3244" s="27">
        <v>942.4</v>
      </c>
      <c r="N3244" s="53">
        <v>-9.321110314264331</v>
      </c>
      <c r="O3244" s="27">
        <v>0</v>
      </c>
    </row>
    <row r="3245" spans="1:15" x14ac:dyDescent="0.2">
      <c r="A3245" s="7">
        <f t="shared" si="150"/>
        <v>234.88194444705005</v>
      </c>
      <c r="B3245" s="8">
        <f t="shared" si="152"/>
        <v>42970.38194444705</v>
      </c>
      <c r="C3245" s="9">
        <f t="shared" si="151"/>
        <v>42970.388888891495</v>
      </c>
      <c r="D3245" s="27">
        <v>481.2</v>
      </c>
      <c r="E3245" s="27">
        <v>146.19999999999999</v>
      </c>
      <c r="F3245" s="27">
        <v>343.5</v>
      </c>
      <c r="G3245" s="2">
        <v>29.1</v>
      </c>
      <c r="H3245" s="27">
        <v>63</v>
      </c>
      <c r="I3245" s="2">
        <v>2.2000000000000002</v>
      </c>
      <c r="J3245" s="2">
        <v>3.4</v>
      </c>
      <c r="K3245" s="27">
        <v>152.4</v>
      </c>
      <c r="L3245" s="2">
        <v>7.8</v>
      </c>
      <c r="M3245" s="27">
        <v>942.5</v>
      </c>
      <c r="N3245" s="53">
        <v>-51.273840348169188</v>
      </c>
      <c r="O3245" s="27">
        <v>0</v>
      </c>
    </row>
    <row r="3246" spans="1:15" x14ac:dyDescent="0.2">
      <c r="A3246" s="7">
        <f t="shared" si="150"/>
        <v>234.8888888914953</v>
      </c>
      <c r="B3246" s="8">
        <f t="shared" si="152"/>
        <v>42970.388888891495</v>
      </c>
      <c r="C3246" s="9">
        <f t="shared" si="151"/>
        <v>42970.395833335941</v>
      </c>
      <c r="D3246" s="27">
        <v>551.29999999999995</v>
      </c>
      <c r="E3246" s="27">
        <v>181.8</v>
      </c>
      <c r="F3246" s="27">
        <v>380.5</v>
      </c>
      <c r="G3246" s="2">
        <v>30.2</v>
      </c>
      <c r="H3246" s="27">
        <v>59.8</v>
      </c>
      <c r="I3246" s="2">
        <v>0.9</v>
      </c>
      <c r="J3246" s="2">
        <v>2.9</v>
      </c>
      <c r="K3246" s="27">
        <v>132.4</v>
      </c>
      <c r="L3246" s="2">
        <v>29.8</v>
      </c>
      <c r="M3246" s="27">
        <v>942.6</v>
      </c>
      <c r="N3246" s="53">
        <v>-54.95687050763712</v>
      </c>
      <c r="O3246" s="27">
        <v>0</v>
      </c>
    </row>
    <row r="3247" spans="1:15" x14ac:dyDescent="0.2">
      <c r="A3247" s="7">
        <f t="shared" si="150"/>
        <v>234.89583333594055</v>
      </c>
      <c r="B3247" s="8">
        <f t="shared" si="152"/>
        <v>42970.395833335941</v>
      </c>
      <c r="C3247" s="9">
        <f t="shared" si="151"/>
        <v>42970.402777780386</v>
      </c>
      <c r="D3247" s="27">
        <v>530.5</v>
      </c>
      <c r="E3247" s="27">
        <v>146.69999999999999</v>
      </c>
      <c r="F3247" s="27">
        <v>386.7</v>
      </c>
      <c r="G3247" s="2">
        <v>30.3</v>
      </c>
      <c r="H3247" s="27">
        <v>59.2</v>
      </c>
      <c r="I3247" s="2">
        <v>0.5</v>
      </c>
      <c r="J3247" s="2">
        <v>2.4</v>
      </c>
      <c r="K3247" s="27">
        <v>93.1</v>
      </c>
      <c r="L3247" s="2">
        <v>16.2</v>
      </c>
      <c r="M3247" s="27">
        <v>942.7</v>
      </c>
      <c r="N3247" s="53">
        <v>-46.486049860247135</v>
      </c>
      <c r="O3247" s="27">
        <v>0</v>
      </c>
    </row>
    <row r="3248" spans="1:15" x14ac:dyDescent="0.2">
      <c r="A3248" s="7">
        <f t="shared" si="150"/>
        <v>234.9027777803858</v>
      </c>
      <c r="B3248" s="8">
        <f t="shared" si="152"/>
        <v>42970.402777780386</v>
      </c>
      <c r="C3248" s="9">
        <f t="shared" si="151"/>
        <v>42970.409722224831</v>
      </c>
      <c r="D3248" s="27">
        <v>571.79999999999995</v>
      </c>
      <c r="E3248" s="27">
        <v>129.19999999999999</v>
      </c>
      <c r="F3248" s="27">
        <v>442.6</v>
      </c>
      <c r="G3248" s="2">
        <v>31.1</v>
      </c>
      <c r="H3248" s="27">
        <v>55.9</v>
      </c>
      <c r="I3248" s="2">
        <v>0.4</v>
      </c>
      <c r="J3248" s="2">
        <v>2.6</v>
      </c>
      <c r="K3248" s="27">
        <v>42.6</v>
      </c>
      <c r="L3248" s="2">
        <v>25.6</v>
      </c>
      <c r="M3248" s="27">
        <v>942.7</v>
      </c>
      <c r="N3248" s="53">
        <v>-39.446905650299072</v>
      </c>
      <c r="O3248" s="27">
        <v>0</v>
      </c>
    </row>
    <row r="3249" spans="1:15" x14ac:dyDescent="0.2">
      <c r="A3249" s="7">
        <f t="shared" si="150"/>
        <v>234.90972222483106</v>
      </c>
      <c r="B3249" s="8">
        <f t="shared" si="152"/>
        <v>42970.409722224831</v>
      </c>
      <c r="C3249" s="9">
        <f t="shared" si="151"/>
        <v>42970.416666669276</v>
      </c>
      <c r="D3249" s="27">
        <v>456.2</v>
      </c>
      <c r="E3249" s="27">
        <v>57.3</v>
      </c>
      <c r="F3249" s="27">
        <v>397.6</v>
      </c>
      <c r="G3249" s="2">
        <v>31.3</v>
      </c>
      <c r="H3249" s="27">
        <v>55.6</v>
      </c>
      <c r="I3249" s="2">
        <v>0.5</v>
      </c>
      <c r="J3249" s="2">
        <v>1.6</v>
      </c>
      <c r="K3249" s="27">
        <v>100.3</v>
      </c>
      <c r="L3249" s="2">
        <v>45.6</v>
      </c>
      <c r="M3249" s="27">
        <v>942.7</v>
      </c>
      <c r="N3249" s="53">
        <v>-17.199098874006879</v>
      </c>
      <c r="O3249" s="27">
        <v>0</v>
      </c>
    </row>
    <row r="3250" spans="1:15" x14ac:dyDescent="0.2">
      <c r="A3250" s="7">
        <f t="shared" si="150"/>
        <v>234.91666666927631</v>
      </c>
      <c r="B3250" s="8">
        <f t="shared" si="152"/>
        <v>42970.416666669276</v>
      </c>
      <c r="C3250" s="9">
        <f t="shared" si="151"/>
        <v>42970.423611113722</v>
      </c>
      <c r="D3250" s="27">
        <v>651.1</v>
      </c>
      <c r="E3250" s="27">
        <v>179.4</v>
      </c>
      <c r="F3250" s="27">
        <v>461.5</v>
      </c>
      <c r="G3250" s="2">
        <v>31.3</v>
      </c>
      <c r="H3250" s="27">
        <v>54.3</v>
      </c>
      <c r="I3250" s="2">
        <v>1.3</v>
      </c>
      <c r="J3250" s="2">
        <v>2.9</v>
      </c>
      <c r="K3250" s="27">
        <v>148.6</v>
      </c>
      <c r="L3250" s="2">
        <v>13</v>
      </c>
      <c r="M3250" s="27">
        <v>942.7</v>
      </c>
      <c r="N3250" s="53">
        <v>-55.897667025272199</v>
      </c>
      <c r="O3250" s="27">
        <v>0</v>
      </c>
    </row>
    <row r="3251" spans="1:15" x14ac:dyDescent="0.2">
      <c r="A3251" s="7">
        <f t="shared" si="150"/>
        <v>234.92361111372156</v>
      </c>
      <c r="B3251" s="8">
        <f t="shared" si="152"/>
        <v>42970.423611113722</v>
      </c>
      <c r="C3251" s="9">
        <f t="shared" si="151"/>
        <v>42970.430555558167</v>
      </c>
      <c r="D3251" s="27">
        <v>560.5</v>
      </c>
      <c r="E3251" s="27">
        <v>127.2</v>
      </c>
      <c r="F3251" s="27">
        <v>421.6</v>
      </c>
      <c r="G3251" s="2">
        <v>31.2</v>
      </c>
      <c r="H3251" s="27">
        <v>54.6</v>
      </c>
      <c r="I3251" s="2">
        <v>0.9</v>
      </c>
      <c r="J3251" s="2">
        <v>2.6</v>
      </c>
      <c r="K3251" s="27">
        <v>157.80000000000001</v>
      </c>
      <c r="L3251" s="2">
        <v>4.4000000000000004</v>
      </c>
      <c r="M3251" s="27">
        <v>942.7</v>
      </c>
      <c r="N3251" s="53">
        <v>-41.43665903441088</v>
      </c>
      <c r="O3251" s="27">
        <v>0</v>
      </c>
    </row>
    <row r="3252" spans="1:15" x14ac:dyDescent="0.2">
      <c r="A3252" s="7">
        <f t="shared" si="150"/>
        <v>234.93055555816682</v>
      </c>
      <c r="B3252" s="8">
        <f t="shared" si="152"/>
        <v>42970.430555558167</v>
      </c>
      <c r="C3252" s="9">
        <f t="shared" si="151"/>
        <v>42970.437500002612</v>
      </c>
      <c r="D3252" s="27">
        <v>527.9</v>
      </c>
      <c r="E3252" s="27">
        <v>79.900000000000006</v>
      </c>
      <c r="F3252" s="27">
        <v>438.1</v>
      </c>
      <c r="G3252" s="2">
        <v>31.4</v>
      </c>
      <c r="H3252" s="27">
        <v>53.9</v>
      </c>
      <c r="I3252" s="2">
        <v>1.5</v>
      </c>
      <c r="J3252" s="2">
        <v>2.6</v>
      </c>
      <c r="K3252" s="27">
        <v>172.2</v>
      </c>
      <c r="L3252" s="2">
        <v>18.2</v>
      </c>
      <c r="M3252" s="27">
        <v>942.6</v>
      </c>
      <c r="N3252" s="53">
        <v>-26.981628006003163</v>
      </c>
      <c r="O3252" s="27">
        <v>0</v>
      </c>
    </row>
    <row r="3253" spans="1:15" x14ac:dyDescent="0.2">
      <c r="A3253" s="7">
        <f t="shared" si="150"/>
        <v>234.93750000261207</v>
      </c>
      <c r="B3253" s="8">
        <f t="shared" si="152"/>
        <v>42970.437500002612</v>
      </c>
      <c r="C3253" s="9">
        <f t="shared" si="151"/>
        <v>42970.444444447057</v>
      </c>
      <c r="D3253" s="27">
        <v>434.7</v>
      </c>
      <c r="E3253" s="27">
        <v>10.4</v>
      </c>
      <c r="F3253" s="27">
        <v>422.1</v>
      </c>
      <c r="G3253" s="2">
        <v>31.4</v>
      </c>
      <c r="H3253" s="27">
        <v>53.6</v>
      </c>
      <c r="I3253" s="2">
        <v>0.6</v>
      </c>
      <c r="J3253" s="2">
        <v>1.9</v>
      </c>
      <c r="K3253" s="27">
        <v>174.7</v>
      </c>
      <c r="L3253" s="2">
        <v>6.5</v>
      </c>
      <c r="M3253" s="27">
        <v>942.6</v>
      </c>
      <c r="N3253" s="53">
        <v>-4.3315199582743684</v>
      </c>
      <c r="O3253" s="27">
        <v>0</v>
      </c>
    </row>
    <row r="3254" spans="1:15" x14ac:dyDescent="0.2">
      <c r="A3254" s="7">
        <f t="shared" si="150"/>
        <v>234.94444444705732</v>
      </c>
      <c r="B3254" s="8">
        <f t="shared" si="152"/>
        <v>42970.444444447057</v>
      </c>
      <c r="C3254" s="9">
        <f t="shared" si="151"/>
        <v>42970.451388891503</v>
      </c>
      <c r="D3254" s="27">
        <v>558.9</v>
      </c>
      <c r="E3254" s="27">
        <v>60.8</v>
      </c>
      <c r="F3254" s="27">
        <v>490.2</v>
      </c>
      <c r="G3254" s="2">
        <v>31.8</v>
      </c>
      <c r="H3254" s="27">
        <v>51.5</v>
      </c>
      <c r="I3254" s="2">
        <v>0.5</v>
      </c>
      <c r="J3254" s="2">
        <v>1.9</v>
      </c>
      <c r="K3254" s="27">
        <v>150.1</v>
      </c>
      <c r="L3254" s="2">
        <v>4.0999999999999996</v>
      </c>
      <c r="M3254" s="27">
        <v>942.5</v>
      </c>
      <c r="N3254" s="53">
        <v>-18.254889850279667</v>
      </c>
      <c r="O3254" s="27">
        <v>0</v>
      </c>
    </row>
    <row r="3255" spans="1:15" x14ac:dyDescent="0.2">
      <c r="A3255" s="7">
        <f t="shared" si="150"/>
        <v>234.95138889150257</v>
      </c>
      <c r="B3255" s="8">
        <f t="shared" si="152"/>
        <v>42970.451388891503</v>
      </c>
      <c r="C3255" s="9">
        <f t="shared" si="151"/>
        <v>42970.458333335948</v>
      </c>
      <c r="D3255" s="27">
        <v>615.70000000000005</v>
      </c>
      <c r="E3255" s="27">
        <v>126.2</v>
      </c>
      <c r="F3255" s="27">
        <v>469.1</v>
      </c>
      <c r="G3255" s="2">
        <v>31.9</v>
      </c>
      <c r="H3255" s="27">
        <v>49.9</v>
      </c>
      <c r="I3255" s="2">
        <v>0.8</v>
      </c>
      <c r="J3255" s="2">
        <v>2.4</v>
      </c>
      <c r="K3255" s="27">
        <v>211.8</v>
      </c>
      <c r="L3255" s="2">
        <v>20</v>
      </c>
      <c r="M3255" s="27">
        <v>942.5</v>
      </c>
      <c r="N3255" s="53">
        <v>-40.149236611219933</v>
      </c>
      <c r="O3255" s="27">
        <v>0</v>
      </c>
    </row>
    <row r="3256" spans="1:15" x14ac:dyDescent="0.2">
      <c r="A3256" s="7">
        <f t="shared" si="150"/>
        <v>234.95833333594783</v>
      </c>
      <c r="B3256" s="8">
        <f t="shared" si="152"/>
        <v>42970.458333335948</v>
      </c>
      <c r="C3256" s="9">
        <f t="shared" si="151"/>
        <v>42970.465277780393</v>
      </c>
      <c r="D3256" s="27">
        <v>712.5</v>
      </c>
      <c r="E3256" s="27">
        <v>317.8</v>
      </c>
      <c r="F3256" s="27">
        <v>399.8</v>
      </c>
      <c r="G3256" s="2">
        <v>32.4</v>
      </c>
      <c r="H3256" s="27">
        <v>48.7</v>
      </c>
      <c r="I3256" s="2">
        <v>0.9</v>
      </c>
      <c r="J3256" s="2">
        <v>2.4</v>
      </c>
      <c r="K3256" s="27">
        <v>129.5</v>
      </c>
      <c r="L3256" s="2">
        <v>50.1</v>
      </c>
      <c r="M3256" s="27">
        <v>942.4</v>
      </c>
      <c r="N3256" s="53">
        <v>-32.732518685793366</v>
      </c>
      <c r="O3256" s="27">
        <v>1</v>
      </c>
    </row>
    <row r="3257" spans="1:15" x14ac:dyDescent="0.2">
      <c r="A3257" s="7">
        <f t="shared" si="150"/>
        <v>234.96527778039308</v>
      </c>
      <c r="B3257" s="8">
        <f t="shared" si="152"/>
        <v>42970.465277780393</v>
      </c>
      <c r="C3257" s="9">
        <f t="shared" si="151"/>
        <v>42970.472222224838</v>
      </c>
      <c r="D3257" s="27">
        <v>793.4</v>
      </c>
      <c r="E3257" s="27">
        <v>436.2</v>
      </c>
      <c r="F3257" s="27">
        <v>397.1</v>
      </c>
      <c r="G3257" s="2">
        <v>33.200000000000003</v>
      </c>
      <c r="H3257" s="27">
        <v>46.8</v>
      </c>
      <c r="I3257" s="2">
        <v>1.2</v>
      </c>
      <c r="J3257" s="2">
        <v>2.6</v>
      </c>
      <c r="K3257" s="27">
        <v>189.1</v>
      </c>
      <c r="L3257" s="2">
        <v>22.3</v>
      </c>
      <c r="M3257" s="27">
        <v>942.3</v>
      </c>
      <c r="N3257" s="53">
        <v>-3.4619466288365857</v>
      </c>
      <c r="O3257" s="27">
        <v>0</v>
      </c>
    </row>
    <row r="3258" spans="1:15" x14ac:dyDescent="0.2">
      <c r="A3258" s="7">
        <f t="shared" si="150"/>
        <v>234.97222222483833</v>
      </c>
      <c r="B3258" s="8">
        <f t="shared" si="152"/>
        <v>42970.472222224838</v>
      </c>
      <c r="C3258" s="9">
        <f t="shared" si="151"/>
        <v>42970.479166669284</v>
      </c>
      <c r="D3258" s="27">
        <v>819.2</v>
      </c>
      <c r="E3258" s="27">
        <v>466.4</v>
      </c>
      <c r="F3258" s="27">
        <v>389.3</v>
      </c>
      <c r="G3258" s="2">
        <v>32.9</v>
      </c>
      <c r="H3258" s="27">
        <v>46.9</v>
      </c>
      <c r="I3258" s="2">
        <v>1.4</v>
      </c>
      <c r="J3258" s="2">
        <v>2.6</v>
      </c>
      <c r="K3258" s="27">
        <v>187.5</v>
      </c>
      <c r="L3258" s="2">
        <v>14.3</v>
      </c>
      <c r="M3258" s="27">
        <v>942.2</v>
      </c>
      <c r="N3258" s="53">
        <v>-6.4488556872267395</v>
      </c>
      <c r="O3258" s="27">
        <v>0</v>
      </c>
    </row>
    <row r="3259" spans="1:15" x14ac:dyDescent="0.2">
      <c r="A3259" s="7">
        <f t="shared" si="150"/>
        <v>234.97916666928359</v>
      </c>
      <c r="B3259" s="8">
        <f t="shared" si="152"/>
        <v>42970.479166669284</v>
      </c>
      <c r="C3259" s="9">
        <f t="shared" si="151"/>
        <v>42970.486111113729</v>
      </c>
      <c r="D3259" s="27">
        <v>794.6</v>
      </c>
      <c r="E3259" s="27">
        <v>394</v>
      </c>
      <c r="F3259" s="27">
        <v>429.9</v>
      </c>
      <c r="G3259" s="2">
        <v>33.200000000000003</v>
      </c>
      <c r="H3259" s="27">
        <v>46.8</v>
      </c>
      <c r="I3259" s="2">
        <v>0.5</v>
      </c>
      <c r="J3259" s="2">
        <v>2.1</v>
      </c>
      <c r="K3259" s="27">
        <v>182.5</v>
      </c>
      <c r="L3259" s="2">
        <v>17.3</v>
      </c>
      <c r="M3259" s="27">
        <v>942.1</v>
      </c>
      <c r="N3259" s="53">
        <v>-4.386322679773798</v>
      </c>
      <c r="O3259" s="27">
        <v>0</v>
      </c>
    </row>
    <row r="3260" spans="1:15" x14ac:dyDescent="0.2">
      <c r="A3260" s="7">
        <f t="shared" si="150"/>
        <v>234.98611111372884</v>
      </c>
      <c r="B3260" s="8">
        <f t="shared" si="152"/>
        <v>42970.486111113729</v>
      </c>
      <c r="C3260" s="9">
        <f t="shared" si="151"/>
        <v>42970.493055558174</v>
      </c>
      <c r="D3260" s="27">
        <v>725</v>
      </c>
      <c r="E3260" s="27">
        <v>222.4</v>
      </c>
      <c r="F3260" s="27">
        <v>521</v>
      </c>
      <c r="G3260" s="2">
        <v>33.6</v>
      </c>
      <c r="H3260" s="27">
        <v>46.7</v>
      </c>
      <c r="I3260" s="2">
        <v>0.6</v>
      </c>
      <c r="J3260" s="2">
        <v>1.9</v>
      </c>
      <c r="K3260" s="27">
        <v>177.6</v>
      </c>
      <c r="L3260" s="2">
        <v>30.2</v>
      </c>
      <c r="M3260" s="27">
        <v>942.2</v>
      </c>
      <c r="N3260" s="53">
        <v>0.70462860661410787</v>
      </c>
      <c r="O3260" s="27">
        <v>0</v>
      </c>
    </row>
    <row r="3261" spans="1:15" x14ac:dyDescent="0.2">
      <c r="A3261" s="7">
        <f t="shared" si="150"/>
        <v>234.99305555817409</v>
      </c>
      <c r="B3261" s="8">
        <f t="shared" si="152"/>
        <v>42970.493055558174</v>
      </c>
      <c r="C3261" s="9">
        <f t="shared" si="151"/>
        <v>42970.500000002619</v>
      </c>
      <c r="D3261" s="27">
        <v>579.1</v>
      </c>
      <c r="E3261" s="27">
        <v>97.5</v>
      </c>
      <c r="F3261" s="27">
        <v>489.5</v>
      </c>
      <c r="G3261" s="2">
        <v>33.4</v>
      </c>
      <c r="H3261" s="27">
        <v>47.8</v>
      </c>
      <c r="I3261" s="2">
        <v>1.1000000000000001</v>
      </c>
      <c r="J3261" s="2">
        <v>2.9</v>
      </c>
      <c r="K3261" s="27">
        <v>188.8</v>
      </c>
      <c r="L3261" s="2">
        <v>26.1</v>
      </c>
      <c r="M3261" s="27">
        <v>942.2</v>
      </c>
      <c r="N3261" s="53">
        <v>0.46482923599386083</v>
      </c>
      <c r="O3261" s="27">
        <v>0</v>
      </c>
    </row>
    <row r="3262" spans="1:15" x14ac:dyDescent="0.2">
      <c r="A3262" s="7">
        <f t="shared" si="150"/>
        <v>235.00000000261934</v>
      </c>
      <c r="B3262" s="8">
        <f t="shared" si="152"/>
        <v>42970.500000002619</v>
      </c>
      <c r="C3262" s="9">
        <f t="shared" si="151"/>
        <v>42970.506944447065</v>
      </c>
      <c r="D3262" s="27">
        <v>454.2</v>
      </c>
      <c r="E3262" s="27">
        <v>42.8</v>
      </c>
      <c r="F3262" s="27">
        <v>412.7</v>
      </c>
      <c r="G3262" s="2">
        <v>32.9</v>
      </c>
      <c r="H3262" s="27">
        <v>49</v>
      </c>
      <c r="I3262" s="2">
        <v>1.4</v>
      </c>
      <c r="J3262" s="2">
        <v>3.1</v>
      </c>
      <c r="K3262" s="27">
        <v>183</v>
      </c>
      <c r="L3262" s="2">
        <v>31.7</v>
      </c>
      <c r="M3262" s="27">
        <v>942.1</v>
      </c>
      <c r="N3262" s="53">
        <v>-2.0638123292993527</v>
      </c>
      <c r="O3262" s="27">
        <v>0</v>
      </c>
    </row>
    <row r="3263" spans="1:15" x14ac:dyDescent="0.2">
      <c r="A3263" s="7">
        <f t="shared" si="150"/>
        <v>235.0069444470646</v>
      </c>
      <c r="B3263" s="8">
        <f t="shared" si="152"/>
        <v>42970.506944447065</v>
      </c>
      <c r="C3263" s="9">
        <f t="shared" si="151"/>
        <v>42970.51388889151</v>
      </c>
      <c r="D3263" s="27">
        <v>622.20000000000005</v>
      </c>
      <c r="E3263" s="27">
        <v>176.1</v>
      </c>
      <c r="F3263" s="27">
        <v>453.3</v>
      </c>
      <c r="G3263" s="2">
        <v>33</v>
      </c>
      <c r="H3263" s="27">
        <v>47.5</v>
      </c>
      <c r="I3263" s="2">
        <v>2.2999999999999998</v>
      </c>
      <c r="J3263" s="2">
        <v>4.0999999999999996</v>
      </c>
      <c r="K3263" s="27">
        <v>244.2</v>
      </c>
      <c r="L3263" s="2">
        <v>20.7</v>
      </c>
      <c r="M3263" s="27">
        <v>942</v>
      </c>
      <c r="N3263" s="53">
        <v>-6.4721391024721697</v>
      </c>
      <c r="O3263" s="27">
        <v>0</v>
      </c>
    </row>
    <row r="3264" spans="1:15" x14ac:dyDescent="0.2">
      <c r="A3264" s="7">
        <f t="shared" si="150"/>
        <v>235.01388889150985</v>
      </c>
      <c r="B3264" s="8">
        <f t="shared" si="152"/>
        <v>42970.51388889151</v>
      </c>
      <c r="C3264" s="9">
        <f t="shared" si="151"/>
        <v>42970.520833335955</v>
      </c>
      <c r="D3264" s="27">
        <v>565.5</v>
      </c>
      <c r="E3264" s="27">
        <v>100.2</v>
      </c>
      <c r="F3264" s="27">
        <v>467.3</v>
      </c>
      <c r="G3264" s="2">
        <v>33.299999999999997</v>
      </c>
      <c r="H3264" s="27">
        <v>46.4</v>
      </c>
      <c r="I3264" s="2">
        <v>1.7</v>
      </c>
      <c r="J3264" s="2">
        <v>3.4</v>
      </c>
      <c r="K3264" s="27">
        <v>243.3</v>
      </c>
      <c r="L3264" s="2">
        <v>21.9</v>
      </c>
      <c r="M3264" s="27">
        <v>941.9</v>
      </c>
      <c r="N3264" s="53">
        <v>-6.1170342249670995</v>
      </c>
      <c r="O3264" s="27">
        <v>0</v>
      </c>
    </row>
    <row r="3265" spans="1:15" x14ac:dyDescent="0.2">
      <c r="A3265" s="7">
        <f t="shared" si="150"/>
        <v>235.0208333359551</v>
      </c>
      <c r="B3265" s="8">
        <f t="shared" si="152"/>
        <v>42970.520833335955</v>
      </c>
      <c r="C3265" s="9">
        <f t="shared" si="151"/>
        <v>42970.5277777804</v>
      </c>
      <c r="D3265" s="27">
        <v>666</v>
      </c>
      <c r="E3265" s="27">
        <v>147.30000000000001</v>
      </c>
      <c r="F3265" s="27">
        <v>524.70000000000005</v>
      </c>
      <c r="G3265" s="2">
        <v>33.299999999999997</v>
      </c>
      <c r="H3265" s="27">
        <v>45.7</v>
      </c>
      <c r="I3265" s="2">
        <v>0.9</v>
      </c>
      <c r="J3265" s="2">
        <v>2.4</v>
      </c>
      <c r="K3265" s="27">
        <v>226.9</v>
      </c>
      <c r="L3265" s="2">
        <v>7.6</v>
      </c>
      <c r="M3265" s="27">
        <v>941.8</v>
      </c>
      <c r="N3265" s="53">
        <v>-6.1800498878076269</v>
      </c>
      <c r="O3265" s="27">
        <v>0</v>
      </c>
    </row>
    <row r="3266" spans="1:15" x14ac:dyDescent="0.2">
      <c r="A3266" s="7">
        <f t="shared" si="150"/>
        <v>235.02777778040036</v>
      </c>
      <c r="B3266" s="8">
        <f t="shared" si="152"/>
        <v>42970.5277777804</v>
      </c>
      <c r="C3266" s="9">
        <f t="shared" si="151"/>
        <v>42970.534722224846</v>
      </c>
      <c r="D3266" s="27">
        <v>455.7</v>
      </c>
      <c r="E3266" s="27">
        <v>38.700000000000003</v>
      </c>
      <c r="F3266" s="27">
        <v>418.2</v>
      </c>
      <c r="G3266" s="2">
        <v>33.4</v>
      </c>
      <c r="H3266" s="27">
        <v>45.1</v>
      </c>
      <c r="I3266" s="2">
        <v>1</v>
      </c>
      <c r="J3266" s="2">
        <v>2.4</v>
      </c>
      <c r="K3266" s="27">
        <v>234</v>
      </c>
      <c r="L3266" s="2">
        <v>17.399999999999999</v>
      </c>
      <c r="M3266" s="27">
        <v>941.7</v>
      </c>
      <c r="N3266" s="53">
        <v>-2.2351010319134588</v>
      </c>
      <c r="O3266" s="27">
        <v>0</v>
      </c>
    </row>
    <row r="3267" spans="1:15" x14ac:dyDescent="0.2">
      <c r="A3267" s="7">
        <f t="shared" si="150"/>
        <v>235.03472222484561</v>
      </c>
      <c r="B3267" s="8">
        <f t="shared" si="152"/>
        <v>42970.534722224846</v>
      </c>
      <c r="C3267" s="9">
        <f t="shared" si="151"/>
        <v>42970.541666669291</v>
      </c>
      <c r="D3267" s="27">
        <v>726.6</v>
      </c>
      <c r="E3267" s="27">
        <v>213.9</v>
      </c>
      <c r="F3267" s="27">
        <v>528.29999999999995</v>
      </c>
      <c r="G3267" s="2">
        <v>34</v>
      </c>
      <c r="H3267" s="27">
        <v>44.1</v>
      </c>
      <c r="I3267" s="2">
        <v>0.3</v>
      </c>
      <c r="J3267" s="2">
        <v>1.9</v>
      </c>
      <c r="K3267" s="27">
        <v>247.2</v>
      </c>
      <c r="L3267" s="2">
        <v>25.1</v>
      </c>
      <c r="M3267" s="27">
        <v>941.6</v>
      </c>
      <c r="N3267" s="53">
        <v>-4.0141752694680974</v>
      </c>
      <c r="O3267" s="27">
        <v>0</v>
      </c>
    </row>
    <row r="3268" spans="1:15" x14ac:dyDescent="0.2">
      <c r="A3268" s="7">
        <f t="shared" si="150"/>
        <v>235.04166666929086</v>
      </c>
      <c r="B3268" s="8">
        <f t="shared" si="152"/>
        <v>42970.541666669291</v>
      </c>
      <c r="C3268" s="9">
        <f t="shared" si="151"/>
        <v>42970.548611113736</v>
      </c>
      <c r="D3268" s="27">
        <v>716.1</v>
      </c>
      <c r="E3268" s="27">
        <v>239.9</v>
      </c>
      <c r="F3268" s="27">
        <v>496</v>
      </c>
      <c r="G3268" s="2">
        <v>33.6</v>
      </c>
      <c r="H3268" s="27">
        <v>46.2</v>
      </c>
      <c r="I3268" s="2">
        <v>0.9</v>
      </c>
      <c r="J3268" s="2">
        <v>2.4</v>
      </c>
      <c r="K3268" s="27">
        <v>138.9</v>
      </c>
      <c r="L3268" s="2">
        <v>18.600000000000001</v>
      </c>
      <c r="M3268" s="27">
        <v>941.5</v>
      </c>
      <c r="N3268" s="53">
        <v>-4.0122228578326826</v>
      </c>
      <c r="O3268" s="27">
        <v>0</v>
      </c>
    </row>
    <row r="3269" spans="1:15" x14ac:dyDescent="0.2">
      <c r="A3269" s="7">
        <f t="shared" si="150"/>
        <v>235.04861111373611</v>
      </c>
      <c r="B3269" s="8">
        <f t="shared" si="152"/>
        <v>42970.548611113736</v>
      </c>
      <c r="C3269" s="9">
        <f t="shared" si="151"/>
        <v>42970.555555558181</v>
      </c>
      <c r="D3269" s="27">
        <v>761.6</v>
      </c>
      <c r="E3269" s="27">
        <v>333.5</v>
      </c>
      <c r="F3269" s="27">
        <v>459.3</v>
      </c>
      <c r="G3269" s="2">
        <v>34.299999999999997</v>
      </c>
      <c r="H3269" s="27">
        <v>45.9</v>
      </c>
      <c r="I3269" s="2">
        <v>1.2</v>
      </c>
      <c r="J3269" s="2">
        <v>2.9</v>
      </c>
      <c r="K3269" s="27">
        <v>309.7</v>
      </c>
      <c r="L3269" s="2">
        <v>43.9</v>
      </c>
      <c r="M3269" s="27">
        <v>941.4</v>
      </c>
      <c r="N3269" s="53">
        <v>-4.9286453950433042</v>
      </c>
      <c r="O3269" s="27">
        <v>0</v>
      </c>
    </row>
    <row r="3270" spans="1:15" x14ac:dyDescent="0.2">
      <c r="A3270" s="7">
        <f t="shared" si="150"/>
        <v>235.05555555818137</v>
      </c>
      <c r="B3270" s="8">
        <f t="shared" si="152"/>
        <v>42970.555555558181</v>
      </c>
      <c r="C3270" s="9">
        <f t="shared" si="151"/>
        <v>42970.562500002627</v>
      </c>
      <c r="D3270" s="27">
        <v>726.7</v>
      </c>
      <c r="E3270" s="27">
        <v>335.2</v>
      </c>
      <c r="F3270" s="27">
        <v>422</v>
      </c>
      <c r="G3270" s="2">
        <v>33.700000000000003</v>
      </c>
      <c r="H3270" s="27">
        <v>47.2</v>
      </c>
      <c r="I3270" s="2">
        <v>2</v>
      </c>
      <c r="J3270" s="2">
        <v>3.6</v>
      </c>
      <c r="K3270" s="27">
        <v>262.2</v>
      </c>
      <c r="L3270" s="2">
        <v>22.5</v>
      </c>
      <c r="M3270" s="27">
        <v>941.3</v>
      </c>
      <c r="N3270" s="53">
        <v>-10.020090686015635</v>
      </c>
      <c r="O3270" s="27">
        <v>0</v>
      </c>
    </row>
    <row r="3271" spans="1:15" x14ac:dyDescent="0.2">
      <c r="A3271" s="7">
        <f t="shared" si="150"/>
        <v>235.06250000262662</v>
      </c>
      <c r="B3271" s="8">
        <f t="shared" si="152"/>
        <v>42970.562500002627</v>
      </c>
      <c r="C3271" s="9">
        <f t="shared" si="151"/>
        <v>42970.569444447072</v>
      </c>
      <c r="D3271" s="27">
        <v>717</v>
      </c>
      <c r="E3271" s="27">
        <v>343.7</v>
      </c>
      <c r="F3271" s="27">
        <v>409</v>
      </c>
      <c r="G3271" s="2">
        <v>33.700000000000003</v>
      </c>
      <c r="H3271" s="27">
        <v>48.6</v>
      </c>
      <c r="I3271" s="2">
        <v>2.2999999999999998</v>
      </c>
      <c r="J3271" s="2">
        <v>4.5999999999999996</v>
      </c>
      <c r="K3271" s="27">
        <v>223.7</v>
      </c>
      <c r="L3271" s="2">
        <v>25.2</v>
      </c>
      <c r="M3271" s="27">
        <v>941.1</v>
      </c>
      <c r="N3271" s="53">
        <v>-10.106651530657473</v>
      </c>
      <c r="O3271" s="27">
        <v>0</v>
      </c>
    </row>
    <row r="3272" spans="1:15" x14ac:dyDescent="0.2">
      <c r="A3272" s="7">
        <f t="shared" si="150"/>
        <v>235.06944444707187</v>
      </c>
      <c r="B3272" s="8">
        <f t="shared" si="152"/>
        <v>42970.569444447072</v>
      </c>
      <c r="C3272" s="9">
        <f t="shared" si="151"/>
        <v>42970.576388891517</v>
      </c>
      <c r="D3272" s="27">
        <v>708.3</v>
      </c>
      <c r="E3272" s="27">
        <v>361.1</v>
      </c>
      <c r="F3272" s="27">
        <v>392.3</v>
      </c>
      <c r="G3272" s="2">
        <v>34.4</v>
      </c>
      <c r="H3272" s="27">
        <v>47.3</v>
      </c>
      <c r="I3272" s="2">
        <v>0.8</v>
      </c>
      <c r="J3272" s="2">
        <v>2.6</v>
      </c>
      <c r="K3272" s="27">
        <v>300.5</v>
      </c>
      <c r="L3272" s="2">
        <v>53.4</v>
      </c>
      <c r="M3272" s="27">
        <v>940.9</v>
      </c>
      <c r="N3272" s="53">
        <v>-7.6329731928179854</v>
      </c>
      <c r="O3272" s="27">
        <v>0</v>
      </c>
    </row>
    <row r="3273" spans="1:15" x14ac:dyDescent="0.2">
      <c r="A3273" s="7">
        <f t="shared" si="150"/>
        <v>235.07638889151713</v>
      </c>
      <c r="B3273" s="8">
        <f t="shared" si="152"/>
        <v>42970.576388891517</v>
      </c>
      <c r="C3273" s="9">
        <f t="shared" si="151"/>
        <v>42970.583333335962</v>
      </c>
      <c r="D3273" s="27">
        <v>689.1</v>
      </c>
      <c r="E3273" s="27">
        <v>360.2</v>
      </c>
      <c r="F3273" s="27">
        <v>378.4</v>
      </c>
      <c r="G3273" s="2">
        <v>34.6</v>
      </c>
      <c r="H3273" s="27">
        <v>47.8</v>
      </c>
      <c r="I3273" s="2">
        <v>1.6</v>
      </c>
      <c r="J3273" s="2">
        <v>5.0999999999999996</v>
      </c>
      <c r="K3273" s="27">
        <v>250.6</v>
      </c>
      <c r="L3273" s="2">
        <v>31.5</v>
      </c>
      <c r="M3273" s="27">
        <v>940.8</v>
      </c>
      <c r="N3273" s="53">
        <v>-8.7928805526796054</v>
      </c>
      <c r="O3273" s="27">
        <v>0</v>
      </c>
    </row>
    <row r="3274" spans="1:15" x14ac:dyDescent="0.2">
      <c r="A3274" s="7">
        <f t="shared" si="150"/>
        <v>235.08333333596238</v>
      </c>
      <c r="B3274" s="8">
        <f t="shared" si="152"/>
        <v>42970.583333335962</v>
      </c>
      <c r="C3274" s="9">
        <f t="shared" si="151"/>
        <v>42970.590277780408</v>
      </c>
      <c r="D3274" s="27">
        <v>671.2</v>
      </c>
      <c r="E3274" s="27">
        <v>355.2</v>
      </c>
      <c r="F3274" s="27">
        <v>368.8</v>
      </c>
      <c r="G3274" s="2">
        <v>33.9</v>
      </c>
      <c r="H3274" s="27">
        <v>49.6</v>
      </c>
      <c r="I3274" s="2">
        <v>2</v>
      </c>
      <c r="J3274" s="2">
        <v>3.4</v>
      </c>
      <c r="K3274" s="27">
        <v>250.9</v>
      </c>
      <c r="L3274" s="2">
        <v>18.8</v>
      </c>
      <c r="M3274" s="27">
        <v>940.7</v>
      </c>
      <c r="N3274" s="53">
        <v>-11.052699187392648</v>
      </c>
      <c r="O3274" s="27">
        <v>0</v>
      </c>
    </row>
    <row r="3275" spans="1:15" x14ac:dyDescent="0.2">
      <c r="A3275" s="7">
        <f t="shared" si="150"/>
        <v>235.09027778040763</v>
      </c>
      <c r="B3275" s="8">
        <f t="shared" si="152"/>
        <v>42970.590277780408</v>
      </c>
      <c r="C3275" s="9">
        <f t="shared" si="151"/>
        <v>42970.597222224853</v>
      </c>
      <c r="D3275" s="27">
        <v>652</v>
      </c>
      <c r="E3275" s="27">
        <v>353.5</v>
      </c>
      <c r="F3275" s="27">
        <v>358.5</v>
      </c>
      <c r="G3275" s="2">
        <v>34.299999999999997</v>
      </c>
      <c r="H3275" s="27">
        <v>49.8</v>
      </c>
      <c r="I3275" s="2">
        <v>1.6</v>
      </c>
      <c r="J3275" s="2">
        <v>3.4</v>
      </c>
      <c r="K3275" s="27">
        <v>296.8</v>
      </c>
      <c r="L3275" s="2">
        <v>39.1</v>
      </c>
      <c r="M3275" s="27">
        <v>940.5</v>
      </c>
      <c r="N3275" s="53">
        <v>-9.7728692458482556</v>
      </c>
      <c r="O3275" s="27">
        <v>0</v>
      </c>
    </row>
    <row r="3276" spans="1:15" x14ac:dyDescent="0.2">
      <c r="A3276" s="7">
        <f t="shared" si="150"/>
        <v>235.09722222485289</v>
      </c>
      <c r="B3276" s="8">
        <f t="shared" si="152"/>
        <v>42970.597222224853</v>
      </c>
      <c r="C3276" s="9">
        <f t="shared" si="151"/>
        <v>42970.604166669298</v>
      </c>
      <c r="D3276" s="27">
        <v>642.5</v>
      </c>
      <c r="E3276" s="27">
        <v>357.3</v>
      </c>
      <c r="F3276" s="27">
        <v>351.9</v>
      </c>
      <c r="G3276" s="2">
        <v>34.299999999999997</v>
      </c>
      <c r="H3276" s="27">
        <v>50.1</v>
      </c>
      <c r="I3276" s="2">
        <v>2.2999999999999998</v>
      </c>
      <c r="J3276" s="2">
        <v>4.5999999999999996</v>
      </c>
      <c r="K3276" s="27">
        <v>275.8</v>
      </c>
      <c r="L3276" s="2">
        <v>36.200000000000003</v>
      </c>
      <c r="M3276" s="27">
        <v>940.3</v>
      </c>
      <c r="N3276" s="53">
        <v>-11.072487006414008</v>
      </c>
      <c r="O3276" s="27">
        <v>0</v>
      </c>
    </row>
    <row r="3277" spans="1:15" x14ac:dyDescent="0.2">
      <c r="A3277" s="7">
        <f t="shared" si="150"/>
        <v>235.10416666929814</v>
      </c>
      <c r="B3277" s="8">
        <f t="shared" si="152"/>
        <v>42970.604166669298</v>
      </c>
      <c r="C3277" s="9">
        <f t="shared" si="151"/>
        <v>42970.611111113743</v>
      </c>
      <c r="D3277" s="27">
        <v>614.79999999999995</v>
      </c>
      <c r="E3277" s="27">
        <v>338.8</v>
      </c>
      <c r="F3277" s="27">
        <v>346.1</v>
      </c>
      <c r="G3277" s="2">
        <v>34.6</v>
      </c>
      <c r="H3277" s="27">
        <v>49.8</v>
      </c>
      <c r="I3277" s="2">
        <v>1.3</v>
      </c>
      <c r="J3277" s="2">
        <v>3.9</v>
      </c>
      <c r="K3277" s="27">
        <v>295.2</v>
      </c>
      <c r="L3277" s="2">
        <v>33.1</v>
      </c>
      <c r="M3277" s="27">
        <v>940.1</v>
      </c>
      <c r="N3277" s="53">
        <v>-10.83127739705867</v>
      </c>
      <c r="O3277" s="27">
        <v>0</v>
      </c>
    </row>
    <row r="3278" spans="1:15" x14ac:dyDescent="0.2">
      <c r="A3278" s="7">
        <f t="shared" si="150"/>
        <v>235.11111111374339</v>
      </c>
      <c r="B3278" s="8">
        <f t="shared" si="152"/>
        <v>42970.611111113743</v>
      </c>
      <c r="C3278" s="9">
        <f t="shared" si="151"/>
        <v>42970.618055558189</v>
      </c>
      <c r="D3278" s="27">
        <v>594</v>
      </c>
      <c r="E3278" s="27">
        <v>333.6</v>
      </c>
      <c r="F3278" s="27">
        <v>335.2</v>
      </c>
      <c r="G3278" s="2">
        <v>33.9</v>
      </c>
      <c r="H3278" s="27">
        <v>51.7</v>
      </c>
      <c r="I3278" s="2">
        <v>2.7</v>
      </c>
      <c r="J3278" s="2">
        <v>5.4</v>
      </c>
      <c r="K3278" s="27">
        <v>308.3</v>
      </c>
      <c r="L3278" s="2">
        <v>29</v>
      </c>
      <c r="M3278" s="27">
        <v>940</v>
      </c>
      <c r="N3278" s="53">
        <v>-12.890738710696326</v>
      </c>
      <c r="O3278" s="27">
        <v>0</v>
      </c>
    </row>
    <row r="3279" spans="1:15" x14ac:dyDescent="0.2">
      <c r="A3279" s="7">
        <f t="shared" si="150"/>
        <v>235.11805555818864</v>
      </c>
      <c r="B3279" s="8">
        <f t="shared" si="152"/>
        <v>42970.618055558189</v>
      </c>
      <c r="C3279" s="9">
        <f t="shared" si="151"/>
        <v>42970.625000002634</v>
      </c>
      <c r="D3279" s="27">
        <v>564.29999999999995</v>
      </c>
      <c r="E3279" s="27">
        <v>316.7</v>
      </c>
      <c r="F3279" s="27">
        <v>323.8</v>
      </c>
      <c r="G3279" s="2">
        <v>33.799999999999997</v>
      </c>
      <c r="H3279" s="27">
        <v>52.7</v>
      </c>
      <c r="I3279" s="2">
        <v>2.2999999999999998</v>
      </c>
      <c r="J3279" s="2">
        <v>5.0999999999999996</v>
      </c>
      <c r="K3279" s="27">
        <v>314</v>
      </c>
      <c r="L3279" s="2">
        <v>33.9</v>
      </c>
      <c r="M3279" s="27">
        <v>939.9</v>
      </c>
      <c r="N3279" s="53">
        <v>-15.437955899277938</v>
      </c>
      <c r="O3279" s="27">
        <v>0</v>
      </c>
    </row>
    <row r="3280" spans="1:15" x14ac:dyDescent="0.2">
      <c r="A3280" s="7">
        <f t="shared" si="150"/>
        <v>235.1250000026339</v>
      </c>
      <c r="B3280" s="8">
        <f t="shared" si="152"/>
        <v>42970.625000002634</v>
      </c>
      <c r="C3280" s="9">
        <f t="shared" si="151"/>
        <v>42970.631944447079</v>
      </c>
      <c r="D3280" s="27">
        <v>541.20000000000005</v>
      </c>
      <c r="E3280" s="27">
        <v>306.7</v>
      </c>
      <c r="F3280" s="27">
        <v>318.2</v>
      </c>
      <c r="G3280" s="2">
        <v>34.299999999999997</v>
      </c>
      <c r="H3280" s="27">
        <v>51.4</v>
      </c>
      <c r="I3280" s="2">
        <v>2.2000000000000002</v>
      </c>
      <c r="J3280" s="2">
        <v>3.9</v>
      </c>
      <c r="K3280" s="27">
        <v>318.3</v>
      </c>
      <c r="L3280" s="2">
        <v>21.9</v>
      </c>
      <c r="M3280" s="27">
        <v>939.7</v>
      </c>
      <c r="N3280" s="53">
        <v>-11.823672756472604</v>
      </c>
      <c r="O3280" s="27">
        <v>0</v>
      </c>
    </row>
    <row r="3281" spans="1:15" x14ac:dyDescent="0.2">
      <c r="A3281" s="7">
        <f t="shared" si="150"/>
        <v>235.13194444707915</v>
      </c>
      <c r="B3281" s="8">
        <f t="shared" si="152"/>
        <v>42970.631944447079</v>
      </c>
      <c r="C3281" s="9">
        <f t="shared" si="151"/>
        <v>42970.638888891524</v>
      </c>
      <c r="D3281" s="27">
        <v>519.6</v>
      </c>
      <c r="E3281" s="27">
        <v>300</v>
      </c>
      <c r="F3281" s="27">
        <v>307.5</v>
      </c>
      <c r="G3281" s="2">
        <v>33.9</v>
      </c>
      <c r="H3281" s="27">
        <v>52.4</v>
      </c>
      <c r="I3281" s="2">
        <v>2.4</v>
      </c>
      <c r="J3281" s="2">
        <v>3.6</v>
      </c>
      <c r="K3281" s="27">
        <v>313.5</v>
      </c>
      <c r="L3281" s="2">
        <v>26.5</v>
      </c>
      <c r="M3281" s="27">
        <v>939.7</v>
      </c>
      <c r="N3281" s="53">
        <v>-14.227359369577471</v>
      </c>
      <c r="O3281" s="27">
        <v>0</v>
      </c>
    </row>
    <row r="3282" spans="1:15" x14ac:dyDescent="0.2">
      <c r="A3282" s="7">
        <f t="shared" si="150"/>
        <v>235.1388888915244</v>
      </c>
      <c r="B3282" s="8">
        <f t="shared" si="152"/>
        <v>42970.638888891524</v>
      </c>
      <c r="C3282" s="9">
        <f t="shared" si="151"/>
        <v>42970.64583333597</v>
      </c>
      <c r="D3282" s="27">
        <v>491.8</v>
      </c>
      <c r="E3282" s="27">
        <v>290</v>
      </c>
      <c r="F3282" s="27">
        <v>295.2</v>
      </c>
      <c r="G3282" s="2">
        <v>33.9</v>
      </c>
      <c r="H3282" s="27">
        <v>52.6</v>
      </c>
      <c r="I3282" s="2">
        <v>1.5</v>
      </c>
      <c r="J3282" s="2">
        <v>3.4</v>
      </c>
      <c r="K3282" s="27">
        <v>308.8</v>
      </c>
      <c r="L3282" s="2">
        <v>21.4</v>
      </c>
      <c r="M3282" s="27">
        <v>939.6</v>
      </c>
      <c r="N3282" s="53">
        <v>-13.022858658310099</v>
      </c>
      <c r="O3282" s="27">
        <v>0</v>
      </c>
    </row>
    <row r="3283" spans="1:15" x14ac:dyDescent="0.2">
      <c r="A3283" s="7">
        <f t="shared" si="150"/>
        <v>235.14583333596966</v>
      </c>
      <c r="B3283" s="8">
        <f t="shared" si="152"/>
        <v>42970.64583333597</v>
      </c>
      <c r="C3283" s="9">
        <f t="shared" si="151"/>
        <v>42970.652777780415</v>
      </c>
      <c r="D3283" s="27">
        <v>462.6</v>
      </c>
      <c r="E3283" s="27">
        <v>279.3</v>
      </c>
      <c r="F3283" s="27">
        <v>281.3</v>
      </c>
      <c r="G3283" s="2">
        <v>34.5</v>
      </c>
      <c r="H3283" s="27">
        <v>51.6</v>
      </c>
      <c r="I3283" s="2">
        <v>2</v>
      </c>
      <c r="J3283" s="2">
        <v>4.5999999999999996</v>
      </c>
      <c r="K3283" s="27">
        <v>325.89999999999998</v>
      </c>
      <c r="L3283" s="2">
        <v>21.9</v>
      </c>
      <c r="M3283" s="27">
        <v>939.4</v>
      </c>
      <c r="N3283" s="53">
        <v>-12.378060855924105</v>
      </c>
      <c r="O3283" s="27">
        <v>0</v>
      </c>
    </row>
    <row r="3284" spans="1:15" x14ac:dyDescent="0.2">
      <c r="A3284" s="7">
        <f t="shared" si="150"/>
        <v>235.15277778041491</v>
      </c>
      <c r="B3284" s="8">
        <f t="shared" si="152"/>
        <v>42970.652777780415</v>
      </c>
      <c r="C3284" s="9">
        <f t="shared" si="151"/>
        <v>42970.65972222486</v>
      </c>
      <c r="D3284" s="27">
        <v>430.4</v>
      </c>
      <c r="E3284" s="27">
        <v>264.39999999999998</v>
      </c>
      <c r="F3284" s="27">
        <v>265.2</v>
      </c>
      <c r="G3284" s="2">
        <v>34.1</v>
      </c>
      <c r="H3284" s="27">
        <v>52.8</v>
      </c>
      <c r="I3284" s="2">
        <v>2</v>
      </c>
      <c r="J3284" s="2">
        <v>4.0999999999999996</v>
      </c>
      <c r="K3284" s="27">
        <v>294.2</v>
      </c>
      <c r="L3284" s="2">
        <v>33.9</v>
      </c>
      <c r="M3284" s="27">
        <v>939.3</v>
      </c>
      <c r="N3284" s="53">
        <v>-14.004272445476602</v>
      </c>
      <c r="O3284" s="27">
        <v>0</v>
      </c>
    </row>
    <row r="3285" spans="1:15" x14ac:dyDescent="0.2">
      <c r="A3285" s="7">
        <f t="shared" si="150"/>
        <v>235.15972222486016</v>
      </c>
      <c r="B3285" s="8">
        <f t="shared" si="152"/>
        <v>42970.65972222486</v>
      </c>
      <c r="C3285" s="9">
        <f t="shared" si="151"/>
        <v>42970.666666669305</v>
      </c>
      <c r="D3285" s="27">
        <v>405.4</v>
      </c>
      <c r="E3285" s="27">
        <v>258.60000000000002</v>
      </c>
      <c r="F3285" s="27">
        <v>251.9</v>
      </c>
      <c r="G3285" s="2">
        <v>33.799999999999997</v>
      </c>
      <c r="H3285" s="27">
        <v>53.6</v>
      </c>
      <c r="I3285" s="2">
        <v>2.2999999999999998</v>
      </c>
      <c r="J3285" s="2">
        <v>4.5999999999999996</v>
      </c>
      <c r="K3285" s="27">
        <v>296.89999999999998</v>
      </c>
      <c r="L3285" s="2">
        <v>21.1</v>
      </c>
      <c r="M3285" s="27">
        <v>939.2</v>
      </c>
      <c r="N3285" s="53">
        <v>-13.434288691272855</v>
      </c>
      <c r="O3285" s="27">
        <v>0</v>
      </c>
    </row>
    <row r="3286" spans="1:15" x14ac:dyDescent="0.2">
      <c r="A3286" s="7">
        <f t="shared" si="150"/>
        <v>235.16666666930541</v>
      </c>
      <c r="B3286" s="8">
        <f t="shared" si="152"/>
        <v>42970.666666669305</v>
      </c>
      <c r="C3286" s="9">
        <f t="shared" si="151"/>
        <v>42970.673611113751</v>
      </c>
      <c r="D3286" s="27">
        <v>376.2</v>
      </c>
      <c r="E3286" s="27">
        <v>242.9</v>
      </c>
      <c r="F3286" s="27">
        <v>238.7</v>
      </c>
      <c r="G3286" s="2">
        <v>33.5</v>
      </c>
      <c r="H3286" s="27">
        <v>54.2</v>
      </c>
      <c r="I3286" s="2">
        <v>2.5</v>
      </c>
      <c r="J3286" s="2">
        <v>4.4000000000000004</v>
      </c>
      <c r="K3286" s="27">
        <v>312.5</v>
      </c>
      <c r="L3286" s="2">
        <v>24.8</v>
      </c>
      <c r="M3286" s="27">
        <v>939.1</v>
      </c>
      <c r="N3286" s="53">
        <v>-14.451881177131014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235.17361111375067</v>
      </c>
      <c r="B3287" s="8">
        <f t="shared" si="152"/>
        <v>42970.673611113751</v>
      </c>
      <c r="C3287" s="9">
        <f t="shared" ref="C3287:C3350" si="154">IF(B3287="","",B3287+TIMEVALUE("0:10"))</f>
        <v>42970.680555558196</v>
      </c>
      <c r="D3287" s="27">
        <v>348</v>
      </c>
      <c r="E3287" s="27">
        <v>228.3</v>
      </c>
      <c r="F3287" s="27">
        <v>225.5</v>
      </c>
      <c r="G3287" s="2">
        <v>33.4</v>
      </c>
      <c r="H3287" s="27">
        <v>54.2</v>
      </c>
      <c r="I3287" s="2">
        <v>2</v>
      </c>
      <c r="J3287" s="2">
        <v>3.6</v>
      </c>
      <c r="K3287" s="27">
        <v>306.7</v>
      </c>
      <c r="L3287" s="2">
        <v>24.2</v>
      </c>
      <c r="M3287" s="27">
        <v>938.8</v>
      </c>
      <c r="N3287" s="53">
        <v>-14.996193069308475</v>
      </c>
      <c r="O3287" s="27">
        <v>0</v>
      </c>
    </row>
    <row r="3288" spans="1:15" x14ac:dyDescent="0.2">
      <c r="A3288" s="7">
        <f t="shared" si="153"/>
        <v>235.18055555819592</v>
      </c>
      <c r="B3288" s="8">
        <f t="shared" si="152"/>
        <v>42970.680555558196</v>
      </c>
      <c r="C3288" s="9">
        <f t="shared" si="154"/>
        <v>42970.687500002641</v>
      </c>
      <c r="D3288" s="27">
        <v>316.2</v>
      </c>
      <c r="E3288" s="27">
        <v>206.8</v>
      </c>
      <c r="F3288" s="27">
        <v>212.2</v>
      </c>
      <c r="G3288" s="2">
        <v>33.9</v>
      </c>
      <c r="H3288" s="27">
        <v>53.6</v>
      </c>
      <c r="I3288" s="2">
        <v>2.2000000000000002</v>
      </c>
      <c r="J3288" s="2">
        <v>3.6</v>
      </c>
      <c r="K3288" s="27">
        <v>324.2</v>
      </c>
      <c r="L3288" s="2">
        <v>26.5</v>
      </c>
      <c r="M3288" s="27">
        <v>938.7</v>
      </c>
      <c r="N3288" s="53">
        <v>-13.554467571605784</v>
      </c>
      <c r="O3288" s="27">
        <v>0</v>
      </c>
    </row>
    <row r="3289" spans="1:15" x14ac:dyDescent="0.2">
      <c r="A3289" s="7">
        <f t="shared" si="153"/>
        <v>235.18750000264117</v>
      </c>
      <c r="B3289" s="8">
        <f t="shared" ref="B3289:B3352" si="155">B3288+TIMEVALUE("0:10")</f>
        <v>42970.687500002641</v>
      </c>
      <c r="C3289" s="9">
        <f t="shared" si="154"/>
        <v>42970.694444447086</v>
      </c>
      <c r="D3289" s="27">
        <v>288.7</v>
      </c>
      <c r="E3289" s="27">
        <v>185.7</v>
      </c>
      <c r="F3289" s="27">
        <v>200.8</v>
      </c>
      <c r="G3289" s="2">
        <v>33.799999999999997</v>
      </c>
      <c r="H3289" s="27">
        <v>54.2</v>
      </c>
      <c r="I3289" s="2">
        <v>2</v>
      </c>
      <c r="J3289" s="2">
        <v>3.9</v>
      </c>
      <c r="K3289" s="27">
        <v>305.7</v>
      </c>
      <c r="L3289" s="2">
        <v>30.3</v>
      </c>
      <c r="M3289" s="27">
        <v>938.5</v>
      </c>
      <c r="N3289" s="53">
        <v>-14.187967490503439</v>
      </c>
      <c r="O3289" s="27">
        <v>0</v>
      </c>
    </row>
    <row r="3290" spans="1:15" x14ac:dyDescent="0.2">
      <c r="A3290" s="7">
        <f t="shared" si="153"/>
        <v>235.19444444708643</v>
      </c>
      <c r="B3290" s="8">
        <f t="shared" si="155"/>
        <v>42970.694444447086</v>
      </c>
      <c r="C3290" s="9">
        <f t="shared" si="154"/>
        <v>42970.701388891532</v>
      </c>
      <c r="D3290" s="27">
        <v>253.8</v>
      </c>
      <c r="E3290" s="27">
        <v>156.9</v>
      </c>
      <c r="F3290" s="27">
        <v>184.7</v>
      </c>
      <c r="G3290" s="2">
        <v>33.5</v>
      </c>
      <c r="H3290" s="27">
        <v>54.5</v>
      </c>
      <c r="I3290" s="2">
        <v>2.1</v>
      </c>
      <c r="J3290" s="2">
        <v>3.4</v>
      </c>
      <c r="K3290" s="27">
        <v>276.8</v>
      </c>
      <c r="L3290" s="2">
        <v>23.9</v>
      </c>
      <c r="M3290" s="27">
        <v>938.4</v>
      </c>
      <c r="N3290" s="53">
        <v>-12.919577417527734</v>
      </c>
      <c r="O3290" s="27">
        <v>0</v>
      </c>
    </row>
    <row r="3291" spans="1:15" x14ac:dyDescent="0.2">
      <c r="A3291" s="7">
        <f t="shared" si="153"/>
        <v>235.20138889153168</v>
      </c>
      <c r="B3291" s="8">
        <f t="shared" si="155"/>
        <v>42970.701388891532</v>
      </c>
      <c r="C3291" s="9">
        <f t="shared" si="154"/>
        <v>42970.708333335977</v>
      </c>
      <c r="D3291" s="27">
        <v>214.1</v>
      </c>
      <c r="E3291" s="27">
        <v>123.7</v>
      </c>
      <c r="F3291" s="27">
        <v>163.69999999999999</v>
      </c>
      <c r="G3291" s="2">
        <v>33.200000000000003</v>
      </c>
      <c r="H3291" s="27">
        <v>55.7</v>
      </c>
      <c r="I3291" s="2">
        <v>1.6</v>
      </c>
      <c r="J3291" s="2">
        <v>3.4</v>
      </c>
      <c r="K3291" s="27">
        <v>297.5</v>
      </c>
      <c r="L3291" s="2">
        <v>26.5</v>
      </c>
      <c r="M3291" s="27">
        <v>938.3</v>
      </c>
      <c r="N3291" s="53">
        <v>-11.240013803589946</v>
      </c>
      <c r="O3291" s="27">
        <v>0</v>
      </c>
    </row>
    <row r="3292" spans="1:15" x14ac:dyDescent="0.2">
      <c r="A3292" s="7">
        <f t="shared" si="153"/>
        <v>235.20833333597693</v>
      </c>
      <c r="B3292" s="8">
        <f t="shared" si="155"/>
        <v>42970.708333335977</v>
      </c>
      <c r="C3292" s="9">
        <f t="shared" si="154"/>
        <v>42970.715277780422</v>
      </c>
      <c r="D3292" s="27">
        <v>174.7</v>
      </c>
      <c r="E3292" s="27">
        <v>95.7</v>
      </c>
      <c r="F3292" s="27">
        <v>138.80000000000001</v>
      </c>
      <c r="G3292" s="2">
        <v>33.1</v>
      </c>
      <c r="H3292" s="27">
        <v>55.9</v>
      </c>
      <c r="I3292" s="2">
        <v>1.8</v>
      </c>
      <c r="J3292" s="2">
        <v>3.6</v>
      </c>
      <c r="K3292" s="27">
        <v>300.3</v>
      </c>
      <c r="L3292" s="2">
        <v>16.600000000000001</v>
      </c>
      <c r="M3292" s="27">
        <v>938.1</v>
      </c>
      <c r="N3292" s="53">
        <v>-10.011766116810264</v>
      </c>
      <c r="O3292" s="27">
        <v>0</v>
      </c>
    </row>
    <row r="3293" spans="1:15" x14ac:dyDescent="0.2">
      <c r="A3293" s="7">
        <f t="shared" si="153"/>
        <v>235.21527778042218</v>
      </c>
      <c r="B3293" s="8">
        <f t="shared" si="155"/>
        <v>42970.715277780422</v>
      </c>
      <c r="C3293" s="9">
        <f t="shared" si="154"/>
        <v>42970.722222224867</v>
      </c>
      <c r="D3293" s="27">
        <v>149</v>
      </c>
      <c r="E3293" s="27">
        <v>84.1</v>
      </c>
      <c r="F3293" s="27">
        <v>120.1</v>
      </c>
      <c r="G3293" s="2">
        <v>32.799999999999997</v>
      </c>
      <c r="H3293" s="27">
        <v>57.6</v>
      </c>
      <c r="I3293" s="2">
        <v>2.2999999999999998</v>
      </c>
      <c r="J3293" s="2">
        <v>3.6</v>
      </c>
      <c r="K3293" s="27">
        <v>289</v>
      </c>
      <c r="L3293" s="2">
        <v>19.2</v>
      </c>
      <c r="M3293" s="27">
        <v>938.1</v>
      </c>
      <c r="N3293" s="53">
        <v>-10.566578341738449</v>
      </c>
      <c r="O3293" s="27">
        <v>0</v>
      </c>
    </row>
    <row r="3294" spans="1:15" x14ac:dyDescent="0.2">
      <c r="A3294" s="7">
        <f t="shared" si="153"/>
        <v>235.22222222486744</v>
      </c>
      <c r="B3294" s="8">
        <f t="shared" si="155"/>
        <v>42970.722222224867</v>
      </c>
      <c r="C3294" s="9">
        <f t="shared" si="154"/>
        <v>42970.729166669313</v>
      </c>
      <c r="D3294" s="27">
        <v>123.5</v>
      </c>
      <c r="E3294" s="27">
        <v>62.5</v>
      </c>
      <c r="F3294" s="27">
        <v>103.9</v>
      </c>
      <c r="G3294" s="2">
        <v>32.799999999999997</v>
      </c>
      <c r="H3294" s="27">
        <v>57.5</v>
      </c>
      <c r="I3294" s="2">
        <v>2</v>
      </c>
      <c r="J3294" s="2">
        <v>3.4</v>
      </c>
      <c r="K3294" s="27">
        <v>268.8</v>
      </c>
      <c r="L3294" s="2">
        <v>20.8</v>
      </c>
      <c r="M3294" s="27">
        <v>938.1</v>
      </c>
      <c r="N3294" s="53">
        <v>-9.9297814071788935</v>
      </c>
      <c r="O3294" s="27">
        <v>0</v>
      </c>
    </row>
    <row r="3295" spans="1:15" x14ac:dyDescent="0.2">
      <c r="A3295" s="7">
        <f t="shared" si="153"/>
        <v>235.22916666931269</v>
      </c>
      <c r="B3295" s="8">
        <f t="shared" si="155"/>
        <v>42970.729166669313</v>
      </c>
      <c r="C3295" s="9">
        <f t="shared" si="154"/>
        <v>42970.736111113758</v>
      </c>
      <c r="D3295" s="27">
        <v>87.6</v>
      </c>
      <c r="E3295" s="27">
        <v>31.4</v>
      </c>
      <c r="F3295" s="27">
        <v>78.8</v>
      </c>
      <c r="G3295" s="2">
        <v>32.700000000000003</v>
      </c>
      <c r="H3295" s="27">
        <v>57.7</v>
      </c>
      <c r="I3295" s="2">
        <v>1.4</v>
      </c>
      <c r="J3295" s="2">
        <v>2.9</v>
      </c>
      <c r="K3295" s="27">
        <v>256.39999999999998</v>
      </c>
      <c r="L3295" s="2">
        <v>11.3</v>
      </c>
      <c r="M3295" s="27">
        <v>938.1</v>
      </c>
      <c r="N3295" s="53">
        <v>-5.943000536773134</v>
      </c>
      <c r="O3295" s="27">
        <v>0</v>
      </c>
    </row>
    <row r="3296" spans="1:15" x14ac:dyDescent="0.2">
      <c r="A3296" s="7">
        <f t="shared" si="153"/>
        <v>235.23611111375794</v>
      </c>
      <c r="B3296" s="8">
        <f t="shared" si="155"/>
        <v>42970.736111113758</v>
      </c>
      <c r="C3296" s="9">
        <f t="shared" si="154"/>
        <v>42970.743055558203</v>
      </c>
      <c r="D3296" s="27">
        <v>66.5</v>
      </c>
      <c r="E3296" s="27">
        <v>28.1</v>
      </c>
      <c r="F3296" s="27">
        <v>59.8</v>
      </c>
      <c r="G3296" s="2">
        <v>32.6</v>
      </c>
      <c r="H3296" s="27">
        <v>57.6</v>
      </c>
      <c r="I3296" s="2">
        <v>1.8</v>
      </c>
      <c r="J3296" s="2">
        <v>3.1</v>
      </c>
      <c r="K3296" s="27">
        <v>242.1</v>
      </c>
      <c r="L3296" s="2">
        <v>19.5</v>
      </c>
      <c r="M3296" s="27">
        <v>938</v>
      </c>
      <c r="N3296" s="53">
        <v>-5.3162055229604164</v>
      </c>
      <c r="O3296" s="27">
        <v>0</v>
      </c>
    </row>
    <row r="3297" spans="1:15" x14ac:dyDescent="0.2">
      <c r="A3297" s="7">
        <f t="shared" si="153"/>
        <v>235.2430555582032</v>
      </c>
      <c r="B3297" s="8">
        <f t="shared" si="155"/>
        <v>42970.743055558203</v>
      </c>
      <c r="C3297" s="9">
        <f t="shared" si="154"/>
        <v>42970.750000002648</v>
      </c>
      <c r="D3297" s="27">
        <v>55.5</v>
      </c>
      <c r="E3297" s="27">
        <v>17.600000000000001</v>
      </c>
      <c r="F3297" s="27">
        <v>51.7</v>
      </c>
      <c r="G3297" s="2">
        <v>32.4</v>
      </c>
      <c r="H3297" s="27">
        <v>57.4</v>
      </c>
      <c r="I3297" s="2">
        <v>2</v>
      </c>
      <c r="J3297" s="2">
        <v>3.1</v>
      </c>
      <c r="K3297" s="27">
        <v>251.7</v>
      </c>
      <c r="L3297" s="2">
        <v>17.2</v>
      </c>
      <c r="M3297" s="27">
        <v>938</v>
      </c>
      <c r="N3297" s="53">
        <v>-5.3963102663870082</v>
      </c>
      <c r="O3297" s="27">
        <v>0</v>
      </c>
    </row>
    <row r="3298" spans="1:15" x14ac:dyDescent="0.2">
      <c r="A3298" s="7">
        <f t="shared" si="153"/>
        <v>235.25000000264845</v>
      </c>
      <c r="B3298" s="8">
        <f t="shared" si="155"/>
        <v>42970.750000002648</v>
      </c>
      <c r="C3298" s="9">
        <f t="shared" si="154"/>
        <v>42970.756944447094</v>
      </c>
      <c r="D3298" s="27">
        <v>38.200000000000003</v>
      </c>
      <c r="E3298" s="27">
        <v>8.1999999999999993</v>
      </c>
      <c r="F3298" s="27">
        <v>36.799999999999997</v>
      </c>
      <c r="G3298" s="2">
        <v>32.299999999999997</v>
      </c>
      <c r="H3298" s="27">
        <v>57.8</v>
      </c>
      <c r="I3298" s="2">
        <v>1.4</v>
      </c>
      <c r="J3298" s="2">
        <v>2.9</v>
      </c>
      <c r="K3298" s="27">
        <v>247.4</v>
      </c>
      <c r="L3298" s="2">
        <v>15.9</v>
      </c>
      <c r="M3298" s="27">
        <v>938</v>
      </c>
      <c r="N3298" s="53">
        <v>-2.5699273871487893</v>
      </c>
      <c r="O3298" s="27">
        <v>0</v>
      </c>
    </row>
    <row r="3299" spans="1:15" x14ac:dyDescent="0.2">
      <c r="A3299" s="7">
        <f t="shared" si="153"/>
        <v>235.2569444470937</v>
      </c>
      <c r="B3299" s="8">
        <f t="shared" si="155"/>
        <v>42970.756944447094</v>
      </c>
      <c r="C3299" s="9">
        <f t="shared" si="154"/>
        <v>42970.763888891539</v>
      </c>
      <c r="D3299" s="27">
        <v>21</v>
      </c>
      <c r="E3299" s="27">
        <v>1</v>
      </c>
      <c r="F3299" s="27">
        <v>20.9</v>
      </c>
      <c r="G3299" s="2">
        <v>32.1</v>
      </c>
      <c r="H3299" s="27">
        <v>59.4</v>
      </c>
      <c r="I3299" s="2">
        <v>1.7</v>
      </c>
      <c r="J3299" s="2">
        <v>2.9</v>
      </c>
      <c r="K3299" s="27">
        <v>249.7</v>
      </c>
      <c r="L3299" s="2">
        <v>12</v>
      </c>
      <c r="M3299" s="27">
        <v>938</v>
      </c>
      <c r="N3299" s="53">
        <v>-5.3747585685279153E-2</v>
      </c>
      <c r="O3299" s="27">
        <v>0</v>
      </c>
    </row>
    <row r="3300" spans="1:15" x14ac:dyDescent="0.2">
      <c r="A3300" s="7">
        <f t="shared" si="153"/>
        <v>235.26388889153895</v>
      </c>
      <c r="B3300" s="8">
        <f t="shared" si="155"/>
        <v>42970.763888891539</v>
      </c>
      <c r="C3300" s="9">
        <f t="shared" si="154"/>
        <v>42970.770833335984</v>
      </c>
      <c r="D3300" s="27">
        <v>4.4000000000000004</v>
      </c>
      <c r="E3300" s="27">
        <v>0</v>
      </c>
      <c r="F3300" s="27">
        <v>4.5</v>
      </c>
      <c r="G3300" s="2">
        <v>31.9</v>
      </c>
      <c r="H3300" s="27">
        <v>60.9</v>
      </c>
      <c r="I3300" s="2">
        <v>1.5</v>
      </c>
      <c r="J3300" s="2">
        <v>2.6</v>
      </c>
      <c r="K3300" s="27">
        <v>264.3</v>
      </c>
      <c r="L3300" s="2">
        <v>7.7</v>
      </c>
      <c r="M3300" s="27">
        <v>938.1</v>
      </c>
      <c r="N3300" s="53">
        <v>1.6594436563153303</v>
      </c>
      <c r="O3300" s="27">
        <v>0</v>
      </c>
    </row>
    <row r="3301" spans="1:15" x14ac:dyDescent="0.2">
      <c r="A3301" s="7">
        <f t="shared" si="153"/>
        <v>235.27083333598421</v>
      </c>
      <c r="B3301" s="8">
        <f t="shared" si="155"/>
        <v>42970.770833335984</v>
      </c>
      <c r="C3301" s="9">
        <f t="shared" si="154"/>
        <v>42970.777777780429</v>
      </c>
      <c r="D3301" s="27">
        <v>0</v>
      </c>
      <c r="E3301" s="27">
        <v>0</v>
      </c>
      <c r="F3301" s="27">
        <v>0</v>
      </c>
      <c r="G3301" s="2">
        <v>31.5</v>
      </c>
      <c r="H3301" s="27">
        <v>61.5</v>
      </c>
      <c r="I3301" s="2">
        <v>1.8</v>
      </c>
      <c r="J3301" s="2">
        <v>2.9</v>
      </c>
      <c r="K3301" s="27">
        <v>279.7</v>
      </c>
      <c r="L3301" s="2">
        <v>12.1</v>
      </c>
      <c r="M3301" s="27">
        <v>938.2</v>
      </c>
      <c r="N3301" s="53">
        <v>0</v>
      </c>
      <c r="O3301" s="27">
        <v>0</v>
      </c>
    </row>
    <row r="3302" spans="1:15" x14ac:dyDescent="0.2">
      <c r="A3302" s="7">
        <f t="shared" si="153"/>
        <v>235.27777778042946</v>
      </c>
      <c r="B3302" s="8">
        <f t="shared" si="155"/>
        <v>42970.777777780429</v>
      </c>
      <c r="C3302" s="9">
        <f t="shared" si="154"/>
        <v>42970.784722224875</v>
      </c>
      <c r="D3302" s="27">
        <v>0</v>
      </c>
      <c r="E3302" s="27">
        <v>0</v>
      </c>
      <c r="F3302" s="27">
        <v>0</v>
      </c>
      <c r="G3302" s="2">
        <v>31.5</v>
      </c>
      <c r="H3302" s="27">
        <v>62</v>
      </c>
      <c r="I3302" s="2">
        <v>1.3</v>
      </c>
      <c r="J3302" s="2">
        <v>2.1</v>
      </c>
      <c r="K3302" s="27">
        <v>267.3</v>
      </c>
      <c r="L3302" s="2">
        <v>6.8</v>
      </c>
      <c r="M3302" s="27">
        <v>938.3</v>
      </c>
      <c r="N3302" s="53">
        <v>0</v>
      </c>
      <c r="O3302" s="27">
        <v>0</v>
      </c>
    </row>
    <row r="3303" spans="1:15" x14ac:dyDescent="0.2">
      <c r="A3303" s="7">
        <f t="shared" si="153"/>
        <v>235.28472222487471</v>
      </c>
      <c r="B3303" s="8">
        <f t="shared" si="155"/>
        <v>42970.784722224875</v>
      </c>
      <c r="C3303" s="9">
        <f t="shared" si="154"/>
        <v>42970.79166666932</v>
      </c>
      <c r="D3303" s="27">
        <v>0</v>
      </c>
      <c r="E3303" s="27">
        <v>0</v>
      </c>
      <c r="F3303" s="27">
        <v>0</v>
      </c>
      <c r="G3303" s="2">
        <v>31.4</v>
      </c>
      <c r="H3303" s="27">
        <v>62.4</v>
      </c>
      <c r="I3303" s="2">
        <v>1.4</v>
      </c>
      <c r="J3303" s="2">
        <v>2.1</v>
      </c>
      <c r="K3303" s="27">
        <v>264.60000000000002</v>
      </c>
      <c r="L3303" s="2">
        <v>4.5</v>
      </c>
      <c r="M3303" s="27">
        <v>938.5</v>
      </c>
      <c r="N3303" s="53">
        <v>0</v>
      </c>
      <c r="O3303" s="27">
        <v>0</v>
      </c>
    </row>
    <row r="3304" spans="1:15" x14ac:dyDescent="0.2">
      <c r="A3304" s="7">
        <f t="shared" si="153"/>
        <v>235.29166666931997</v>
      </c>
      <c r="B3304" s="8">
        <f t="shared" si="155"/>
        <v>42970.79166666932</v>
      </c>
      <c r="C3304" s="9">
        <f t="shared" si="154"/>
        <v>42970.798611113765</v>
      </c>
      <c r="D3304" s="27">
        <v>0</v>
      </c>
      <c r="E3304" s="27">
        <v>0</v>
      </c>
      <c r="F3304" s="27">
        <v>0</v>
      </c>
      <c r="G3304" s="2">
        <v>31.3</v>
      </c>
      <c r="H3304" s="27">
        <v>63.3</v>
      </c>
      <c r="I3304" s="2">
        <v>1.1000000000000001</v>
      </c>
      <c r="J3304" s="2">
        <v>1.9</v>
      </c>
      <c r="K3304" s="27">
        <v>263.2</v>
      </c>
      <c r="L3304" s="2">
        <v>0.1</v>
      </c>
      <c r="M3304" s="27">
        <v>938.6</v>
      </c>
      <c r="N3304" s="53">
        <v>0</v>
      </c>
      <c r="O3304" s="27">
        <v>0</v>
      </c>
    </row>
    <row r="3305" spans="1:15" x14ac:dyDescent="0.2">
      <c r="A3305" s="7">
        <f t="shared" si="153"/>
        <v>235.29861111376522</v>
      </c>
      <c r="B3305" s="8">
        <f t="shared" si="155"/>
        <v>42970.798611113765</v>
      </c>
      <c r="C3305" s="9">
        <f t="shared" si="154"/>
        <v>42970.80555555821</v>
      </c>
      <c r="D3305" s="27">
        <v>0</v>
      </c>
      <c r="E3305" s="27">
        <v>0</v>
      </c>
      <c r="F3305" s="27">
        <v>0</v>
      </c>
      <c r="G3305" s="2">
        <v>30.8</v>
      </c>
      <c r="H3305" s="27">
        <v>66.7</v>
      </c>
      <c r="I3305" s="2">
        <v>0.9</v>
      </c>
      <c r="J3305" s="2">
        <v>1.9</v>
      </c>
      <c r="K3305" s="27">
        <v>293.89999999999998</v>
      </c>
      <c r="L3305" s="2">
        <v>20.3</v>
      </c>
      <c r="M3305" s="27">
        <v>938.7</v>
      </c>
      <c r="N3305" s="53">
        <v>0</v>
      </c>
      <c r="O3305" s="27">
        <v>0</v>
      </c>
    </row>
    <row r="3306" spans="1:15" x14ac:dyDescent="0.2">
      <c r="A3306" s="7">
        <f t="shared" si="153"/>
        <v>235.30555555821047</v>
      </c>
      <c r="B3306" s="8">
        <f t="shared" si="155"/>
        <v>42970.80555555821</v>
      </c>
      <c r="C3306" s="9">
        <f t="shared" si="154"/>
        <v>42970.812500002656</v>
      </c>
      <c r="D3306" s="27">
        <v>0</v>
      </c>
      <c r="E3306" s="27">
        <v>0</v>
      </c>
      <c r="F3306" s="27">
        <v>0</v>
      </c>
      <c r="G3306" s="2">
        <v>30.4</v>
      </c>
      <c r="H3306" s="27">
        <v>68.400000000000006</v>
      </c>
      <c r="I3306" s="2">
        <v>0.6</v>
      </c>
      <c r="J3306" s="2">
        <v>2.1</v>
      </c>
      <c r="K3306" s="27">
        <v>312.8</v>
      </c>
      <c r="L3306" s="2">
        <v>3.1</v>
      </c>
      <c r="M3306" s="27">
        <v>938.7</v>
      </c>
      <c r="N3306" s="53">
        <v>0</v>
      </c>
      <c r="O3306" s="27">
        <v>0</v>
      </c>
    </row>
    <row r="3307" spans="1:15" x14ac:dyDescent="0.2">
      <c r="A3307" s="7">
        <f t="shared" si="153"/>
        <v>235.31250000265572</v>
      </c>
      <c r="B3307" s="8">
        <f t="shared" si="155"/>
        <v>42970.812500002656</v>
      </c>
      <c r="C3307" s="9">
        <f t="shared" si="154"/>
        <v>42970.819444447101</v>
      </c>
      <c r="D3307" s="27">
        <v>0</v>
      </c>
      <c r="E3307" s="27">
        <v>0</v>
      </c>
      <c r="F3307" s="27">
        <v>0</v>
      </c>
      <c r="G3307" s="2">
        <v>30.4</v>
      </c>
      <c r="H3307" s="27">
        <v>69.2</v>
      </c>
      <c r="I3307" s="2">
        <v>0.5</v>
      </c>
      <c r="J3307" s="2">
        <v>1.4</v>
      </c>
      <c r="K3307" s="27">
        <v>307.5</v>
      </c>
      <c r="L3307" s="2">
        <v>0.1</v>
      </c>
      <c r="M3307" s="27">
        <v>938.9</v>
      </c>
      <c r="N3307" s="53">
        <v>0</v>
      </c>
      <c r="O3307" s="27">
        <v>0</v>
      </c>
    </row>
    <row r="3308" spans="1:15" x14ac:dyDescent="0.2">
      <c r="A3308" s="7">
        <f t="shared" si="153"/>
        <v>235.31944444710098</v>
      </c>
      <c r="B3308" s="8">
        <f t="shared" si="155"/>
        <v>42970.819444447101</v>
      </c>
      <c r="C3308" s="9">
        <f t="shared" si="154"/>
        <v>42970.826388891546</v>
      </c>
      <c r="D3308" s="27">
        <v>0</v>
      </c>
      <c r="E3308" s="27">
        <v>0</v>
      </c>
      <c r="F3308" s="27">
        <v>0</v>
      </c>
      <c r="G3308" s="2">
        <v>30.4</v>
      </c>
      <c r="H3308" s="27">
        <v>69.900000000000006</v>
      </c>
      <c r="I3308" s="2">
        <v>0.6</v>
      </c>
      <c r="J3308" s="2">
        <v>1.6</v>
      </c>
      <c r="K3308" s="27">
        <v>304.3</v>
      </c>
      <c r="L3308" s="2">
        <v>5.9</v>
      </c>
      <c r="M3308" s="27">
        <v>938.9</v>
      </c>
      <c r="N3308" s="53">
        <v>0</v>
      </c>
      <c r="O3308" s="27">
        <v>0</v>
      </c>
    </row>
    <row r="3309" spans="1:15" x14ac:dyDescent="0.2">
      <c r="A3309" s="7">
        <f t="shared" si="153"/>
        <v>235.32638889154623</v>
      </c>
      <c r="B3309" s="8">
        <f t="shared" si="155"/>
        <v>42970.826388891546</v>
      </c>
      <c r="C3309" s="9">
        <f t="shared" si="154"/>
        <v>42970.833333335991</v>
      </c>
      <c r="D3309" s="27">
        <v>0</v>
      </c>
      <c r="E3309" s="27">
        <v>0</v>
      </c>
      <c r="F3309" s="27">
        <v>0</v>
      </c>
      <c r="G3309" s="2">
        <v>30.4</v>
      </c>
      <c r="H3309" s="27">
        <v>69.5</v>
      </c>
      <c r="I3309" s="2">
        <v>0.3</v>
      </c>
      <c r="J3309" s="2">
        <v>1.6</v>
      </c>
      <c r="K3309" s="27">
        <v>283</v>
      </c>
      <c r="L3309" s="2">
        <v>0</v>
      </c>
      <c r="M3309" s="27">
        <v>938.9</v>
      </c>
      <c r="N3309" s="53">
        <v>0</v>
      </c>
      <c r="O3309" s="27">
        <v>0</v>
      </c>
    </row>
    <row r="3310" spans="1:15" x14ac:dyDescent="0.2">
      <c r="A3310" s="7">
        <f t="shared" si="153"/>
        <v>235.33333333599148</v>
      </c>
      <c r="B3310" s="8">
        <f t="shared" si="155"/>
        <v>42970.833333335991</v>
      </c>
      <c r="C3310" s="9">
        <f t="shared" si="154"/>
        <v>42970.840277780437</v>
      </c>
      <c r="D3310" s="27">
        <v>0</v>
      </c>
      <c r="E3310" s="27">
        <v>0</v>
      </c>
      <c r="F3310" s="27">
        <v>0</v>
      </c>
      <c r="G3310" s="2">
        <v>30.4</v>
      </c>
      <c r="H3310" s="27">
        <v>69.2</v>
      </c>
      <c r="I3310" s="2">
        <v>0.4</v>
      </c>
      <c r="J3310" s="2">
        <v>1.1000000000000001</v>
      </c>
      <c r="K3310" s="27">
        <v>283</v>
      </c>
      <c r="L3310" s="2">
        <v>0</v>
      </c>
      <c r="M3310" s="27">
        <v>939</v>
      </c>
      <c r="N3310" s="53">
        <v>0</v>
      </c>
      <c r="O3310" s="27">
        <v>0</v>
      </c>
    </row>
    <row r="3311" spans="1:15" x14ac:dyDescent="0.2">
      <c r="A3311" s="7">
        <f t="shared" si="153"/>
        <v>235.34027778043674</v>
      </c>
      <c r="B3311" s="8">
        <f t="shared" si="155"/>
        <v>42970.840277780437</v>
      </c>
      <c r="C3311" s="9">
        <f t="shared" si="154"/>
        <v>42970.847222224882</v>
      </c>
      <c r="D3311" s="27">
        <v>0</v>
      </c>
      <c r="E3311" s="27">
        <v>0</v>
      </c>
      <c r="F3311" s="27">
        <v>0</v>
      </c>
      <c r="G3311" s="2">
        <v>30.4</v>
      </c>
      <c r="H3311" s="27">
        <v>68.5</v>
      </c>
      <c r="I3311" s="2">
        <v>0.8</v>
      </c>
      <c r="J3311" s="2">
        <v>1.6</v>
      </c>
      <c r="K3311" s="27">
        <v>283</v>
      </c>
      <c r="L3311" s="2">
        <v>0.1</v>
      </c>
      <c r="M3311" s="27">
        <v>939.1</v>
      </c>
      <c r="N3311" s="53">
        <v>0</v>
      </c>
      <c r="O3311" s="27">
        <v>0</v>
      </c>
    </row>
    <row r="3312" spans="1:15" x14ac:dyDescent="0.2">
      <c r="A3312" s="7">
        <f t="shared" si="153"/>
        <v>235.34722222488199</v>
      </c>
      <c r="B3312" s="8">
        <f t="shared" si="155"/>
        <v>42970.847222224882</v>
      </c>
      <c r="C3312" s="9">
        <f t="shared" si="154"/>
        <v>42970.854166669327</v>
      </c>
      <c r="D3312" s="27">
        <v>0</v>
      </c>
      <c r="E3312" s="27">
        <v>0</v>
      </c>
      <c r="F3312" s="27">
        <v>0</v>
      </c>
      <c r="G3312" s="2">
        <v>30.2</v>
      </c>
      <c r="H3312" s="27">
        <v>69.7</v>
      </c>
      <c r="I3312" s="2">
        <v>0.5</v>
      </c>
      <c r="J3312" s="2">
        <v>1.4</v>
      </c>
      <c r="K3312" s="27">
        <v>283</v>
      </c>
      <c r="L3312" s="2">
        <v>0.1</v>
      </c>
      <c r="M3312" s="27">
        <v>939.2</v>
      </c>
      <c r="N3312" s="53">
        <v>0</v>
      </c>
      <c r="O3312" s="27">
        <v>0</v>
      </c>
    </row>
    <row r="3313" spans="1:15" x14ac:dyDescent="0.2">
      <c r="A3313" s="7">
        <f t="shared" si="153"/>
        <v>235.35416666932724</v>
      </c>
      <c r="B3313" s="8">
        <f t="shared" si="155"/>
        <v>42970.854166669327</v>
      </c>
      <c r="C3313" s="9">
        <f t="shared" si="154"/>
        <v>42970.861111113772</v>
      </c>
      <c r="D3313" s="27">
        <v>0</v>
      </c>
      <c r="E3313" s="27">
        <v>0</v>
      </c>
      <c r="F3313" s="27">
        <v>0</v>
      </c>
      <c r="G3313" s="2">
        <v>30.2</v>
      </c>
      <c r="H3313" s="27">
        <v>69.3</v>
      </c>
      <c r="I3313" s="2">
        <v>0.6</v>
      </c>
      <c r="J3313" s="2">
        <v>1.4</v>
      </c>
      <c r="K3313" s="27">
        <v>283</v>
      </c>
      <c r="L3313" s="2">
        <v>0.1</v>
      </c>
      <c r="M3313" s="27">
        <v>939.2</v>
      </c>
      <c r="N3313" s="53">
        <v>0</v>
      </c>
      <c r="O3313" s="27">
        <v>0</v>
      </c>
    </row>
    <row r="3314" spans="1:15" x14ac:dyDescent="0.2">
      <c r="A3314" s="7">
        <f t="shared" si="153"/>
        <v>235.36111111377249</v>
      </c>
      <c r="B3314" s="8">
        <f t="shared" si="155"/>
        <v>42970.861111113772</v>
      </c>
      <c r="C3314" s="9">
        <f t="shared" si="154"/>
        <v>42970.868055558218</v>
      </c>
      <c r="D3314" s="27">
        <v>0</v>
      </c>
      <c r="E3314" s="27">
        <v>0</v>
      </c>
      <c r="F3314" s="27">
        <v>0</v>
      </c>
      <c r="G3314" s="2">
        <v>30.2</v>
      </c>
      <c r="H3314" s="27">
        <v>69</v>
      </c>
      <c r="I3314" s="2">
        <v>0</v>
      </c>
      <c r="J3314" s="2">
        <v>0</v>
      </c>
      <c r="K3314" s="27">
        <v>0</v>
      </c>
      <c r="L3314" s="2">
        <v>0</v>
      </c>
      <c r="M3314" s="27">
        <v>939.2</v>
      </c>
      <c r="N3314" s="53">
        <v>0</v>
      </c>
      <c r="O3314" s="27">
        <v>0</v>
      </c>
    </row>
    <row r="3315" spans="1:15" x14ac:dyDescent="0.2">
      <c r="A3315" s="7">
        <f t="shared" si="153"/>
        <v>235.36805555821775</v>
      </c>
      <c r="B3315" s="8">
        <f t="shared" si="155"/>
        <v>42970.868055558218</v>
      </c>
      <c r="C3315" s="9">
        <f t="shared" si="154"/>
        <v>42970.875000002663</v>
      </c>
      <c r="D3315" s="27">
        <v>0</v>
      </c>
      <c r="E3315" s="27">
        <v>0</v>
      </c>
      <c r="F3315" s="27">
        <v>0</v>
      </c>
      <c r="G3315" s="2">
        <v>30</v>
      </c>
      <c r="H3315" s="27">
        <v>70.099999999999994</v>
      </c>
      <c r="I3315" s="2">
        <v>0.3</v>
      </c>
      <c r="J3315" s="2">
        <v>1.4</v>
      </c>
      <c r="K3315" s="27">
        <v>283</v>
      </c>
      <c r="L3315" s="2">
        <v>0</v>
      </c>
      <c r="M3315" s="27">
        <v>939.2</v>
      </c>
      <c r="N3315" s="53">
        <v>0</v>
      </c>
      <c r="O3315" s="27">
        <v>0</v>
      </c>
    </row>
    <row r="3316" spans="1:15" x14ac:dyDescent="0.2">
      <c r="A3316" s="7">
        <f t="shared" si="153"/>
        <v>235.375000002663</v>
      </c>
      <c r="B3316" s="8">
        <f t="shared" si="155"/>
        <v>42970.875000002663</v>
      </c>
      <c r="C3316" s="9">
        <f t="shared" si="154"/>
        <v>42970.881944447108</v>
      </c>
      <c r="D3316" s="27">
        <v>0</v>
      </c>
      <c r="E3316" s="27">
        <v>0</v>
      </c>
      <c r="F3316" s="27">
        <v>0</v>
      </c>
      <c r="G3316" s="2">
        <v>29.8</v>
      </c>
      <c r="H3316" s="27">
        <v>71.400000000000006</v>
      </c>
      <c r="I3316" s="2">
        <v>0</v>
      </c>
      <c r="J3316" s="2">
        <v>0.7</v>
      </c>
      <c r="K3316" s="27">
        <v>283</v>
      </c>
      <c r="L3316" s="2">
        <v>0</v>
      </c>
      <c r="M3316" s="27">
        <v>939.2</v>
      </c>
      <c r="N3316" s="53">
        <v>0</v>
      </c>
      <c r="O3316" s="27">
        <v>0</v>
      </c>
    </row>
    <row r="3317" spans="1:15" x14ac:dyDescent="0.2">
      <c r="A3317" s="7">
        <f t="shared" si="153"/>
        <v>235.38194444710825</v>
      </c>
      <c r="B3317" s="8">
        <f t="shared" si="155"/>
        <v>42970.881944447108</v>
      </c>
      <c r="C3317" s="9">
        <f t="shared" si="154"/>
        <v>42970.888888891554</v>
      </c>
      <c r="D3317" s="27">
        <v>0</v>
      </c>
      <c r="E3317" s="27">
        <v>0</v>
      </c>
      <c r="F3317" s="27">
        <v>0</v>
      </c>
      <c r="G3317" s="2">
        <v>29.5</v>
      </c>
      <c r="H3317" s="27">
        <v>72.7</v>
      </c>
      <c r="I3317" s="2">
        <v>0.4</v>
      </c>
      <c r="J3317" s="2">
        <v>1.1000000000000001</v>
      </c>
      <c r="K3317" s="27">
        <v>283</v>
      </c>
      <c r="L3317" s="2">
        <v>0.1</v>
      </c>
      <c r="M3317" s="27">
        <v>939.2</v>
      </c>
      <c r="N3317" s="53">
        <v>0</v>
      </c>
      <c r="O3317" s="27">
        <v>0</v>
      </c>
    </row>
    <row r="3318" spans="1:15" x14ac:dyDescent="0.2">
      <c r="A3318" s="7">
        <f t="shared" si="153"/>
        <v>235.38888889155351</v>
      </c>
      <c r="B3318" s="8">
        <f t="shared" si="155"/>
        <v>42970.888888891554</v>
      </c>
      <c r="C3318" s="9">
        <f t="shared" si="154"/>
        <v>42970.895833335999</v>
      </c>
      <c r="D3318" s="27">
        <v>0</v>
      </c>
      <c r="E3318" s="27">
        <v>0</v>
      </c>
      <c r="F3318" s="27">
        <v>0</v>
      </c>
      <c r="G3318" s="2">
        <v>29.3</v>
      </c>
      <c r="H3318" s="27">
        <v>74</v>
      </c>
      <c r="I3318" s="2">
        <v>1.1000000000000001</v>
      </c>
      <c r="J3318" s="2">
        <v>1.9</v>
      </c>
      <c r="K3318" s="27">
        <v>284</v>
      </c>
      <c r="L3318" s="2">
        <v>4.5999999999999996</v>
      </c>
      <c r="M3318" s="27">
        <v>939.2</v>
      </c>
      <c r="N3318" s="53">
        <v>0</v>
      </c>
      <c r="O3318" s="27">
        <v>0</v>
      </c>
    </row>
    <row r="3319" spans="1:15" x14ac:dyDescent="0.2">
      <c r="A3319" s="7">
        <f t="shared" si="153"/>
        <v>235.39583333599876</v>
      </c>
      <c r="B3319" s="8">
        <f t="shared" si="155"/>
        <v>42970.895833335999</v>
      </c>
      <c r="C3319" s="9">
        <f t="shared" si="154"/>
        <v>42970.902777780444</v>
      </c>
      <c r="D3319" s="27">
        <v>0</v>
      </c>
      <c r="E3319" s="27">
        <v>0</v>
      </c>
      <c r="F3319" s="27">
        <v>0</v>
      </c>
      <c r="G3319" s="2">
        <v>29</v>
      </c>
      <c r="H3319" s="27">
        <v>75.099999999999994</v>
      </c>
      <c r="I3319" s="2">
        <v>0.9</v>
      </c>
      <c r="J3319" s="2">
        <v>1.6</v>
      </c>
      <c r="K3319" s="27">
        <v>309.89999999999998</v>
      </c>
      <c r="L3319" s="2">
        <v>0.1</v>
      </c>
      <c r="M3319" s="27">
        <v>939.2</v>
      </c>
      <c r="N3319" s="53">
        <v>0</v>
      </c>
      <c r="O3319" s="27">
        <v>0</v>
      </c>
    </row>
    <row r="3320" spans="1:15" x14ac:dyDescent="0.2">
      <c r="A3320" s="7">
        <f t="shared" si="153"/>
        <v>235.40277778044401</v>
      </c>
      <c r="B3320" s="8">
        <f t="shared" si="155"/>
        <v>42970.902777780444</v>
      </c>
      <c r="C3320" s="9">
        <f t="shared" si="154"/>
        <v>42970.909722224889</v>
      </c>
      <c r="D3320" s="27">
        <v>0</v>
      </c>
      <c r="E3320" s="27">
        <v>0</v>
      </c>
      <c r="F3320" s="27">
        <v>0</v>
      </c>
      <c r="G3320" s="2">
        <v>28.6</v>
      </c>
      <c r="H3320" s="27">
        <v>77.7</v>
      </c>
      <c r="I3320" s="2">
        <v>0.6</v>
      </c>
      <c r="J3320" s="2">
        <v>1.6</v>
      </c>
      <c r="K3320" s="27">
        <v>309.89999999999998</v>
      </c>
      <c r="L3320" s="2">
        <v>0</v>
      </c>
      <c r="M3320" s="27">
        <v>939.2</v>
      </c>
      <c r="N3320" s="53">
        <v>0</v>
      </c>
      <c r="O3320" s="27">
        <v>0</v>
      </c>
    </row>
    <row r="3321" spans="1:15" x14ac:dyDescent="0.2">
      <c r="A3321" s="7">
        <f t="shared" si="153"/>
        <v>235.40972222488926</v>
      </c>
      <c r="B3321" s="8">
        <f t="shared" si="155"/>
        <v>42970.909722224889</v>
      </c>
      <c r="C3321" s="9">
        <f t="shared" si="154"/>
        <v>42970.916666669335</v>
      </c>
      <c r="D3321" s="27">
        <v>0</v>
      </c>
      <c r="E3321" s="27">
        <v>0</v>
      </c>
      <c r="F3321" s="27">
        <v>0</v>
      </c>
      <c r="G3321" s="2">
        <v>28.4</v>
      </c>
      <c r="H3321" s="27">
        <v>78.7</v>
      </c>
      <c r="I3321" s="2">
        <v>0.7</v>
      </c>
      <c r="J3321" s="2">
        <v>1.9</v>
      </c>
      <c r="K3321" s="27">
        <v>1.3</v>
      </c>
      <c r="L3321" s="2">
        <v>36.5</v>
      </c>
      <c r="M3321" s="27">
        <v>939.2</v>
      </c>
      <c r="N3321" s="53">
        <v>0</v>
      </c>
      <c r="O3321" s="27">
        <v>0</v>
      </c>
    </row>
    <row r="3322" spans="1:15" x14ac:dyDescent="0.2">
      <c r="A3322" s="7">
        <f t="shared" si="153"/>
        <v>235.41666666933452</v>
      </c>
      <c r="B3322" s="8">
        <f t="shared" si="155"/>
        <v>42970.916666669335</v>
      </c>
      <c r="C3322" s="9">
        <f t="shared" si="154"/>
        <v>42970.92361111378</v>
      </c>
      <c r="D3322" s="27">
        <v>0</v>
      </c>
      <c r="E3322" s="27">
        <v>0</v>
      </c>
      <c r="F3322" s="27">
        <v>0</v>
      </c>
      <c r="G3322" s="2">
        <v>28.5</v>
      </c>
      <c r="H3322" s="27">
        <v>78.3</v>
      </c>
      <c r="I3322" s="2">
        <v>0.1</v>
      </c>
      <c r="J3322" s="2">
        <v>1.4</v>
      </c>
      <c r="K3322" s="27">
        <v>26.2</v>
      </c>
      <c r="L3322" s="2">
        <v>0</v>
      </c>
      <c r="M3322" s="27">
        <v>939.2</v>
      </c>
      <c r="N3322" s="53">
        <v>0</v>
      </c>
      <c r="O3322" s="27">
        <v>0</v>
      </c>
    </row>
    <row r="3323" spans="1:15" x14ac:dyDescent="0.2">
      <c r="A3323" s="7">
        <f t="shared" si="153"/>
        <v>235.42361111377977</v>
      </c>
      <c r="B3323" s="8">
        <f t="shared" si="155"/>
        <v>42970.92361111378</v>
      </c>
      <c r="C3323" s="9">
        <f t="shared" si="154"/>
        <v>42970.930555558225</v>
      </c>
      <c r="D3323" s="27">
        <v>0</v>
      </c>
      <c r="E3323" s="27">
        <v>0</v>
      </c>
      <c r="F3323" s="27">
        <v>0</v>
      </c>
      <c r="G3323" s="2">
        <v>28.2</v>
      </c>
      <c r="H3323" s="27">
        <v>78.8</v>
      </c>
      <c r="I3323" s="2">
        <v>1.2</v>
      </c>
      <c r="J3323" s="2">
        <v>1.9</v>
      </c>
      <c r="K3323" s="27">
        <v>16.899999999999999</v>
      </c>
      <c r="L3323" s="2">
        <v>6.1</v>
      </c>
      <c r="M3323" s="27">
        <v>939.2</v>
      </c>
      <c r="N3323" s="53">
        <v>0</v>
      </c>
      <c r="O3323" s="27">
        <v>0</v>
      </c>
    </row>
    <row r="3324" spans="1:15" x14ac:dyDescent="0.2">
      <c r="A3324" s="7">
        <f t="shared" si="153"/>
        <v>235.43055555822502</v>
      </c>
      <c r="B3324" s="8">
        <f t="shared" si="155"/>
        <v>42970.930555558225</v>
      </c>
      <c r="C3324" s="9">
        <f t="shared" si="154"/>
        <v>42970.93750000267</v>
      </c>
      <c r="D3324" s="27">
        <v>0</v>
      </c>
      <c r="E3324" s="27">
        <v>0</v>
      </c>
      <c r="F3324" s="27">
        <v>0</v>
      </c>
      <c r="G3324" s="2">
        <v>28</v>
      </c>
      <c r="H3324" s="27">
        <v>78</v>
      </c>
      <c r="I3324" s="2">
        <v>0.7</v>
      </c>
      <c r="J3324" s="2">
        <v>2.1</v>
      </c>
      <c r="K3324" s="27">
        <v>9.8000000000000007</v>
      </c>
      <c r="L3324" s="2">
        <v>1.4</v>
      </c>
      <c r="M3324" s="27">
        <v>939.2</v>
      </c>
      <c r="N3324" s="53">
        <v>0</v>
      </c>
      <c r="O3324" s="27">
        <v>0</v>
      </c>
    </row>
    <row r="3325" spans="1:15" x14ac:dyDescent="0.2">
      <c r="A3325" s="7">
        <f t="shared" si="153"/>
        <v>235.43750000267028</v>
      </c>
      <c r="B3325" s="8">
        <f t="shared" si="155"/>
        <v>42970.93750000267</v>
      </c>
      <c r="C3325" s="9">
        <f t="shared" si="154"/>
        <v>42970.944444447116</v>
      </c>
      <c r="D3325" s="27">
        <v>0</v>
      </c>
      <c r="E3325" s="27">
        <v>0</v>
      </c>
      <c r="F3325" s="27">
        <v>0</v>
      </c>
      <c r="G3325" s="2">
        <v>28.3</v>
      </c>
      <c r="H3325" s="27">
        <v>75.3</v>
      </c>
      <c r="I3325" s="2">
        <v>0.7</v>
      </c>
      <c r="J3325" s="2">
        <v>2.1</v>
      </c>
      <c r="K3325" s="27">
        <v>19</v>
      </c>
      <c r="L3325" s="2">
        <v>3.1</v>
      </c>
      <c r="M3325" s="27">
        <v>939.2</v>
      </c>
      <c r="N3325" s="53">
        <v>0</v>
      </c>
      <c r="O3325" s="27">
        <v>0</v>
      </c>
    </row>
    <row r="3326" spans="1:15" x14ac:dyDescent="0.2">
      <c r="A3326" s="7">
        <f t="shared" si="153"/>
        <v>235.44444444711553</v>
      </c>
      <c r="B3326" s="8">
        <f t="shared" si="155"/>
        <v>42970.944444447116</v>
      </c>
      <c r="C3326" s="9">
        <f t="shared" si="154"/>
        <v>42970.951388891561</v>
      </c>
      <c r="D3326" s="27">
        <v>0</v>
      </c>
      <c r="E3326" s="27">
        <v>0</v>
      </c>
      <c r="F3326" s="27">
        <v>0</v>
      </c>
      <c r="G3326" s="2">
        <v>28.5</v>
      </c>
      <c r="H3326" s="27">
        <v>75.2</v>
      </c>
      <c r="I3326" s="2">
        <v>0.1</v>
      </c>
      <c r="J3326" s="2">
        <v>1.1000000000000001</v>
      </c>
      <c r="K3326" s="27">
        <v>27.4</v>
      </c>
      <c r="L3326" s="2">
        <v>0</v>
      </c>
      <c r="M3326" s="27">
        <v>939.2</v>
      </c>
      <c r="N3326" s="53">
        <v>0</v>
      </c>
      <c r="O3326" s="27">
        <v>0</v>
      </c>
    </row>
    <row r="3327" spans="1:15" x14ac:dyDescent="0.2">
      <c r="A3327" s="7">
        <f t="shared" si="153"/>
        <v>235.45138889156078</v>
      </c>
      <c r="B3327" s="8">
        <f t="shared" si="155"/>
        <v>42970.951388891561</v>
      </c>
      <c r="C3327" s="9">
        <f t="shared" si="154"/>
        <v>42970.958333336006</v>
      </c>
      <c r="D3327" s="27">
        <v>0</v>
      </c>
      <c r="E3327" s="27">
        <v>0</v>
      </c>
      <c r="F3327" s="27">
        <v>0</v>
      </c>
      <c r="G3327" s="2">
        <v>28.4</v>
      </c>
      <c r="H3327" s="27">
        <v>76.2</v>
      </c>
      <c r="I3327" s="2">
        <v>0</v>
      </c>
      <c r="J3327" s="2">
        <v>1.1000000000000001</v>
      </c>
      <c r="K3327" s="27">
        <v>31.3</v>
      </c>
      <c r="L3327" s="2">
        <v>0.3</v>
      </c>
      <c r="M3327" s="27">
        <v>939.2</v>
      </c>
      <c r="N3327" s="53">
        <v>0</v>
      </c>
      <c r="O3327" s="27">
        <v>0</v>
      </c>
    </row>
    <row r="3328" spans="1:15" x14ac:dyDescent="0.2">
      <c r="A3328" s="7">
        <f t="shared" si="153"/>
        <v>235.45833333600604</v>
      </c>
      <c r="B3328" s="8">
        <f t="shared" si="155"/>
        <v>42970.958333336006</v>
      </c>
      <c r="C3328" s="9">
        <f t="shared" si="154"/>
        <v>42970.965277780451</v>
      </c>
      <c r="D3328" s="27">
        <v>0</v>
      </c>
      <c r="E3328" s="27">
        <v>0</v>
      </c>
      <c r="F3328" s="27">
        <v>0</v>
      </c>
      <c r="G3328" s="2">
        <v>28.2</v>
      </c>
      <c r="H3328" s="27">
        <v>76.7</v>
      </c>
      <c r="I3328" s="2">
        <v>0.1</v>
      </c>
      <c r="J3328" s="2">
        <v>1.6</v>
      </c>
      <c r="K3328" s="27">
        <v>31.9</v>
      </c>
      <c r="L3328" s="2">
        <v>0</v>
      </c>
      <c r="M3328" s="27">
        <v>939.2</v>
      </c>
      <c r="N3328" s="53">
        <v>0</v>
      </c>
      <c r="O3328" s="27">
        <v>0</v>
      </c>
    </row>
    <row r="3329" spans="1:15" x14ac:dyDescent="0.2">
      <c r="A3329" s="7">
        <f t="shared" si="153"/>
        <v>235.46527778045129</v>
      </c>
      <c r="B3329" s="8">
        <f t="shared" si="155"/>
        <v>42970.965277780451</v>
      </c>
      <c r="C3329" s="9">
        <f t="shared" si="154"/>
        <v>42970.972222224897</v>
      </c>
      <c r="D3329" s="27">
        <v>0</v>
      </c>
      <c r="E3329" s="27">
        <v>0</v>
      </c>
      <c r="F3329" s="27">
        <v>0</v>
      </c>
      <c r="G3329" s="2">
        <v>28.1</v>
      </c>
      <c r="H3329" s="27">
        <v>77.099999999999994</v>
      </c>
      <c r="I3329" s="2">
        <v>0.9</v>
      </c>
      <c r="J3329" s="2">
        <v>2.4</v>
      </c>
      <c r="K3329" s="27">
        <v>33</v>
      </c>
      <c r="L3329" s="2">
        <v>4.7</v>
      </c>
      <c r="M3329" s="27">
        <v>939.2</v>
      </c>
      <c r="N3329" s="53">
        <v>0</v>
      </c>
      <c r="O3329" s="27">
        <v>0</v>
      </c>
    </row>
    <row r="3330" spans="1:15" x14ac:dyDescent="0.2">
      <c r="A3330" s="7">
        <f t="shared" si="153"/>
        <v>235.47222222489654</v>
      </c>
      <c r="B3330" s="8">
        <f t="shared" si="155"/>
        <v>42970.972222224897</v>
      </c>
      <c r="C3330" s="9">
        <f t="shared" si="154"/>
        <v>42970.979166669342</v>
      </c>
      <c r="D3330" s="27">
        <v>0</v>
      </c>
      <c r="E3330" s="27">
        <v>0</v>
      </c>
      <c r="F3330" s="27">
        <v>0</v>
      </c>
      <c r="G3330" s="2">
        <v>28</v>
      </c>
      <c r="H3330" s="27">
        <v>77.5</v>
      </c>
      <c r="I3330" s="2">
        <v>0.6</v>
      </c>
      <c r="J3330" s="2">
        <v>1.9</v>
      </c>
      <c r="K3330" s="27">
        <v>29.9</v>
      </c>
      <c r="L3330" s="2">
        <v>5.4</v>
      </c>
      <c r="M3330" s="27">
        <v>939.2</v>
      </c>
      <c r="N3330" s="53">
        <v>0</v>
      </c>
      <c r="O3330" s="27">
        <v>0</v>
      </c>
    </row>
    <row r="3331" spans="1:15" x14ac:dyDescent="0.2">
      <c r="A3331" s="7">
        <f t="shared" si="153"/>
        <v>235.47916666934179</v>
      </c>
      <c r="B3331" s="8">
        <f t="shared" si="155"/>
        <v>42970.979166669342</v>
      </c>
      <c r="C3331" s="9">
        <f t="shared" si="154"/>
        <v>42970.986111113787</v>
      </c>
      <c r="D3331" s="27">
        <v>0</v>
      </c>
      <c r="E3331" s="27">
        <v>0</v>
      </c>
      <c r="F3331" s="27">
        <v>0</v>
      </c>
      <c r="G3331" s="2">
        <v>27.9</v>
      </c>
      <c r="H3331" s="27">
        <v>78</v>
      </c>
      <c r="I3331" s="2">
        <v>0.3</v>
      </c>
      <c r="J3331" s="2">
        <v>1.6</v>
      </c>
      <c r="K3331" s="27">
        <v>36.5</v>
      </c>
      <c r="L3331" s="2">
        <v>3.7</v>
      </c>
      <c r="M3331" s="27">
        <v>939.2</v>
      </c>
      <c r="N3331" s="53">
        <v>0</v>
      </c>
      <c r="O3331" s="27">
        <v>0</v>
      </c>
    </row>
    <row r="3332" spans="1:15" x14ac:dyDescent="0.2">
      <c r="A3332" s="7">
        <f t="shared" si="153"/>
        <v>235.48611111378705</v>
      </c>
      <c r="B3332" s="8">
        <f t="shared" si="155"/>
        <v>42970.986111113787</v>
      </c>
      <c r="C3332" s="9">
        <f t="shared" si="154"/>
        <v>42970.993055558232</v>
      </c>
      <c r="D3332" s="27">
        <v>0</v>
      </c>
      <c r="E3332" s="27">
        <v>0</v>
      </c>
      <c r="F3332" s="27">
        <v>0</v>
      </c>
      <c r="G3332" s="2">
        <v>27.9</v>
      </c>
      <c r="H3332" s="27">
        <v>78.2</v>
      </c>
      <c r="I3332" s="2">
        <v>0.2</v>
      </c>
      <c r="J3332" s="2">
        <v>1.6</v>
      </c>
      <c r="K3332" s="27">
        <v>26.2</v>
      </c>
      <c r="L3332" s="2">
        <v>0.2</v>
      </c>
      <c r="M3332" s="27">
        <v>939.2</v>
      </c>
      <c r="N3332" s="53">
        <v>0</v>
      </c>
      <c r="O3332" s="27">
        <v>0</v>
      </c>
    </row>
    <row r="3333" spans="1:15" x14ac:dyDescent="0.2">
      <c r="A3333" s="11">
        <f t="shared" si="153"/>
        <v>235.4930555582323</v>
      </c>
      <c r="B3333" s="12">
        <f t="shared" si="155"/>
        <v>42970.993055558232</v>
      </c>
      <c r="C3333" s="13">
        <f t="shared" si="154"/>
        <v>42971.000000002678</v>
      </c>
      <c r="D3333" s="30">
        <v>0</v>
      </c>
      <c r="E3333" s="30">
        <v>0</v>
      </c>
      <c r="F3333" s="30">
        <v>0</v>
      </c>
      <c r="G3333" s="31">
        <v>27.7</v>
      </c>
      <c r="H3333" s="30">
        <v>78.8</v>
      </c>
      <c r="I3333" s="31">
        <v>0.1</v>
      </c>
      <c r="J3333" s="31">
        <v>1.4</v>
      </c>
      <c r="K3333" s="30">
        <v>26.3</v>
      </c>
      <c r="L3333" s="31">
        <v>0</v>
      </c>
      <c r="M3333" s="30">
        <v>939.3</v>
      </c>
      <c r="N3333" s="54">
        <v>0</v>
      </c>
      <c r="O3333" s="30">
        <v>0</v>
      </c>
    </row>
    <row r="3334" spans="1:15" x14ac:dyDescent="0.2">
      <c r="A3334" s="7">
        <f t="shared" si="153"/>
        <v>235.50000000267755</v>
      </c>
      <c r="B3334" s="8">
        <f t="shared" si="155"/>
        <v>42971.000000002678</v>
      </c>
      <c r="C3334" s="9">
        <f t="shared" si="154"/>
        <v>42971.006944447123</v>
      </c>
      <c r="D3334" s="27">
        <v>0</v>
      </c>
      <c r="E3334" s="27">
        <v>0</v>
      </c>
      <c r="F3334" s="27">
        <v>0</v>
      </c>
      <c r="G3334" s="2">
        <v>27.7</v>
      </c>
      <c r="H3334" s="27">
        <v>78.599999999999994</v>
      </c>
      <c r="I3334" s="2">
        <v>0</v>
      </c>
      <c r="J3334" s="2">
        <v>0.7</v>
      </c>
      <c r="K3334" s="27">
        <v>26.3</v>
      </c>
      <c r="L3334" s="2">
        <v>0</v>
      </c>
      <c r="M3334" s="27">
        <v>939.3</v>
      </c>
      <c r="N3334" s="53">
        <v>0</v>
      </c>
      <c r="O3334" s="27">
        <v>0</v>
      </c>
    </row>
    <row r="3335" spans="1:15" x14ac:dyDescent="0.2">
      <c r="A3335" s="7">
        <f t="shared" si="153"/>
        <v>235.50694444712281</v>
      </c>
      <c r="B3335" s="8">
        <f t="shared" si="155"/>
        <v>42971.006944447123</v>
      </c>
      <c r="C3335" s="9">
        <f t="shared" si="154"/>
        <v>42971.013888891568</v>
      </c>
      <c r="D3335" s="27">
        <v>0</v>
      </c>
      <c r="E3335" s="27">
        <v>0</v>
      </c>
      <c r="F3335" s="27">
        <v>0</v>
      </c>
      <c r="G3335" s="2">
        <v>27.9</v>
      </c>
      <c r="H3335" s="27">
        <v>78.8</v>
      </c>
      <c r="I3335" s="2">
        <v>0</v>
      </c>
      <c r="J3335" s="2">
        <v>0</v>
      </c>
      <c r="K3335" s="27">
        <v>0</v>
      </c>
      <c r="L3335" s="2">
        <v>0</v>
      </c>
      <c r="M3335" s="27">
        <v>939.4</v>
      </c>
      <c r="N3335" s="53">
        <v>0</v>
      </c>
      <c r="O3335" s="27">
        <v>0</v>
      </c>
    </row>
    <row r="3336" spans="1:15" x14ac:dyDescent="0.2">
      <c r="A3336" s="7">
        <f t="shared" si="153"/>
        <v>235.51388889156806</v>
      </c>
      <c r="B3336" s="8">
        <f t="shared" si="155"/>
        <v>42971.013888891568</v>
      </c>
      <c r="C3336" s="9">
        <f t="shared" si="154"/>
        <v>42971.020833336013</v>
      </c>
      <c r="D3336" s="27">
        <v>0</v>
      </c>
      <c r="E3336" s="27">
        <v>0</v>
      </c>
      <c r="F3336" s="27">
        <v>0</v>
      </c>
      <c r="G3336" s="2">
        <v>27.9</v>
      </c>
      <c r="H3336" s="27">
        <v>79.099999999999994</v>
      </c>
      <c r="I3336" s="2">
        <v>0</v>
      </c>
      <c r="J3336" s="2">
        <v>0</v>
      </c>
      <c r="K3336" s="27">
        <v>0</v>
      </c>
      <c r="L3336" s="2">
        <v>0</v>
      </c>
      <c r="M3336" s="27">
        <v>939.4</v>
      </c>
      <c r="N3336" s="53">
        <v>0</v>
      </c>
      <c r="O3336" s="27">
        <v>0</v>
      </c>
    </row>
    <row r="3337" spans="1:15" x14ac:dyDescent="0.2">
      <c r="A3337" s="7">
        <f t="shared" si="153"/>
        <v>235.52083333601331</v>
      </c>
      <c r="B3337" s="8">
        <f t="shared" si="155"/>
        <v>42971.020833336013</v>
      </c>
      <c r="C3337" s="9">
        <f t="shared" si="154"/>
        <v>42971.027777780459</v>
      </c>
      <c r="D3337" s="27">
        <v>0</v>
      </c>
      <c r="E3337" s="27">
        <v>0</v>
      </c>
      <c r="F3337" s="27">
        <v>0</v>
      </c>
      <c r="G3337" s="2">
        <v>27.8</v>
      </c>
      <c r="H3337" s="27">
        <v>79.599999999999994</v>
      </c>
      <c r="I3337" s="2">
        <v>0.2</v>
      </c>
      <c r="J3337" s="2">
        <v>1.4</v>
      </c>
      <c r="K3337" s="27">
        <v>26.3</v>
      </c>
      <c r="L3337" s="2">
        <v>0</v>
      </c>
      <c r="M3337" s="27">
        <v>939.4</v>
      </c>
      <c r="N3337" s="53">
        <v>0</v>
      </c>
      <c r="O3337" s="27">
        <v>0</v>
      </c>
    </row>
    <row r="3338" spans="1:15" x14ac:dyDescent="0.2">
      <c r="A3338" s="7">
        <f t="shared" si="153"/>
        <v>235.52777778045856</v>
      </c>
      <c r="B3338" s="8">
        <f t="shared" si="155"/>
        <v>42971.027777780459</v>
      </c>
      <c r="C3338" s="9">
        <f t="shared" si="154"/>
        <v>42971.034722224904</v>
      </c>
      <c r="D3338" s="27">
        <v>0</v>
      </c>
      <c r="E3338" s="27">
        <v>0</v>
      </c>
      <c r="F3338" s="27">
        <v>0</v>
      </c>
      <c r="G3338" s="2">
        <v>27.8</v>
      </c>
      <c r="H3338" s="27">
        <v>80.099999999999994</v>
      </c>
      <c r="I3338" s="2">
        <v>0.1</v>
      </c>
      <c r="J3338" s="2">
        <v>1.1000000000000001</v>
      </c>
      <c r="K3338" s="27">
        <v>26.3</v>
      </c>
      <c r="L3338" s="2">
        <v>0</v>
      </c>
      <c r="M3338" s="27">
        <v>939.4</v>
      </c>
      <c r="N3338" s="53">
        <v>0</v>
      </c>
      <c r="O3338" s="27">
        <v>0</v>
      </c>
    </row>
    <row r="3339" spans="1:15" x14ac:dyDescent="0.2">
      <c r="A3339" s="7">
        <f t="shared" si="153"/>
        <v>235.53472222490382</v>
      </c>
      <c r="B3339" s="8">
        <f t="shared" si="155"/>
        <v>42971.034722224904</v>
      </c>
      <c r="C3339" s="9">
        <f t="shared" si="154"/>
        <v>42971.041666669349</v>
      </c>
      <c r="D3339" s="27">
        <v>0</v>
      </c>
      <c r="E3339" s="27">
        <v>0</v>
      </c>
      <c r="F3339" s="27">
        <v>0</v>
      </c>
      <c r="G3339" s="2">
        <v>27.8</v>
      </c>
      <c r="H3339" s="27">
        <v>80.099999999999994</v>
      </c>
      <c r="I3339" s="2">
        <v>0</v>
      </c>
      <c r="J3339" s="2">
        <v>1.1000000000000001</v>
      </c>
      <c r="K3339" s="27">
        <v>26.3</v>
      </c>
      <c r="L3339" s="2">
        <v>0</v>
      </c>
      <c r="M3339" s="27">
        <v>939.4</v>
      </c>
      <c r="N3339" s="53">
        <v>0</v>
      </c>
      <c r="O3339" s="27">
        <v>0</v>
      </c>
    </row>
    <row r="3340" spans="1:15" x14ac:dyDescent="0.2">
      <c r="A3340" s="7">
        <f t="shared" si="153"/>
        <v>235.54166666934907</v>
      </c>
      <c r="B3340" s="8">
        <f t="shared" si="155"/>
        <v>42971.041666669349</v>
      </c>
      <c r="C3340" s="9">
        <f t="shared" si="154"/>
        <v>42971.048611113794</v>
      </c>
      <c r="D3340" s="27">
        <v>0</v>
      </c>
      <c r="E3340" s="27">
        <v>0</v>
      </c>
      <c r="F3340" s="27">
        <v>0</v>
      </c>
      <c r="G3340" s="2">
        <v>27.6</v>
      </c>
      <c r="H3340" s="27">
        <v>80.7</v>
      </c>
      <c r="I3340" s="2">
        <v>1</v>
      </c>
      <c r="J3340" s="2">
        <v>2.9</v>
      </c>
      <c r="K3340" s="27">
        <v>20.2</v>
      </c>
      <c r="L3340" s="2">
        <v>8</v>
      </c>
      <c r="M3340" s="27">
        <v>939.4</v>
      </c>
      <c r="N3340" s="53">
        <v>0</v>
      </c>
      <c r="O3340" s="27">
        <v>0</v>
      </c>
    </row>
    <row r="3341" spans="1:15" x14ac:dyDescent="0.2">
      <c r="A3341" s="7">
        <f t="shared" si="153"/>
        <v>235.54861111379432</v>
      </c>
      <c r="B3341" s="8">
        <f t="shared" si="155"/>
        <v>42971.048611113794</v>
      </c>
      <c r="C3341" s="9">
        <f t="shared" si="154"/>
        <v>42971.05555555824</v>
      </c>
      <c r="D3341" s="27">
        <v>0</v>
      </c>
      <c r="E3341" s="27">
        <v>0</v>
      </c>
      <c r="F3341" s="27">
        <v>0</v>
      </c>
      <c r="G3341" s="2">
        <v>27.5</v>
      </c>
      <c r="H3341" s="27">
        <v>81.599999999999994</v>
      </c>
      <c r="I3341" s="2">
        <v>1.4</v>
      </c>
      <c r="J3341" s="2">
        <v>2.4</v>
      </c>
      <c r="K3341" s="27">
        <v>18.600000000000001</v>
      </c>
      <c r="L3341" s="2">
        <v>10.5</v>
      </c>
      <c r="M3341" s="27">
        <v>939.4</v>
      </c>
      <c r="N3341" s="53">
        <v>0</v>
      </c>
      <c r="O3341" s="27">
        <v>0</v>
      </c>
    </row>
    <row r="3342" spans="1:15" x14ac:dyDescent="0.2">
      <c r="A3342" s="7">
        <f t="shared" si="153"/>
        <v>235.55555555823958</v>
      </c>
      <c r="B3342" s="8">
        <f t="shared" si="155"/>
        <v>42971.05555555824</v>
      </c>
      <c r="C3342" s="9">
        <f t="shared" si="154"/>
        <v>42971.062500002685</v>
      </c>
      <c r="D3342" s="27">
        <v>0</v>
      </c>
      <c r="E3342" s="27">
        <v>0</v>
      </c>
      <c r="F3342" s="27">
        <v>0</v>
      </c>
      <c r="G3342" s="2">
        <v>27.4</v>
      </c>
      <c r="H3342" s="27">
        <v>82.2</v>
      </c>
      <c r="I3342" s="2">
        <v>1.6</v>
      </c>
      <c r="J3342" s="2">
        <v>2.6</v>
      </c>
      <c r="K3342" s="27">
        <v>15.1</v>
      </c>
      <c r="L3342" s="2">
        <v>22.2</v>
      </c>
      <c r="M3342" s="27">
        <v>939.4</v>
      </c>
      <c r="N3342" s="53">
        <v>0</v>
      </c>
      <c r="O3342" s="27">
        <v>0</v>
      </c>
    </row>
    <row r="3343" spans="1:15" x14ac:dyDescent="0.2">
      <c r="A3343" s="7">
        <f t="shared" si="153"/>
        <v>235.56250000268483</v>
      </c>
      <c r="B3343" s="8">
        <f t="shared" si="155"/>
        <v>42971.062500002685</v>
      </c>
      <c r="C3343" s="9">
        <f t="shared" si="154"/>
        <v>42971.06944444713</v>
      </c>
      <c r="D3343" s="27">
        <v>0</v>
      </c>
      <c r="E3343" s="27">
        <v>0</v>
      </c>
      <c r="F3343" s="27">
        <v>0</v>
      </c>
      <c r="G3343" s="2">
        <v>27.2</v>
      </c>
      <c r="H3343" s="27">
        <v>83.5</v>
      </c>
      <c r="I3343" s="2">
        <v>1.8</v>
      </c>
      <c r="J3343" s="2">
        <v>2.9</v>
      </c>
      <c r="K3343" s="27">
        <v>16.899999999999999</v>
      </c>
      <c r="L3343" s="2">
        <v>21.2</v>
      </c>
      <c r="M3343" s="27">
        <v>939.5</v>
      </c>
      <c r="N3343" s="53">
        <v>0</v>
      </c>
      <c r="O3343" s="27">
        <v>0</v>
      </c>
    </row>
    <row r="3344" spans="1:15" x14ac:dyDescent="0.2">
      <c r="A3344" s="7">
        <f t="shared" si="153"/>
        <v>235.56944444713008</v>
      </c>
      <c r="B3344" s="8">
        <f t="shared" si="155"/>
        <v>42971.06944444713</v>
      </c>
      <c r="C3344" s="9">
        <f t="shared" si="154"/>
        <v>42971.076388891575</v>
      </c>
      <c r="D3344" s="27">
        <v>0</v>
      </c>
      <c r="E3344" s="27">
        <v>0</v>
      </c>
      <c r="F3344" s="27">
        <v>0</v>
      </c>
      <c r="G3344" s="2">
        <v>27.4</v>
      </c>
      <c r="H3344" s="27">
        <v>82.7</v>
      </c>
      <c r="I3344" s="2">
        <v>2.1</v>
      </c>
      <c r="J3344" s="2">
        <v>3.6</v>
      </c>
      <c r="K3344" s="27">
        <v>35.6</v>
      </c>
      <c r="L3344" s="2">
        <v>20.399999999999999</v>
      </c>
      <c r="M3344" s="27">
        <v>939.4</v>
      </c>
      <c r="N3344" s="53">
        <v>0</v>
      </c>
      <c r="O3344" s="27">
        <v>0</v>
      </c>
    </row>
    <row r="3345" spans="1:15" x14ac:dyDescent="0.2">
      <c r="A3345" s="7">
        <f t="shared" si="153"/>
        <v>235.57638889157533</v>
      </c>
      <c r="B3345" s="8">
        <f t="shared" si="155"/>
        <v>42971.076388891575</v>
      </c>
      <c r="C3345" s="9">
        <f t="shared" si="154"/>
        <v>42971.083333336021</v>
      </c>
      <c r="D3345" s="27">
        <v>0</v>
      </c>
      <c r="E3345" s="27">
        <v>0</v>
      </c>
      <c r="F3345" s="27">
        <v>0</v>
      </c>
      <c r="G3345" s="2">
        <v>27.3</v>
      </c>
      <c r="H3345" s="27">
        <v>83.3</v>
      </c>
      <c r="I3345" s="2">
        <v>2.1</v>
      </c>
      <c r="J3345" s="2">
        <v>3.9</v>
      </c>
      <c r="K3345" s="27">
        <v>58.8</v>
      </c>
      <c r="L3345" s="2">
        <v>36.6</v>
      </c>
      <c r="M3345" s="27">
        <v>939.5</v>
      </c>
      <c r="N3345" s="53">
        <v>0</v>
      </c>
      <c r="O3345" s="27">
        <v>0</v>
      </c>
    </row>
    <row r="3346" spans="1:15" x14ac:dyDescent="0.2">
      <c r="A3346" s="7">
        <f t="shared" si="153"/>
        <v>235.58333333602059</v>
      </c>
      <c r="B3346" s="8">
        <f t="shared" si="155"/>
        <v>42971.083333336021</v>
      </c>
      <c r="C3346" s="9">
        <f t="shared" si="154"/>
        <v>42971.090277780466</v>
      </c>
      <c r="D3346" s="27">
        <v>0</v>
      </c>
      <c r="E3346" s="27">
        <v>0</v>
      </c>
      <c r="F3346" s="27">
        <v>0</v>
      </c>
      <c r="G3346" s="2">
        <v>27.1</v>
      </c>
      <c r="H3346" s="27">
        <v>85.6</v>
      </c>
      <c r="I3346" s="2">
        <v>2.2000000000000002</v>
      </c>
      <c r="J3346" s="2">
        <v>4.4000000000000004</v>
      </c>
      <c r="K3346" s="27">
        <v>86.5</v>
      </c>
      <c r="L3346" s="2">
        <v>32.9</v>
      </c>
      <c r="M3346" s="27">
        <v>939.3</v>
      </c>
      <c r="N3346" s="53">
        <v>0</v>
      </c>
      <c r="O3346" s="27">
        <v>0</v>
      </c>
    </row>
    <row r="3347" spans="1:15" x14ac:dyDescent="0.2">
      <c r="A3347" s="7">
        <f t="shared" si="153"/>
        <v>235.59027778046584</v>
      </c>
      <c r="B3347" s="8">
        <f t="shared" si="155"/>
        <v>42971.090277780466</v>
      </c>
      <c r="C3347" s="9">
        <f t="shared" si="154"/>
        <v>42971.097222224911</v>
      </c>
      <c r="D3347" s="27">
        <v>0</v>
      </c>
      <c r="E3347" s="27">
        <v>0</v>
      </c>
      <c r="F3347" s="27">
        <v>0</v>
      </c>
      <c r="G3347" s="2">
        <v>26.5</v>
      </c>
      <c r="H3347" s="27">
        <v>89</v>
      </c>
      <c r="I3347" s="2">
        <v>2.6</v>
      </c>
      <c r="J3347" s="2">
        <v>5.0999999999999996</v>
      </c>
      <c r="K3347" s="27">
        <v>92.8</v>
      </c>
      <c r="L3347" s="2">
        <v>30.9</v>
      </c>
      <c r="M3347" s="27">
        <v>939.2</v>
      </c>
      <c r="N3347" s="53">
        <v>0</v>
      </c>
      <c r="O3347" s="27">
        <v>0</v>
      </c>
    </row>
    <row r="3348" spans="1:15" x14ac:dyDescent="0.2">
      <c r="A3348" s="7">
        <f t="shared" si="153"/>
        <v>235.59722222491109</v>
      </c>
      <c r="B3348" s="8">
        <f t="shared" si="155"/>
        <v>42971.097222224911</v>
      </c>
      <c r="C3348" s="9">
        <f t="shared" si="154"/>
        <v>42971.104166669356</v>
      </c>
      <c r="D3348" s="27">
        <v>0</v>
      </c>
      <c r="E3348" s="27">
        <v>0</v>
      </c>
      <c r="F3348" s="27">
        <v>0</v>
      </c>
      <c r="G3348" s="2">
        <v>25.8</v>
      </c>
      <c r="H3348" s="27">
        <v>88.6</v>
      </c>
      <c r="I3348" s="2">
        <v>2.5</v>
      </c>
      <c r="J3348" s="2">
        <v>3.9</v>
      </c>
      <c r="K3348" s="27">
        <v>102.3</v>
      </c>
      <c r="L3348" s="2">
        <v>13.5</v>
      </c>
      <c r="M3348" s="27">
        <v>939.2</v>
      </c>
      <c r="N3348" s="53">
        <v>0</v>
      </c>
      <c r="O3348" s="27">
        <v>0</v>
      </c>
    </row>
    <row r="3349" spans="1:15" x14ac:dyDescent="0.2">
      <c r="A3349" s="7">
        <f t="shared" si="153"/>
        <v>235.60416666935635</v>
      </c>
      <c r="B3349" s="8">
        <f t="shared" si="155"/>
        <v>42971.104166669356</v>
      </c>
      <c r="C3349" s="9">
        <f t="shared" si="154"/>
        <v>42971.111111113802</v>
      </c>
      <c r="D3349" s="27">
        <v>0</v>
      </c>
      <c r="E3349" s="27">
        <v>0</v>
      </c>
      <c r="F3349" s="27">
        <v>0</v>
      </c>
      <c r="G3349" s="2">
        <v>25.8</v>
      </c>
      <c r="H3349" s="27">
        <v>86.8</v>
      </c>
      <c r="I3349" s="2">
        <v>0.8</v>
      </c>
      <c r="J3349" s="2">
        <v>3.1</v>
      </c>
      <c r="K3349" s="27">
        <v>87.9</v>
      </c>
      <c r="L3349" s="2">
        <v>15.1</v>
      </c>
      <c r="M3349" s="27">
        <v>939.1</v>
      </c>
      <c r="N3349" s="53">
        <v>0</v>
      </c>
      <c r="O3349" s="27">
        <v>0</v>
      </c>
    </row>
    <row r="3350" spans="1:15" x14ac:dyDescent="0.2">
      <c r="A3350" s="7">
        <f t="shared" si="153"/>
        <v>235.6111111138016</v>
      </c>
      <c r="B3350" s="8">
        <f t="shared" si="155"/>
        <v>42971.111111113802</v>
      </c>
      <c r="C3350" s="9">
        <f t="shared" si="154"/>
        <v>42971.118055558247</v>
      </c>
      <c r="D3350" s="27">
        <v>0</v>
      </c>
      <c r="E3350" s="27">
        <v>0</v>
      </c>
      <c r="F3350" s="27">
        <v>0</v>
      </c>
      <c r="G3350" s="2">
        <v>25.7</v>
      </c>
      <c r="H3350" s="27">
        <v>84.6</v>
      </c>
      <c r="I3350" s="2">
        <v>0.6</v>
      </c>
      <c r="J3350" s="2">
        <v>2.1</v>
      </c>
      <c r="K3350" s="27">
        <v>47.8</v>
      </c>
      <c r="L3350" s="2">
        <v>13.2</v>
      </c>
      <c r="M3350" s="27">
        <v>938.7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235.61805555824685</v>
      </c>
      <c r="B3351" s="8">
        <f t="shared" si="155"/>
        <v>42971.118055558247</v>
      </c>
      <c r="C3351" s="9">
        <f t="shared" ref="C3351:C3414" si="157">IF(B3351="","",B3351+TIMEVALUE("0:10"))</f>
        <v>42971.125000002692</v>
      </c>
      <c r="D3351" s="27">
        <v>0</v>
      </c>
      <c r="E3351" s="27">
        <v>0</v>
      </c>
      <c r="F3351" s="27">
        <v>0</v>
      </c>
      <c r="G3351" s="2">
        <v>25.8</v>
      </c>
      <c r="H3351" s="27">
        <v>84.3</v>
      </c>
      <c r="I3351" s="2">
        <v>1.9</v>
      </c>
      <c r="J3351" s="2">
        <v>4.0999999999999996</v>
      </c>
      <c r="K3351" s="27">
        <v>18.399999999999999</v>
      </c>
      <c r="L3351" s="2">
        <v>15.9</v>
      </c>
      <c r="M3351" s="27">
        <v>938.6</v>
      </c>
      <c r="N3351" s="53">
        <v>0</v>
      </c>
      <c r="O3351" s="27">
        <v>0</v>
      </c>
    </row>
    <row r="3352" spans="1:15" x14ac:dyDescent="0.2">
      <c r="A3352" s="7">
        <f t="shared" si="156"/>
        <v>235.6250000026921</v>
      </c>
      <c r="B3352" s="8">
        <f t="shared" si="155"/>
        <v>42971.125000002692</v>
      </c>
      <c r="C3352" s="9">
        <f t="shared" si="157"/>
        <v>42971.131944447137</v>
      </c>
      <c r="D3352" s="27">
        <v>0</v>
      </c>
      <c r="E3352" s="27">
        <v>0</v>
      </c>
      <c r="F3352" s="27">
        <v>0</v>
      </c>
      <c r="G3352" s="2">
        <v>25.7</v>
      </c>
      <c r="H3352" s="27">
        <v>87.3</v>
      </c>
      <c r="I3352" s="2">
        <v>2.4</v>
      </c>
      <c r="J3352" s="2">
        <v>4.9000000000000004</v>
      </c>
      <c r="K3352" s="27">
        <v>28.6</v>
      </c>
      <c r="L3352" s="2">
        <v>20.2</v>
      </c>
      <c r="M3352" s="27">
        <v>938.7</v>
      </c>
      <c r="N3352" s="53">
        <v>0</v>
      </c>
      <c r="O3352" s="27">
        <v>0</v>
      </c>
    </row>
    <row r="3353" spans="1:15" x14ac:dyDescent="0.2">
      <c r="A3353" s="7">
        <f t="shared" si="156"/>
        <v>235.63194444713736</v>
      </c>
      <c r="B3353" s="8">
        <f t="shared" ref="B3353:B3416" si="158">B3352+TIMEVALUE("0:10")</f>
        <v>42971.131944447137</v>
      </c>
      <c r="C3353" s="9">
        <f t="shared" si="157"/>
        <v>42971.138888891583</v>
      </c>
      <c r="D3353" s="27">
        <v>0</v>
      </c>
      <c r="E3353" s="27">
        <v>0</v>
      </c>
      <c r="F3353" s="27">
        <v>0</v>
      </c>
      <c r="G3353" s="2">
        <v>25.1</v>
      </c>
      <c r="H3353" s="27">
        <v>87</v>
      </c>
      <c r="I3353" s="2">
        <v>2.7</v>
      </c>
      <c r="J3353" s="2">
        <v>4.5999999999999996</v>
      </c>
      <c r="K3353" s="27">
        <v>23.3</v>
      </c>
      <c r="L3353" s="2">
        <v>23.4</v>
      </c>
      <c r="M3353" s="27">
        <v>938.6</v>
      </c>
      <c r="N3353" s="53">
        <v>0</v>
      </c>
      <c r="O3353" s="27">
        <v>0</v>
      </c>
    </row>
    <row r="3354" spans="1:15" x14ac:dyDescent="0.2">
      <c r="A3354" s="7">
        <f t="shared" si="156"/>
        <v>235.63888889158261</v>
      </c>
      <c r="B3354" s="8">
        <f t="shared" si="158"/>
        <v>42971.138888891583</v>
      </c>
      <c r="C3354" s="9">
        <f t="shared" si="157"/>
        <v>42971.145833336028</v>
      </c>
      <c r="D3354" s="27">
        <v>0</v>
      </c>
      <c r="E3354" s="27">
        <v>0</v>
      </c>
      <c r="F3354" s="27">
        <v>0</v>
      </c>
      <c r="G3354" s="2">
        <v>24.9</v>
      </c>
      <c r="H3354" s="27">
        <v>90.6</v>
      </c>
      <c r="I3354" s="2">
        <v>3.4</v>
      </c>
      <c r="J3354" s="2">
        <v>6.4</v>
      </c>
      <c r="K3354" s="27">
        <v>325.89999999999998</v>
      </c>
      <c r="L3354" s="2">
        <v>72.3</v>
      </c>
      <c r="M3354" s="27">
        <v>939.4</v>
      </c>
      <c r="N3354" s="53">
        <v>0</v>
      </c>
      <c r="O3354" s="27">
        <v>0</v>
      </c>
    </row>
    <row r="3355" spans="1:15" x14ac:dyDescent="0.2">
      <c r="A3355" s="7">
        <f t="shared" si="156"/>
        <v>235.64583333602786</v>
      </c>
      <c r="B3355" s="8">
        <f t="shared" si="158"/>
        <v>42971.145833336028</v>
      </c>
      <c r="C3355" s="9">
        <f t="shared" si="157"/>
        <v>42971.152777780473</v>
      </c>
      <c r="D3355" s="27">
        <v>0</v>
      </c>
      <c r="E3355" s="27">
        <v>0</v>
      </c>
      <c r="F3355" s="27">
        <v>0</v>
      </c>
      <c r="G3355" s="2">
        <v>22.4</v>
      </c>
      <c r="H3355" s="27">
        <v>85.3</v>
      </c>
      <c r="I3355" s="2">
        <v>5.6</v>
      </c>
      <c r="J3355" s="2">
        <v>15.4</v>
      </c>
      <c r="K3355" s="27">
        <v>32.799999999999997</v>
      </c>
      <c r="L3355" s="2">
        <v>87.7</v>
      </c>
      <c r="M3355" s="27">
        <v>940.1</v>
      </c>
      <c r="N3355" s="53">
        <v>0</v>
      </c>
      <c r="O3355" s="27">
        <v>0</v>
      </c>
    </row>
    <row r="3356" spans="1:15" x14ac:dyDescent="0.2">
      <c r="A3356" s="7">
        <f t="shared" si="156"/>
        <v>235.65277778047312</v>
      </c>
      <c r="B3356" s="8">
        <f t="shared" si="158"/>
        <v>42971.152777780473</v>
      </c>
      <c r="C3356" s="9">
        <f t="shared" si="157"/>
        <v>42971.159722224918</v>
      </c>
      <c r="D3356" s="27">
        <v>0</v>
      </c>
      <c r="E3356" s="27">
        <v>0</v>
      </c>
      <c r="F3356" s="27">
        <v>0</v>
      </c>
      <c r="G3356" s="2">
        <v>21</v>
      </c>
      <c r="H3356" s="27">
        <v>90.5</v>
      </c>
      <c r="I3356" s="2">
        <v>10.4</v>
      </c>
      <c r="J3356" s="2">
        <v>18.5</v>
      </c>
      <c r="K3356" s="27">
        <v>355.1</v>
      </c>
      <c r="L3356" s="2">
        <v>36</v>
      </c>
      <c r="M3356" s="27">
        <v>938.9</v>
      </c>
      <c r="N3356" s="53">
        <v>0</v>
      </c>
      <c r="O3356" s="27">
        <v>0</v>
      </c>
    </row>
    <row r="3357" spans="1:15" x14ac:dyDescent="0.2">
      <c r="A3357" s="7">
        <f t="shared" si="156"/>
        <v>235.65972222491837</v>
      </c>
      <c r="B3357" s="8">
        <f t="shared" si="158"/>
        <v>42971.159722224918</v>
      </c>
      <c r="C3357" s="9">
        <f t="shared" si="157"/>
        <v>42971.166666669364</v>
      </c>
      <c r="D3357" s="27">
        <v>0</v>
      </c>
      <c r="E3357" s="27">
        <v>0</v>
      </c>
      <c r="F3357" s="27">
        <v>0</v>
      </c>
      <c r="G3357" s="2">
        <v>20.8</v>
      </c>
      <c r="H3357" s="27">
        <v>92.1</v>
      </c>
      <c r="I3357" s="2">
        <v>5.5</v>
      </c>
      <c r="J3357" s="2">
        <v>9.9</v>
      </c>
      <c r="K3357" s="27">
        <v>33.799999999999997</v>
      </c>
      <c r="L3357" s="2">
        <v>78.5</v>
      </c>
      <c r="M3357" s="27">
        <v>939.8</v>
      </c>
      <c r="N3357" s="53">
        <v>0</v>
      </c>
      <c r="O3357" s="27">
        <v>0</v>
      </c>
    </row>
    <row r="3358" spans="1:15" x14ac:dyDescent="0.2">
      <c r="A3358" s="7">
        <f t="shared" si="156"/>
        <v>235.66666666936362</v>
      </c>
      <c r="B3358" s="8">
        <f t="shared" si="158"/>
        <v>42971.166666669364</v>
      </c>
      <c r="C3358" s="9">
        <f t="shared" si="157"/>
        <v>42971.173611113809</v>
      </c>
      <c r="D3358" s="27">
        <v>0</v>
      </c>
      <c r="E3358" s="27">
        <v>0</v>
      </c>
      <c r="F3358" s="27">
        <v>0</v>
      </c>
      <c r="G3358" s="2">
        <v>21</v>
      </c>
      <c r="H3358" s="27">
        <v>92.8</v>
      </c>
      <c r="I3358" s="2">
        <v>4.9000000000000004</v>
      </c>
      <c r="J3358" s="2">
        <v>8.4</v>
      </c>
      <c r="K3358" s="27">
        <v>132.30000000000001</v>
      </c>
      <c r="L3358" s="2">
        <v>23.2</v>
      </c>
      <c r="M3358" s="27">
        <v>938.9</v>
      </c>
      <c r="N3358" s="53">
        <v>0</v>
      </c>
      <c r="O3358" s="27">
        <v>0</v>
      </c>
    </row>
    <row r="3359" spans="1:15" x14ac:dyDescent="0.2">
      <c r="A3359" s="7">
        <f t="shared" si="156"/>
        <v>235.67361111380887</v>
      </c>
      <c r="B3359" s="8">
        <f t="shared" si="158"/>
        <v>42971.173611113809</v>
      </c>
      <c r="C3359" s="9">
        <f t="shared" si="157"/>
        <v>42971.180555558254</v>
      </c>
      <c r="D3359" s="27">
        <v>0</v>
      </c>
      <c r="E3359" s="27">
        <v>0</v>
      </c>
      <c r="F3359" s="27">
        <v>0</v>
      </c>
      <c r="G3359" s="2">
        <v>20.7</v>
      </c>
      <c r="H3359" s="27">
        <v>94.2</v>
      </c>
      <c r="I3359" s="2">
        <v>5.2</v>
      </c>
      <c r="J3359" s="2">
        <v>8.6999999999999993</v>
      </c>
      <c r="K3359" s="27">
        <v>114.2</v>
      </c>
      <c r="L3359" s="2">
        <v>9.8000000000000007</v>
      </c>
      <c r="M3359" s="27">
        <v>937.8</v>
      </c>
      <c r="N3359" s="53">
        <v>0</v>
      </c>
      <c r="O3359" s="27">
        <v>0</v>
      </c>
    </row>
    <row r="3360" spans="1:15" x14ac:dyDescent="0.2">
      <c r="A3360" s="7">
        <f t="shared" si="156"/>
        <v>235.68055555825413</v>
      </c>
      <c r="B3360" s="8">
        <f t="shared" si="158"/>
        <v>42971.180555558254</v>
      </c>
      <c r="C3360" s="9">
        <f t="shared" si="157"/>
        <v>42971.187500002699</v>
      </c>
      <c r="D3360" s="27">
        <v>0</v>
      </c>
      <c r="E3360" s="27">
        <v>0</v>
      </c>
      <c r="F3360" s="27">
        <v>0</v>
      </c>
      <c r="G3360" s="2">
        <v>21</v>
      </c>
      <c r="H3360" s="27">
        <v>94.1</v>
      </c>
      <c r="I3360" s="2">
        <v>3.6</v>
      </c>
      <c r="J3360" s="2">
        <v>7.2</v>
      </c>
      <c r="K3360" s="27">
        <v>96.8</v>
      </c>
      <c r="L3360" s="2">
        <v>37.700000000000003</v>
      </c>
      <c r="M3360" s="27">
        <v>937.9</v>
      </c>
      <c r="N3360" s="53">
        <v>0</v>
      </c>
      <c r="O3360" s="27">
        <v>0</v>
      </c>
    </row>
    <row r="3361" spans="1:15" x14ac:dyDescent="0.2">
      <c r="A3361" s="7">
        <f t="shared" si="156"/>
        <v>235.68750000269938</v>
      </c>
      <c r="B3361" s="8">
        <f t="shared" si="158"/>
        <v>42971.187500002699</v>
      </c>
      <c r="C3361" s="9">
        <f t="shared" si="157"/>
        <v>42971.194444447145</v>
      </c>
      <c r="D3361" s="27">
        <v>0</v>
      </c>
      <c r="E3361" s="27">
        <v>0</v>
      </c>
      <c r="F3361" s="27">
        <v>0</v>
      </c>
      <c r="G3361" s="2">
        <v>20.8</v>
      </c>
      <c r="H3361" s="27">
        <v>93.7</v>
      </c>
      <c r="I3361" s="2">
        <v>2.7</v>
      </c>
      <c r="J3361" s="2">
        <v>5.9</v>
      </c>
      <c r="K3361" s="27">
        <v>46.2</v>
      </c>
      <c r="L3361" s="2">
        <v>42.9</v>
      </c>
      <c r="M3361" s="27">
        <v>937.9</v>
      </c>
      <c r="N3361" s="53">
        <v>0</v>
      </c>
      <c r="O3361" s="27">
        <v>0</v>
      </c>
    </row>
    <row r="3362" spans="1:15" x14ac:dyDescent="0.2">
      <c r="A3362" s="7">
        <f t="shared" si="156"/>
        <v>235.69444444714463</v>
      </c>
      <c r="B3362" s="8">
        <f t="shared" si="158"/>
        <v>42971.194444447145</v>
      </c>
      <c r="C3362" s="9">
        <f t="shared" si="157"/>
        <v>42971.20138889159</v>
      </c>
      <c r="D3362" s="27">
        <v>0</v>
      </c>
      <c r="E3362" s="27">
        <v>0</v>
      </c>
      <c r="F3362" s="27">
        <v>0</v>
      </c>
      <c r="G3362" s="2">
        <v>20.9</v>
      </c>
      <c r="H3362" s="27">
        <v>93.6</v>
      </c>
      <c r="I3362" s="2">
        <v>1.9</v>
      </c>
      <c r="J3362" s="2">
        <v>3.9</v>
      </c>
      <c r="K3362" s="27">
        <v>22.3</v>
      </c>
      <c r="L3362" s="2">
        <v>24.2</v>
      </c>
      <c r="M3362" s="27">
        <v>937.9</v>
      </c>
      <c r="N3362" s="53">
        <v>0</v>
      </c>
      <c r="O3362" s="27">
        <v>0</v>
      </c>
    </row>
    <row r="3363" spans="1:15" x14ac:dyDescent="0.2">
      <c r="A3363" s="7">
        <f t="shared" si="156"/>
        <v>235.70138889158989</v>
      </c>
      <c r="B3363" s="8">
        <f t="shared" si="158"/>
        <v>42971.20138889159</v>
      </c>
      <c r="C3363" s="9">
        <f t="shared" si="157"/>
        <v>42971.208333336035</v>
      </c>
      <c r="D3363" s="27">
        <v>0</v>
      </c>
      <c r="E3363" s="27">
        <v>0</v>
      </c>
      <c r="F3363" s="27">
        <v>0</v>
      </c>
      <c r="G3363" s="2">
        <v>21.1</v>
      </c>
      <c r="H3363" s="27">
        <v>93.3</v>
      </c>
      <c r="I3363" s="2">
        <v>3</v>
      </c>
      <c r="J3363" s="2">
        <v>4.5999999999999996</v>
      </c>
      <c r="K3363" s="27">
        <v>12.6</v>
      </c>
      <c r="L3363" s="2">
        <v>14</v>
      </c>
      <c r="M3363" s="27">
        <v>937.9</v>
      </c>
      <c r="N3363" s="53">
        <v>0</v>
      </c>
      <c r="O3363" s="27">
        <v>0</v>
      </c>
    </row>
    <row r="3364" spans="1:15" x14ac:dyDescent="0.2">
      <c r="A3364" s="7">
        <f t="shared" si="156"/>
        <v>235.70833333603514</v>
      </c>
      <c r="B3364" s="8">
        <f t="shared" si="158"/>
        <v>42971.208333336035</v>
      </c>
      <c r="C3364" s="9">
        <f t="shared" si="157"/>
        <v>42971.21527778048</v>
      </c>
      <c r="D3364" s="27">
        <v>0</v>
      </c>
      <c r="E3364" s="27">
        <v>0</v>
      </c>
      <c r="F3364" s="27">
        <v>0</v>
      </c>
      <c r="G3364" s="2">
        <v>21.1</v>
      </c>
      <c r="H3364" s="27">
        <v>94.2</v>
      </c>
      <c r="I3364" s="2">
        <v>0.8</v>
      </c>
      <c r="J3364" s="2">
        <v>3.1</v>
      </c>
      <c r="K3364" s="27">
        <v>26.4</v>
      </c>
      <c r="L3364" s="2">
        <v>12.8</v>
      </c>
      <c r="M3364" s="27">
        <v>937.6</v>
      </c>
      <c r="N3364" s="53">
        <v>0</v>
      </c>
      <c r="O3364" s="27">
        <v>0</v>
      </c>
    </row>
    <row r="3365" spans="1:15" x14ac:dyDescent="0.2">
      <c r="A3365" s="7">
        <f t="shared" si="156"/>
        <v>235.71527778048039</v>
      </c>
      <c r="B3365" s="8">
        <f t="shared" si="158"/>
        <v>42971.21527778048</v>
      </c>
      <c r="C3365" s="9">
        <f t="shared" si="157"/>
        <v>42971.222222224926</v>
      </c>
      <c r="D3365" s="27">
        <v>0</v>
      </c>
      <c r="E3365" s="27">
        <v>0</v>
      </c>
      <c r="F3365" s="27">
        <v>0</v>
      </c>
      <c r="G3365" s="2">
        <v>21.3</v>
      </c>
      <c r="H3365" s="27">
        <v>94.9</v>
      </c>
      <c r="I3365" s="2">
        <v>0.2</v>
      </c>
      <c r="J3365" s="2">
        <v>1.6</v>
      </c>
      <c r="K3365" s="27">
        <v>43.9</v>
      </c>
      <c r="L3365" s="2">
        <v>17.899999999999999</v>
      </c>
      <c r="M3365" s="27">
        <v>938.1</v>
      </c>
      <c r="N3365" s="53">
        <v>0</v>
      </c>
      <c r="O3365" s="27">
        <v>0</v>
      </c>
    </row>
    <row r="3366" spans="1:15" x14ac:dyDescent="0.2">
      <c r="A3366" s="7">
        <f t="shared" si="156"/>
        <v>235.72222222492564</v>
      </c>
      <c r="B3366" s="8">
        <f t="shared" si="158"/>
        <v>42971.222222224926</v>
      </c>
      <c r="C3366" s="9">
        <f t="shared" si="157"/>
        <v>42971.229166669371</v>
      </c>
      <c r="D3366" s="27">
        <v>0</v>
      </c>
      <c r="E3366" s="27">
        <v>0</v>
      </c>
      <c r="F3366" s="27">
        <v>0</v>
      </c>
      <c r="G3366" s="2">
        <v>21.5</v>
      </c>
      <c r="H3366" s="27">
        <v>94.7</v>
      </c>
      <c r="I3366" s="2">
        <v>1.4</v>
      </c>
      <c r="J3366" s="2">
        <v>2.9</v>
      </c>
      <c r="K3366" s="27">
        <v>131.19999999999999</v>
      </c>
      <c r="L3366" s="2">
        <v>8.5</v>
      </c>
      <c r="M3366" s="27">
        <v>938.6</v>
      </c>
      <c r="N3366" s="53">
        <v>0</v>
      </c>
      <c r="O3366" s="27">
        <v>0</v>
      </c>
    </row>
    <row r="3367" spans="1:15" x14ac:dyDescent="0.2">
      <c r="A3367" s="7">
        <f t="shared" si="156"/>
        <v>235.7291666693709</v>
      </c>
      <c r="B3367" s="8">
        <f t="shared" si="158"/>
        <v>42971.229166669371</v>
      </c>
      <c r="C3367" s="9">
        <f t="shared" si="157"/>
        <v>42971.236111113816</v>
      </c>
      <c r="D3367" s="27">
        <v>0</v>
      </c>
      <c r="E3367" s="27">
        <v>0</v>
      </c>
      <c r="F3367" s="27">
        <v>0</v>
      </c>
      <c r="G3367" s="2">
        <v>21.6</v>
      </c>
      <c r="H3367" s="27">
        <v>94.7</v>
      </c>
      <c r="I3367" s="2">
        <v>1.5</v>
      </c>
      <c r="J3367" s="2">
        <v>3.1</v>
      </c>
      <c r="K3367" s="27">
        <v>79.400000000000006</v>
      </c>
      <c r="L3367" s="2">
        <v>45.8</v>
      </c>
      <c r="M3367" s="27">
        <v>938.8</v>
      </c>
      <c r="N3367" s="53">
        <v>0</v>
      </c>
      <c r="O3367" s="27">
        <v>0</v>
      </c>
    </row>
    <row r="3368" spans="1:15" x14ac:dyDescent="0.2">
      <c r="A3368" s="7">
        <f t="shared" si="156"/>
        <v>235.73611111381615</v>
      </c>
      <c r="B3368" s="8">
        <f t="shared" si="158"/>
        <v>42971.236111113816</v>
      </c>
      <c r="C3368" s="9">
        <f t="shared" si="157"/>
        <v>42971.243055558261</v>
      </c>
      <c r="D3368" s="27">
        <v>2</v>
      </c>
      <c r="E3368" s="27">
        <v>0</v>
      </c>
      <c r="F3368" s="27">
        <v>1.4</v>
      </c>
      <c r="G3368" s="2">
        <v>21.9</v>
      </c>
      <c r="H3368" s="27">
        <v>94</v>
      </c>
      <c r="I3368" s="2">
        <v>1.1000000000000001</v>
      </c>
      <c r="J3368" s="2">
        <v>3.6</v>
      </c>
      <c r="K3368" s="27">
        <v>54.2</v>
      </c>
      <c r="L3368" s="2">
        <v>24</v>
      </c>
      <c r="M3368" s="27">
        <v>939.2</v>
      </c>
      <c r="N3368" s="53">
        <v>-27.548372535322393</v>
      </c>
      <c r="O3368" s="27">
        <v>0</v>
      </c>
    </row>
    <row r="3369" spans="1:15" x14ac:dyDescent="0.2">
      <c r="A3369" s="7">
        <f t="shared" si="156"/>
        <v>235.7430555582614</v>
      </c>
      <c r="B3369" s="8">
        <f t="shared" si="158"/>
        <v>42971.243055558261</v>
      </c>
      <c r="C3369" s="9">
        <f t="shared" si="157"/>
        <v>42971.250000002707</v>
      </c>
      <c r="D3369" s="27">
        <v>7.1</v>
      </c>
      <c r="E3369" s="27">
        <v>0</v>
      </c>
      <c r="F3369" s="27">
        <v>6</v>
      </c>
      <c r="G3369" s="2">
        <v>22.1</v>
      </c>
      <c r="H3369" s="27">
        <v>94.5</v>
      </c>
      <c r="I3369" s="2">
        <v>0.7</v>
      </c>
      <c r="J3369" s="2">
        <v>2.4</v>
      </c>
      <c r="K3369" s="27">
        <v>96.9</v>
      </c>
      <c r="L3369" s="2">
        <v>26.2</v>
      </c>
      <c r="M3369" s="27">
        <v>939.4</v>
      </c>
      <c r="N3369" s="53">
        <v>-19.987883169805393</v>
      </c>
      <c r="O3369" s="27">
        <v>0</v>
      </c>
    </row>
    <row r="3370" spans="1:15" x14ac:dyDescent="0.2">
      <c r="A3370" s="7">
        <f t="shared" si="156"/>
        <v>235.75000000270666</v>
      </c>
      <c r="B3370" s="8">
        <f t="shared" si="158"/>
        <v>42971.250000002707</v>
      </c>
      <c r="C3370" s="9">
        <f t="shared" si="157"/>
        <v>42971.256944447152</v>
      </c>
      <c r="D3370" s="27">
        <v>11.9</v>
      </c>
      <c r="E3370" s="27">
        <v>0</v>
      </c>
      <c r="F3370" s="27">
        <v>10.9</v>
      </c>
      <c r="G3370" s="2">
        <v>22.2</v>
      </c>
      <c r="H3370" s="27">
        <v>95.3</v>
      </c>
      <c r="I3370" s="2">
        <v>1</v>
      </c>
      <c r="J3370" s="2">
        <v>3.6</v>
      </c>
      <c r="K3370" s="27">
        <v>89.5</v>
      </c>
      <c r="L3370" s="2">
        <v>15.9</v>
      </c>
      <c r="M3370" s="27">
        <v>939.5</v>
      </c>
      <c r="N3370" s="53">
        <v>-11.174211828267167</v>
      </c>
      <c r="O3370" s="27">
        <v>0</v>
      </c>
    </row>
    <row r="3371" spans="1:15" x14ac:dyDescent="0.2">
      <c r="A3371" s="7">
        <f t="shared" si="156"/>
        <v>235.75694444715191</v>
      </c>
      <c r="B3371" s="8">
        <f t="shared" si="158"/>
        <v>42971.256944447152</v>
      </c>
      <c r="C3371" s="9">
        <f t="shared" si="157"/>
        <v>42971.263888891597</v>
      </c>
      <c r="D3371" s="27">
        <v>19</v>
      </c>
      <c r="E3371" s="27">
        <v>0</v>
      </c>
      <c r="F3371" s="27">
        <v>17.899999999999999</v>
      </c>
      <c r="G3371" s="2">
        <v>22.4</v>
      </c>
      <c r="H3371" s="27">
        <v>95.7</v>
      </c>
      <c r="I3371" s="2">
        <v>0.5</v>
      </c>
      <c r="J3371" s="2">
        <v>2.4</v>
      </c>
      <c r="K3371" s="27">
        <v>62.9</v>
      </c>
      <c r="L3371" s="2">
        <v>20.2</v>
      </c>
      <c r="M3371" s="27">
        <v>939.7</v>
      </c>
      <c r="N3371" s="53">
        <v>-8.8351124055707366</v>
      </c>
      <c r="O3371" s="27">
        <v>0</v>
      </c>
    </row>
    <row r="3372" spans="1:15" x14ac:dyDescent="0.2">
      <c r="A3372" s="7">
        <f t="shared" si="156"/>
        <v>235.76388889159716</v>
      </c>
      <c r="B3372" s="8">
        <f t="shared" si="158"/>
        <v>42971.263888891597</v>
      </c>
      <c r="C3372" s="9">
        <f t="shared" si="157"/>
        <v>42971.270833336042</v>
      </c>
      <c r="D3372" s="27">
        <v>32.9</v>
      </c>
      <c r="E3372" s="27">
        <v>0</v>
      </c>
      <c r="F3372" s="27">
        <v>31.9</v>
      </c>
      <c r="G3372" s="2">
        <v>22.4</v>
      </c>
      <c r="H3372" s="27">
        <v>95.8</v>
      </c>
      <c r="I3372" s="2">
        <v>1</v>
      </c>
      <c r="J3372" s="2">
        <v>2.6</v>
      </c>
      <c r="K3372" s="27">
        <v>43.9</v>
      </c>
      <c r="L3372" s="2">
        <v>20.3</v>
      </c>
      <c r="M3372" s="27">
        <v>940.2</v>
      </c>
      <c r="N3372" s="53">
        <v>-6.2615718233679241</v>
      </c>
      <c r="O3372" s="27">
        <v>0</v>
      </c>
    </row>
    <row r="3373" spans="1:15" x14ac:dyDescent="0.2">
      <c r="A3373" s="7">
        <f t="shared" si="156"/>
        <v>235.77083333604241</v>
      </c>
      <c r="B3373" s="8">
        <f t="shared" si="158"/>
        <v>42971.270833336042</v>
      </c>
      <c r="C3373" s="9">
        <f t="shared" si="157"/>
        <v>42971.277777780488</v>
      </c>
      <c r="D3373" s="27">
        <v>50.4</v>
      </c>
      <c r="E3373" s="27">
        <v>0</v>
      </c>
      <c r="F3373" s="27">
        <v>49.3</v>
      </c>
      <c r="G3373" s="2">
        <v>22.4</v>
      </c>
      <c r="H3373" s="27">
        <v>96.3</v>
      </c>
      <c r="I3373" s="2">
        <v>3.7</v>
      </c>
      <c r="J3373" s="2">
        <v>7.2</v>
      </c>
      <c r="K3373" s="27">
        <v>331.4</v>
      </c>
      <c r="L3373" s="2">
        <v>26.2</v>
      </c>
      <c r="M3373" s="27">
        <v>940.5</v>
      </c>
      <c r="N3373" s="53">
        <v>-5.6429568013366591</v>
      </c>
      <c r="O3373" s="27">
        <v>0</v>
      </c>
    </row>
    <row r="3374" spans="1:15" x14ac:dyDescent="0.2">
      <c r="A3374" s="7">
        <f t="shared" si="156"/>
        <v>235.77777778048767</v>
      </c>
      <c r="B3374" s="8">
        <f t="shared" si="158"/>
        <v>42971.277777780488</v>
      </c>
      <c r="C3374" s="9">
        <f t="shared" si="157"/>
        <v>42971.284722224933</v>
      </c>
      <c r="D3374" s="27">
        <v>97.9</v>
      </c>
      <c r="E3374" s="27">
        <v>0</v>
      </c>
      <c r="F3374" s="27">
        <v>96.1</v>
      </c>
      <c r="G3374" s="2">
        <v>22.9</v>
      </c>
      <c r="H3374" s="27">
        <v>92.6</v>
      </c>
      <c r="I3374" s="2">
        <v>1.7</v>
      </c>
      <c r="J3374" s="2">
        <v>4.4000000000000004</v>
      </c>
      <c r="K3374" s="27">
        <v>346.3</v>
      </c>
      <c r="L3374" s="2">
        <v>26</v>
      </c>
      <c r="M3374" s="27">
        <v>940.9</v>
      </c>
      <c r="N3374" s="53">
        <v>-7.8236908998335668</v>
      </c>
      <c r="O3374" s="27">
        <v>0</v>
      </c>
    </row>
    <row r="3375" spans="1:15" x14ac:dyDescent="0.2">
      <c r="A3375" s="7">
        <f t="shared" si="156"/>
        <v>235.78472222493292</v>
      </c>
      <c r="B3375" s="8">
        <f t="shared" si="158"/>
        <v>42971.284722224933</v>
      </c>
      <c r="C3375" s="9">
        <f t="shared" si="157"/>
        <v>42971.291666669378</v>
      </c>
      <c r="D3375" s="27">
        <v>117.4</v>
      </c>
      <c r="E3375" s="27">
        <v>0</v>
      </c>
      <c r="F3375" s="27">
        <v>115.2</v>
      </c>
      <c r="G3375" s="2">
        <v>23.4</v>
      </c>
      <c r="H3375" s="27">
        <v>90.2</v>
      </c>
      <c r="I3375" s="2">
        <v>0.9</v>
      </c>
      <c r="J3375" s="2">
        <v>3.4</v>
      </c>
      <c r="K3375" s="27">
        <v>327.9</v>
      </c>
      <c r="L3375" s="2">
        <v>7.5</v>
      </c>
      <c r="M3375" s="27">
        <v>941.2</v>
      </c>
      <c r="N3375" s="53">
        <v>-8.3011654426734438</v>
      </c>
      <c r="O3375" s="27">
        <v>0</v>
      </c>
    </row>
    <row r="3376" spans="1:15" x14ac:dyDescent="0.2">
      <c r="A3376" s="7">
        <f t="shared" si="156"/>
        <v>235.79166666937817</v>
      </c>
      <c r="B3376" s="8">
        <f t="shared" si="158"/>
        <v>42971.291666669378</v>
      </c>
      <c r="C3376" s="9">
        <f t="shared" si="157"/>
        <v>42971.298611113823</v>
      </c>
      <c r="D3376" s="27">
        <v>148.5</v>
      </c>
      <c r="E3376" s="27">
        <v>35.4</v>
      </c>
      <c r="F3376" s="27">
        <v>135.30000000000001</v>
      </c>
      <c r="G3376" s="2">
        <v>23.8</v>
      </c>
      <c r="H3376" s="27">
        <v>88.6</v>
      </c>
      <c r="I3376" s="2">
        <v>2</v>
      </c>
      <c r="J3376" s="2">
        <v>4.0999999999999996</v>
      </c>
      <c r="K3376" s="27">
        <v>290.10000000000002</v>
      </c>
      <c r="L3376" s="2">
        <v>35.200000000000003</v>
      </c>
      <c r="M3376" s="27">
        <v>941.2</v>
      </c>
      <c r="N3376" s="53">
        <v>-8.6428196857073871</v>
      </c>
      <c r="O3376" s="27">
        <v>0</v>
      </c>
    </row>
    <row r="3377" spans="1:15" x14ac:dyDescent="0.2">
      <c r="A3377" s="7">
        <f t="shared" si="156"/>
        <v>235.79861111382343</v>
      </c>
      <c r="B3377" s="8">
        <f t="shared" si="158"/>
        <v>42971.298611113823</v>
      </c>
      <c r="C3377" s="9">
        <f t="shared" si="157"/>
        <v>42971.305555558269</v>
      </c>
      <c r="D3377" s="27">
        <v>111.1</v>
      </c>
      <c r="E3377" s="27">
        <v>19.2</v>
      </c>
      <c r="F3377" s="27">
        <v>103</v>
      </c>
      <c r="G3377" s="2">
        <v>24</v>
      </c>
      <c r="H3377" s="27">
        <v>88.6</v>
      </c>
      <c r="I3377" s="2">
        <v>1</v>
      </c>
      <c r="J3377" s="2">
        <v>2.9</v>
      </c>
      <c r="K3377" s="27">
        <v>51.1</v>
      </c>
      <c r="L3377" s="2">
        <v>35.700000000000003</v>
      </c>
      <c r="M3377" s="27">
        <v>941.1</v>
      </c>
      <c r="N3377" s="53">
        <v>-5.047817183639367</v>
      </c>
      <c r="O3377" s="27">
        <v>0</v>
      </c>
    </row>
    <row r="3378" spans="1:15" x14ac:dyDescent="0.2">
      <c r="A3378" s="7">
        <f t="shared" si="156"/>
        <v>235.80555555826868</v>
      </c>
      <c r="B3378" s="8">
        <f t="shared" si="158"/>
        <v>42971.305555558269</v>
      </c>
      <c r="C3378" s="9">
        <f t="shared" si="157"/>
        <v>42971.312500002714</v>
      </c>
      <c r="D3378" s="27">
        <v>135.1</v>
      </c>
      <c r="E3378" s="27">
        <v>43.3</v>
      </c>
      <c r="F3378" s="27">
        <v>115.9</v>
      </c>
      <c r="G3378" s="2">
        <v>24</v>
      </c>
      <c r="H3378" s="27">
        <v>90.6</v>
      </c>
      <c r="I3378" s="2">
        <v>2.2000000000000002</v>
      </c>
      <c r="J3378" s="2">
        <v>4.4000000000000004</v>
      </c>
      <c r="K3378" s="27">
        <v>110.8</v>
      </c>
      <c r="L3378" s="2">
        <v>12.3</v>
      </c>
      <c r="M3378" s="27">
        <v>941.3</v>
      </c>
      <c r="N3378" s="53">
        <v>-8.8769767559414774</v>
      </c>
      <c r="O3378" s="27">
        <v>0</v>
      </c>
    </row>
    <row r="3379" spans="1:15" x14ac:dyDescent="0.2">
      <c r="A3379" s="7">
        <f t="shared" si="156"/>
        <v>235.81250000271393</v>
      </c>
      <c r="B3379" s="8">
        <f t="shared" si="158"/>
        <v>42971.312500002714</v>
      </c>
      <c r="C3379" s="9">
        <f t="shared" si="157"/>
        <v>42971.319444447159</v>
      </c>
      <c r="D3379" s="27">
        <v>149.69999999999999</v>
      </c>
      <c r="E3379" s="27">
        <v>31.1</v>
      </c>
      <c r="F3379" s="27">
        <v>134</v>
      </c>
      <c r="G3379" s="2">
        <v>24.1</v>
      </c>
      <c r="H3379" s="27">
        <v>90.3</v>
      </c>
      <c r="I3379" s="2">
        <v>2.7</v>
      </c>
      <c r="J3379" s="2">
        <v>5.0999999999999996</v>
      </c>
      <c r="K3379" s="27">
        <v>116.9</v>
      </c>
      <c r="L3379" s="2">
        <v>8.9</v>
      </c>
      <c r="M3379" s="27">
        <v>941.6</v>
      </c>
      <c r="N3379" s="53">
        <v>-8.0109902080475521</v>
      </c>
      <c r="O3379" s="27">
        <v>0</v>
      </c>
    </row>
    <row r="3380" spans="1:15" x14ac:dyDescent="0.2">
      <c r="A3380" s="7">
        <f t="shared" si="156"/>
        <v>235.81944444715919</v>
      </c>
      <c r="B3380" s="8">
        <f t="shared" si="158"/>
        <v>42971.319444447159</v>
      </c>
      <c r="C3380" s="9">
        <f t="shared" si="157"/>
        <v>42971.326388891604</v>
      </c>
      <c r="D3380" s="27">
        <v>251.2</v>
      </c>
      <c r="E3380" s="27">
        <v>112.7</v>
      </c>
      <c r="F3380" s="27">
        <v>197.3</v>
      </c>
      <c r="G3380" s="2">
        <v>24.2</v>
      </c>
      <c r="H3380" s="27">
        <v>90.2</v>
      </c>
      <c r="I3380" s="2">
        <v>3.9</v>
      </c>
      <c r="J3380" s="2">
        <v>5.9</v>
      </c>
      <c r="K3380" s="27">
        <v>120.5</v>
      </c>
      <c r="L3380" s="2">
        <v>9.6999999999999993</v>
      </c>
      <c r="M3380" s="27">
        <v>941.8</v>
      </c>
      <c r="N3380" s="53">
        <v>-11.4037501208729</v>
      </c>
      <c r="O3380" s="27">
        <v>0</v>
      </c>
    </row>
    <row r="3381" spans="1:15" x14ac:dyDescent="0.2">
      <c r="A3381" s="7">
        <f t="shared" si="156"/>
        <v>235.82638889160444</v>
      </c>
      <c r="B3381" s="8">
        <f t="shared" si="158"/>
        <v>42971.326388891604</v>
      </c>
      <c r="C3381" s="9">
        <f t="shared" si="157"/>
        <v>42971.33333333605</v>
      </c>
      <c r="D3381" s="27">
        <v>292.10000000000002</v>
      </c>
      <c r="E3381" s="27">
        <v>149.5</v>
      </c>
      <c r="F3381" s="27">
        <v>216.6</v>
      </c>
      <c r="G3381" s="2">
        <v>24.3</v>
      </c>
      <c r="H3381" s="27">
        <v>87.8</v>
      </c>
      <c r="I3381" s="2">
        <v>4</v>
      </c>
      <c r="J3381" s="2">
        <v>6.2</v>
      </c>
      <c r="K3381" s="27">
        <v>114.1</v>
      </c>
      <c r="L3381" s="2">
        <v>13</v>
      </c>
      <c r="M3381" s="27">
        <v>941.9</v>
      </c>
      <c r="N3381" s="53">
        <v>-12.312081408921244</v>
      </c>
      <c r="O3381" s="27">
        <v>0</v>
      </c>
    </row>
    <row r="3382" spans="1:15" x14ac:dyDescent="0.2">
      <c r="A3382" s="7">
        <f t="shared" si="156"/>
        <v>235.83333333604969</v>
      </c>
      <c r="B3382" s="8">
        <f t="shared" si="158"/>
        <v>42971.33333333605</v>
      </c>
      <c r="C3382" s="9">
        <f t="shared" si="157"/>
        <v>42971.340277780495</v>
      </c>
      <c r="D3382" s="27">
        <v>342</v>
      </c>
      <c r="E3382" s="27">
        <v>151.19999999999999</v>
      </c>
      <c r="F3382" s="27">
        <v>260.8</v>
      </c>
      <c r="G3382" s="2">
        <v>24.5</v>
      </c>
      <c r="H3382" s="27">
        <v>85.7</v>
      </c>
      <c r="I3382" s="2">
        <v>3.5</v>
      </c>
      <c r="J3382" s="2">
        <v>5.0999999999999996</v>
      </c>
      <c r="K3382" s="27">
        <v>130.30000000000001</v>
      </c>
      <c r="L3382" s="2">
        <v>10.4</v>
      </c>
      <c r="M3382" s="27">
        <v>942.2</v>
      </c>
      <c r="N3382" s="53">
        <v>-11.790542279766697</v>
      </c>
      <c r="O3382" s="27">
        <v>0</v>
      </c>
    </row>
    <row r="3383" spans="1:15" x14ac:dyDescent="0.2">
      <c r="A3383" s="7">
        <f t="shared" si="156"/>
        <v>235.84027778049494</v>
      </c>
      <c r="B3383" s="8">
        <f t="shared" si="158"/>
        <v>42971.340277780495</v>
      </c>
      <c r="C3383" s="9">
        <f t="shared" si="157"/>
        <v>42971.34722222494</v>
      </c>
      <c r="D3383" s="27">
        <v>351.4</v>
      </c>
      <c r="E3383" s="27">
        <v>118.2</v>
      </c>
      <c r="F3383" s="27">
        <v>282.8</v>
      </c>
      <c r="G3383" s="2">
        <v>24.5</v>
      </c>
      <c r="H3383" s="27">
        <v>85.6</v>
      </c>
      <c r="I3383" s="2">
        <v>2.4</v>
      </c>
      <c r="J3383" s="2">
        <v>4.5999999999999996</v>
      </c>
      <c r="K3383" s="27">
        <v>109.6</v>
      </c>
      <c r="L3383" s="2">
        <v>17</v>
      </c>
      <c r="M3383" s="27">
        <v>941.1</v>
      </c>
      <c r="N3383" s="53">
        <v>-11.467414510846865</v>
      </c>
      <c r="O3383" s="27">
        <v>0</v>
      </c>
    </row>
    <row r="3384" spans="1:15" x14ac:dyDescent="0.2">
      <c r="A3384" s="7">
        <f t="shared" si="156"/>
        <v>235.8472222249402</v>
      </c>
      <c r="B3384" s="8">
        <f t="shared" si="158"/>
        <v>42971.34722222494</v>
      </c>
      <c r="C3384" s="9">
        <f t="shared" si="157"/>
        <v>42971.354166669385</v>
      </c>
      <c r="D3384" s="27">
        <v>293.89999999999998</v>
      </c>
      <c r="E3384" s="27">
        <v>24.6</v>
      </c>
      <c r="F3384" s="27">
        <v>275.3</v>
      </c>
      <c r="G3384" s="2">
        <v>24.8</v>
      </c>
      <c r="H3384" s="27">
        <v>84.9</v>
      </c>
      <c r="I3384" s="2">
        <v>1.3</v>
      </c>
      <c r="J3384" s="2">
        <v>3.6</v>
      </c>
      <c r="K3384" s="27">
        <v>95.9</v>
      </c>
      <c r="L3384" s="2">
        <v>18</v>
      </c>
      <c r="M3384" s="27">
        <v>941.1</v>
      </c>
      <c r="N3384" s="53">
        <v>-8.6675478888697342</v>
      </c>
      <c r="O3384" s="27">
        <v>0</v>
      </c>
    </row>
    <row r="3385" spans="1:15" x14ac:dyDescent="0.2">
      <c r="A3385" s="7">
        <f t="shared" si="156"/>
        <v>235.85416666938545</v>
      </c>
      <c r="B3385" s="8">
        <f t="shared" si="158"/>
        <v>42971.354166669385</v>
      </c>
      <c r="C3385" s="9">
        <f t="shared" si="157"/>
        <v>42971.361111113831</v>
      </c>
      <c r="D3385" s="27">
        <v>291.7</v>
      </c>
      <c r="E3385" s="27">
        <v>15.1</v>
      </c>
      <c r="F3385" s="27">
        <v>279</v>
      </c>
      <c r="G3385" s="2">
        <v>25</v>
      </c>
      <c r="H3385" s="27">
        <v>85</v>
      </c>
      <c r="I3385" s="2">
        <v>1</v>
      </c>
      <c r="J3385" s="2">
        <v>3.6</v>
      </c>
      <c r="K3385" s="27">
        <v>84</v>
      </c>
      <c r="L3385" s="2">
        <v>27.7</v>
      </c>
      <c r="M3385" s="27">
        <v>941.2</v>
      </c>
      <c r="N3385" s="53">
        <v>-6.4875012848665623</v>
      </c>
      <c r="O3385" s="27">
        <v>0</v>
      </c>
    </row>
    <row r="3386" spans="1:15" x14ac:dyDescent="0.2">
      <c r="A3386" s="7">
        <f t="shared" si="156"/>
        <v>235.8611111138307</v>
      </c>
      <c r="B3386" s="8">
        <f t="shared" si="158"/>
        <v>42971.361111113831</v>
      </c>
      <c r="C3386" s="9">
        <f t="shared" si="157"/>
        <v>42971.368055558276</v>
      </c>
      <c r="D3386" s="27">
        <v>287.2</v>
      </c>
      <c r="E3386" s="27">
        <v>18</v>
      </c>
      <c r="F3386" s="27">
        <v>272.39999999999998</v>
      </c>
      <c r="G3386" s="2">
        <v>25.4</v>
      </c>
      <c r="H3386" s="27">
        <v>84</v>
      </c>
      <c r="I3386" s="2">
        <v>0.6</v>
      </c>
      <c r="J3386" s="2">
        <v>3.1</v>
      </c>
      <c r="K3386" s="27">
        <v>67</v>
      </c>
      <c r="L3386" s="2">
        <v>28.8</v>
      </c>
      <c r="M3386" s="27">
        <v>941.4</v>
      </c>
      <c r="N3386" s="53">
        <v>-6.0030173609786743</v>
      </c>
      <c r="O3386" s="27">
        <v>0</v>
      </c>
    </row>
    <row r="3387" spans="1:15" x14ac:dyDescent="0.2">
      <c r="A3387" s="7">
        <f t="shared" si="156"/>
        <v>235.86805555827596</v>
      </c>
      <c r="B3387" s="8">
        <f t="shared" si="158"/>
        <v>42971.368055558276</v>
      </c>
      <c r="C3387" s="9">
        <f t="shared" si="157"/>
        <v>42971.375000002721</v>
      </c>
      <c r="D3387" s="27">
        <v>258</v>
      </c>
      <c r="E3387" s="27">
        <v>50.2</v>
      </c>
      <c r="F3387" s="27">
        <v>222.4</v>
      </c>
      <c r="G3387" s="2">
        <v>25.5</v>
      </c>
      <c r="H3387" s="27">
        <v>82.8</v>
      </c>
      <c r="I3387" s="2">
        <v>1.4</v>
      </c>
      <c r="J3387" s="2">
        <v>4.0999999999999996</v>
      </c>
      <c r="K3387" s="27">
        <v>45.4</v>
      </c>
      <c r="L3387" s="2">
        <v>31.4</v>
      </c>
      <c r="M3387" s="27">
        <v>941.4</v>
      </c>
      <c r="N3387" s="53">
        <v>-5.0875121610126826</v>
      </c>
      <c r="O3387" s="27">
        <v>0</v>
      </c>
    </row>
    <row r="3388" spans="1:15" x14ac:dyDescent="0.2">
      <c r="A3388" s="7">
        <f t="shared" si="156"/>
        <v>235.87500000272121</v>
      </c>
      <c r="B3388" s="8">
        <f t="shared" si="158"/>
        <v>42971.375000002721</v>
      </c>
      <c r="C3388" s="9">
        <f t="shared" si="157"/>
        <v>42971.381944447166</v>
      </c>
      <c r="D3388" s="27">
        <v>411.3</v>
      </c>
      <c r="E3388" s="27">
        <v>131.5</v>
      </c>
      <c r="F3388" s="27">
        <v>319.5</v>
      </c>
      <c r="G3388" s="2">
        <v>25.7</v>
      </c>
      <c r="H3388" s="27">
        <v>82.1</v>
      </c>
      <c r="I3388" s="2">
        <v>1.1000000000000001</v>
      </c>
      <c r="J3388" s="2">
        <v>3.4</v>
      </c>
      <c r="K3388" s="27">
        <v>42.6</v>
      </c>
      <c r="L3388" s="2">
        <v>26.2</v>
      </c>
      <c r="M3388" s="27">
        <v>941.6</v>
      </c>
      <c r="N3388" s="53">
        <v>-5.4733464824991813</v>
      </c>
      <c r="O3388" s="27">
        <v>0</v>
      </c>
    </row>
    <row r="3389" spans="1:15" x14ac:dyDescent="0.2">
      <c r="A3389" s="7">
        <f t="shared" si="156"/>
        <v>235.88194444716646</v>
      </c>
      <c r="B3389" s="8">
        <f t="shared" si="158"/>
        <v>42971.381944447166</v>
      </c>
      <c r="C3389" s="9">
        <f t="shared" si="157"/>
        <v>42971.388888891612</v>
      </c>
      <c r="D3389" s="27">
        <v>512.5</v>
      </c>
      <c r="E3389" s="27">
        <v>192.9</v>
      </c>
      <c r="F3389" s="27">
        <v>373</v>
      </c>
      <c r="G3389" s="2">
        <v>26.3</v>
      </c>
      <c r="H3389" s="27">
        <v>81.2</v>
      </c>
      <c r="I3389" s="2">
        <v>0.3</v>
      </c>
      <c r="J3389" s="2">
        <v>2.6</v>
      </c>
      <c r="K3389" s="27">
        <v>62.7</v>
      </c>
      <c r="L3389" s="2">
        <v>18.899999999999999</v>
      </c>
      <c r="M3389" s="27">
        <v>941.8</v>
      </c>
      <c r="N3389" s="53">
        <v>-7.6957433482893123</v>
      </c>
      <c r="O3389" s="27">
        <v>0</v>
      </c>
    </row>
    <row r="3390" spans="1:15" x14ac:dyDescent="0.2">
      <c r="A3390" s="7">
        <f t="shared" si="156"/>
        <v>235.88888889161171</v>
      </c>
      <c r="B3390" s="8">
        <f t="shared" si="158"/>
        <v>42971.388888891612</v>
      </c>
      <c r="C3390" s="9">
        <f t="shared" si="157"/>
        <v>42971.395833336057</v>
      </c>
      <c r="D3390" s="27">
        <v>586.79999999999995</v>
      </c>
      <c r="E3390" s="27">
        <v>255.9</v>
      </c>
      <c r="F3390" s="27">
        <v>397</v>
      </c>
      <c r="G3390" s="2">
        <v>26.8</v>
      </c>
      <c r="H3390" s="27">
        <v>79.3</v>
      </c>
      <c r="I3390" s="2">
        <v>1.3</v>
      </c>
      <c r="J3390" s="2">
        <v>4.0999999999999996</v>
      </c>
      <c r="K3390" s="27">
        <v>77.2</v>
      </c>
      <c r="L3390" s="2">
        <v>25.1</v>
      </c>
      <c r="M3390" s="27">
        <v>941.8</v>
      </c>
      <c r="N3390" s="53">
        <v>-7.8818035239078483</v>
      </c>
      <c r="O3390" s="27">
        <v>0</v>
      </c>
    </row>
    <row r="3391" spans="1:15" x14ac:dyDescent="0.2">
      <c r="A3391" s="7">
        <f t="shared" si="156"/>
        <v>235.89583333605697</v>
      </c>
      <c r="B3391" s="8">
        <f t="shared" si="158"/>
        <v>42971.395833336057</v>
      </c>
      <c r="C3391" s="9">
        <f t="shared" si="157"/>
        <v>42971.402777780502</v>
      </c>
      <c r="D3391" s="27">
        <v>463.7</v>
      </c>
      <c r="E3391" s="27">
        <v>123.1</v>
      </c>
      <c r="F3391" s="27">
        <v>368.1</v>
      </c>
      <c r="G3391" s="2">
        <v>26.6</v>
      </c>
      <c r="H3391" s="27">
        <v>80.099999999999994</v>
      </c>
      <c r="I3391" s="2">
        <v>2.1</v>
      </c>
      <c r="J3391" s="2">
        <v>3.9</v>
      </c>
      <c r="K3391" s="27">
        <v>95.6</v>
      </c>
      <c r="L3391" s="2">
        <v>16.100000000000001</v>
      </c>
      <c r="M3391" s="27">
        <v>941.9</v>
      </c>
      <c r="N3391" s="53">
        <v>-5.6586695910771141</v>
      </c>
      <c r="O3391" s="27">
        <v>0</v>
      </c>
    </row>
    <row r="3392" spans="1:15" x14ac:dyDescent="0.2">
      <c r="A3392" s="7">
        <f t="shared" si="156"/>
        <v>235.90277778050222</v>
      </c>
      <c r="B3392" s="8">
        <f t="shared" si="158"/>
        <v>42971.402777780502</v>
      </c>
      <c r="C3392" s="9">
        <f t="shared" si="157"/>
        <v>42971.409722224947</v>
      </c>
      <c r="D3392" s="27">
        <v>212.7</v>
      </c>
      <c r="E3392" s="27">
        <v>0</v>
      </c>
      <c r="F3392" s="27">
        <v>210.9</v>
      </c>
      <c r="G3392" s="2">
        <v>26.4</v>
      </c>
      <c r="H3392" s="27">
        <v>80</v>
      </c>
      <c r="I3392" s="2">
        <v>2.8</v>
      </c>
      <c r="J3392" s="2">
        <v>4.5999999999999996</v>
      </c>
      <c r="K3392" s="27">
        <v>96.9</v>
      </c>
      <c r="L3392" s="2">
        <v>15.1</v>
      </c>
      <c r="M3392" s="27">
        <v>942.1</v>
      </c>
      <c r="N3392" s="53">
        <v>-2.3553897923035048</v>
      </c>
      <c r="O3392" s="27">
        <v>0</v>
      </c>
    </row>
    <row r="3393" spans="1:15" x14ac:dyDescent="0.2">
      <c r="A3393" s="7">
        <f t="shared" si="156"/>
        <v>235.90972222494747</v>
      </c>
      <c r="B3393" s="8">
        <f t="shared" si="158"/>
        <v>42971.409722224947</v>
      </c>
      <c r="C3393" s="9">
        <f t="shared" si="157"/>
        <v>42971.416666669393</v>
      </c>
      <c r="D3393" s="27">
        <v>274.3</v>
      </c>
      <c r="E3393" s="27">
        <v>0</v>
      </c>
      <c r="F3393" s="27">
        <v>271.60000000000002</v>
      </c>
      <c r="G3393" s="2">
        <v>26.5</v>
      </c>
      <c r="H3393" s="27">
        <v>79.8</v>
      </c>
      <c r="I3393" s="2">
        <v>2</v>
      </c>
      <c r="J3393" s="2">
        <v>3.9</v>
      </c>
      <c r="K3393" s="27">
        <v>92.8</v>
      </c>
      <c r="L3393" s="2">
        <v>19.899999999999999</v>
      </c>
      <c r="M3393" s="27">
        <v>942</v>
      </c>
      <c r="N3393" s="53">
        <v>-3.4408770369088661</v>
      </c>
      <c r="O3393" s="27">
        <v>0</v>
      </c>
    </row>
    <row r="3394" spans="1:15" x14ac:dyDescent="0.2">
      <c r="A3394" s="7">
        <f t="shared" si="156"/>
        <v>235.91666666939273</v>
      </c>
      <c r="B3394" s="8">
        <f t="shared" si="158"/>
        <v>42971.416666669393</v>
      </c>
      <c r="C3394" s="9">
        <f t="shared" si="157"/>
        <v>42971.423611113838</v>
      </c>
      <c r="D3394" s="27">
        <v>291.5</v>
      </c>
      <c r="E3394" s="27">
        <v>0</v>
      </c>
      <c r="F3394" s="27">
        <v>288.39999999999998</v>
      </c>
      <c r="G3394" s="2">
        <v>26.8</v>
      </c>
      <c r="H3394" s="27">
        <v>78.900000000000006</v>
      </c>
      <c r="I3394" s="2">
        <v>2.6</v>
      </c>
      <c r="J3394" s="2">
        <v>4.4000000000000004</v>
      </c>
      <c r="K3394" s="27">
        <v>98.5</v>
      </c>
      <c r="L3394" s="2">
        <v>15.4</v>
      </c>
      <c r="M3394" s="27">
        <v>942</v>
      </c>
      <c r="N3394" s="53">
        <v>-3.8563350537082313</v>
      </c>
      <c r="O3394" s="27">
        <v>0</v>
      </c>
    </row>
    <row r="3395" spans="1:15" x14ac:dyDescent="0.2">
      <c r="A3395" s="7">
        <f t="shared" si="156"/>
        <v>235.92361111383798</v>
      </c>
      <c r="B3395" s="8">
        <f t="shared" si="158"/>
        <v>42971.423611113838</v>
      </c>
      <c r="C3395" s="9">
        <f t="shared" si="157"/>
        <v>42971.430555558283</v>
      </c>
      <c r="D3395" s="27">
        <v>291.7</v>
      </c>
      <c r="E3395" s="27">
        <v>1</v>
      </c>
      <c r="F3395" s="27">
        <v>289.3</v>
      </c>
      <c r="G3395" s="2">
        <v>27</v>
      </c>
      <c r="H3395" s="27">
        <v>78.400000000000006</v>
      </c>
      <c r="I3395" s="2">
        <v>1.5</v>
      </c>
      <c r="J3395" s="2">
        <v>2.6</v>
      </c>
      <c r="K3395" s="27">
        <v>96.9</v>
      </c>
      <c r="L3395" s="2">
        <v>15.6</v>
      </c>
      <c r="M3395" s="27">
        <v>942.1</v>
      </c>
      <c r="N3395" s="53">
        <v>-1.9206555804716121</v>
      </c>
      <c r="O3395" s="27">
        <v>0</v>
      </c>
    </row>
    <row r="3396" spans="1:15" x14ac:dyDescent="0.2">
      <c r="A3396" s="7">
        <f t="shared" si="156"/>
        <v>235.93055555828323</v>
      </c>
      <c r="B3396" s="8">
        <f t="shared" si="158"/>
        <v>42971.430555558283</v>
      </c>
      <c r="C3396" s="9">
        <f t="shared" si="157"/>
        <v>42971.437500002728</v>
      </c>
      <c r="D3396" s="27">
        <v>221.3</v>
      </c>
      <c r="E3396" s="27">
        <v>0</v>
      </c>
      <c r="F3396" s="27">
        <v>219.7</v>
      </c>
      <c r="G3396" s="2">
        <v>27.2</v>
      </c>
      <c r="H3396" s="27">
        <v>78.099999999999994</v>
      </c>
      <c r="I3396" s="2">
        <v>1.9</v>
      </c>
      <c r="J3396" s="2">
        <v>3.1</v>
      </c>
      <c r="K3396" s="27">
        <v>100.1</v>
      </c>
      <c r="L3396" s="2">
        <v>13.2</v>
      </c>
      <c r="M3396" s="27">
        <v>942.1</v>
      </c>
      <c r="N3396" s="53">
        <v>-1.9087766762563638</v>
      </c>
      <c r="O3396" s="27">
        <v>0</v>
      </c>
    </row>
    <row r="3397" spans="1:15" x14ac:dyDescent="0.2">
      <c r="A3397" s="7">
        <f t="shared" si="156"/>
        <v>235.93750000272848</v>
      </c>
      <c r="B3397" s="8">
        <f t="shared" si="158"/>
        <v>42971.437500002728</v>
      </c>
      <c r="C3397" s="9">
        <f t="shared" si="157"/>
        <v>42971.444444447174</v>
      </c>
      <c r="D3397" s="27">
        <v>469.2</v>
      </c>
      <c r="E3397" s="27">
        <v>51.3</v>
      </c>
      <c r="F3397" s="27">
        <v>421.3</v>
      </c>
      <c r="G3397" s="2">
        <v>27.6</v>
      </c>
      <c r="H3397" s="27">
        <v>77.400000000000006</v>
      </c>
      <c r="I3397" s="2">
        <v>1.8</v>
      </c>
      <c r="J3397" s="2">
        <v>3.4</v>
      </c>
      <c r="K3397" s="27">
        <v>101.2</v>
      </c>
      <c r="L3397" s="2">
        <v>13.1</v>
      </c>
      <c r="M3397" s="27">
        <v>941.9</v>
      </c>
      <c r="N3397" s="53">
        <v>-4.832366409054643</v>
      </c>
      <c r="O3397" s="27">
        <v>0</v>
      </c>
    </row>
    <row r="3398" spans="1:15" x14ac:dyDescent="0.2">
      <c r="A3398" s="7">
        <f t="shared" si="156"/>
        <v>235.94444444717374</v>
      </c>
      <c r="B3398" s="8">
        <f t="shared" si="158"/>
        <v>42971.444444447174</v>
      </c>
      <c r="C3398" s="9">
        <f t="shared" si="157"/>
        <v>42971.451388891619</v>
      </c>
      <c r="D3398" s="27">
        <v>510.8</v>
      </c>
      <c r="E3398" s="27">
        <v>81.099999999999994</v>
      </c>
      <c r="F3398" s="27">
        <v>438.1</v>
      </c>
      <c r="G3398" s="2">
        <v>28.1</v>
      </c>
      <c r="H3398" s="27">
        <v>75.400000000000006</v>
      </c>
      <c r="I3398" s="2">
        <v>1.8</v>
      </c>
      <c r="J3398" s="2">
        <v>3.1</v>
      </c>
      <c r="K3398" s="27">
        <v>102.1</v>
      </c>
      <c r="L3398" s="2">
        <v>14.6</v>
      </c>
      <c r="M3398" s="27">
        <v>942</v>
      </c>
      <c r="N3398" s="53">
        <v>-2.7499255742371957</v>
      </c>
      <c r="O3398" s="27">
        <v>0</v>
      </c>
    </row>
    <row r="3399" spans="1:15" x14ac:dyDescent="0.2">
      <c r="A3399" s="7">
        <f t="shared" si="156"/>
        <v>235.95138889161899</v>
      </c>
      <c r="B3399" s="8">
        <f t="shared" si="158"/>
        <v>42971.451388891619</v>
      </c>
      <c r="C3399" s="9">
        <f t="shared" si="157"/>
        <v>42971.458333336064</v>
      </c>
      <c r="D3399" s="27">
        <v>505.5</v>
      </c>
      <c r="E3399" s="27">
        <v>81.400000000000006</v>
      </c>
      <c r="F3399" s="27">
        <v>431.3</v>
      </c>
      <c r="G3399" s="2">
        <v>28.2</v>
      </c>
      <c r="H3399" s="27">
        <v>73.900000000000006</v>
      </c>
      <c r="I3399" s="2">
        <v>1.4</v>
      </c>
      <c r="J3399" s="2">
        <v>3.1</v>
      </c>
      <c r="K3399" s="27">
        <v>106.8</v>
      </c>
      <c r="L3399" s="2">
        <v>10.199999999999999</v>
      </c>
      <c r="M3399" s="27">
        <v>942</v>
      </c>
      <c r="N3399" s="53">
        <v>-2.9889136851694644</v>
      </c>
      <c r="O3399" s="27">
        <v>0</v>
      </c>
    </row>
    <row r="3400" spans="1:15" x14ac:dyDescent="0.2">
      <c r="A3400" s="7">
        <f t="shared" si="156"/>
        <v>235.95833333606424</v>
      </c>
      <c r="B3400" s="8">
        <f t="shared" si="158"/>
        <v>42971.458333336064</v>
      </c>
      <c r="C3400" s="9">
        <f t="shared" si="157"/>
        <v>42971.465277780509</v>
      </c>
      <c r="D3400" s="27">
        <v>420.6</v>
      </c>
      <c r="E3400" s="27">
        <v>58.7</v>
      </c>
      <c r="F3400" s="27">
        <v>362.6</v>
      </c>
      <c r="G3400" s="2">
        <v>28.5</v>
      </c>
      <c r="H3400" s="27">
        <v>73.3</v>
      </c>
      <c r="I3400" s="2">
        <v>1.4</v>
      </c>
      <c r="J3400" s="2">
        <v>3.1</v>
      </c>
      <c r="K3400" s="27">
        <v>114.9</v>
      </c>
      <c r="L3400" s="2">
        <v>13.1</v>
      </c>
      <c r="M3400" s="27">
        <v>941.9</v>
      </c>
      <c r="N3400" s="53">
        <v>-6.4664784509191122</v>
      </c>
      <c r="O3400" s="27">
        <v>0</v>
      </c>
    </row>
    <row r="3401" spans="1:15" x14ac:dyDescent="0.2">
      <c r="A3401" s="7">
        <f t="shared" si="156"/>
        <v>235.9652777805095</v>
      </c>
      <c r="B3401" s="8">
        <f t="shared" si="158"/>
        <v>42971.465277780509</v>
      </c>
      <c r="C3401" s="9">
        <f t="shared" si="157"/>
        <v>42971.472222224955</v>
      </c>
      <c r="D3401" s="27">
        <v>472.7</v>
      </c>
      <c r="E3401" s="27">
        <v>53.2</v>
      </c>
      <c r="F3401" s="27">
        <v>407.3</v>
      </c>
      <c r="G3401" s="2">
        <v>28.3</v>
      </c>
      <c r="H3401" s="27">
        <v>76.400000000000006</v>
      </c>
      <c r="I3401" s="2">
        <v>0.7</v>
      </c>
      <c r="J3401" s="2">
        <v>2.4</v>
      </c>
      <c r="K3401" s="27">
        <v>111</v>
      </c>
      <c r="L3401" s="2">
        <v>12</v>
      </c>
      <c r="M3401" s="27">
        <v>941.8</v>
      </c>
      <c r="N3401" s="53">
        <v>-19.523071697522553</v>
      </c>
      <c r="O3401" s="27">
        <v>0</v>
      </c>
    </row>
    <row r="3402" spans="1:15" x14ac:dyDescent="0.2">
      <c r="A3402" s="7">
        <f t="shared" si="156"/>
        <v>235.97222222495475</v>
      </c>
      <c r="B3402" s="8">
        <f t="shared" si="158"/>
        <v>42971.472222224955</v>
      </c>
      <c r="C3402" s="9">
        <f t="shared" si="157"/>
        <v>42971.4791666694</v>
      </c>
      <c r="D3402" s="27">
        <v>554.1</v>
      </c>
      <c r="E3402" s="27">
        <v>58.1</v>
      </c>
      <c r="F3402" s="27">
        <v>489.6</v>
      </c>
      <c r="G3402" s="2">
        <v>28.8</v>
      </c>
      <c r="H3402" s="27">
        <v>74.7</v>
      </c>
      <c r="I3402" s="2">
        <v>1.5</v>
      </c>
      <c r="J3402" s="2">
        <v>2.9</v>
      </c>
      <c r="K3402" s="27">
        <v>117.2</v>
      </c>
      <c r="L3402" s="2">
        <v>16.600000000000001</v>
      </c>
      <c r="M3402" s="27">
        <v>941.4</v>
      </c>
      <c r="N3402" s="53">
        <v>-13.008400466889832</v>
      </c>
      <c r="O3402" s="27">
        <v>0</v>
      </c>
    </row>
    <row r="3403" spans="1:15" x14ac:dyDescent="0.2">
      <c r="A3403" s="7">
        <f t="shared" si="156"/>
        <v>235.9791666694</v>
      </c>
      <c r="B3403" s="8">
        <f t="shared" si="158"/>
        <v>42971.4791666694</v>
      </c>
      <c r="C3403" s="9">
        <f t="shared" si="157"/>
        <v>42971.486111113845</v>
      </c>
      <c r="D3403" s="27">
        <v>843</v>
      </c>
      <c r="E3403" s="27">
        <v>353.3</v>
      </c>
      <c r="F3403" s="27">
        <v>509.1</v>
      </c>
      <c r="G3403" s="2">
        <v>29.4</v>
      </c>
      <c r="H3403" s="27">
        <v>72.3</v>
      </c>
      <c r="I3403" s="2">
        <v>1.5</v>
      </c>
      <c r="J3403" s="2">
        <v>3.1</v>
      </c>
      <c r="K3403" s="27">
        <v>83.7</v>
      </c>
      <c r="L3403" s="2">
        <v>21.2</v>
      </c>
      <c r="M3403" s="27">
        <v>941.2</v>
      </c>
      <c r="N3403" s="53">
        <v>-12.29526395594894</v>
      </c>
      <c r="O3403" s="27">
        <v>0</v>
      </c>
    </row>
    <row r="3404" spans="1:15" x14ac:dyDescent="0.2">
      <c r="A3404" s="7">
        <f t="shared" si="156"/>
        <v>235.98611111384525</v>
      </c>
      <c r="B3404" s="8">
        <f t="shared" si="158"/>
        <v>42971.486111113845</v>
      </c>
      <c r="C3404" s="9">
        <f t="shared" si="157"/>
        <v>42971.493055558291</v>
      </c>
      <c r="D3404" s="27">
        <v>402.3</v>
      </c>
      <c r="E3404" s="27">
        <v>44.1</v>
      </c>
      <c r="F3404" s="27">
        <v>361.3</v>
      </c>
      <c r="G3404" s="2">
        <v>30</v>
      </c>
      <c r="H3404" s="27">
        <v>69</v>
      </c>
      <c r="I3404" s="2">
        <v>1.2</v>
      </c>
      <c r="J3404" s="2">
        <v>3.4</v>
      </c>
      <c r="K3404" s="27">
        <v>51.9</v>
      </c>
      <c r="L3404" s="2">
        <v>26.6</v>
      </c>
      <c r="M3404" s="27">
        <v>941.4</v>
      </c>
      <c r="N3404" s="53">
        <v>-0.56193656302769313</v>
      </c>
      <c r="O3404" s="27">
        <v>0</v>
      </c>
    </row>
    <row r="3405" spans="1:15" x14ac:dyDescent="0.2">
      <c r="A3405" s="7">
        <f t="shared" si="156"/>
        <v>235.99305555829051</v>
      </c>
      <c r="B3405" s="8">
        <f t="shared" si="158"/>
        <v>42971.493055558291</v>
      </c>
      <c r="C3405" s="9">
        <f t="shared" si="157"/>
        <v>42971.500000002736</v>
      </c>
      <c r="D3405" s="27">
        <v>487.6</v>
      </c>
      <c r="E3405" s="27">
        <v>36.9</v>
      </c>
      <c r="F3405" s="27">
        <v>451.3</v>
      </c>
      <c r="G3405" s="2">
        <v>29.7</v>
      </c>
      <c r="H3405" s="27">
        <v>71.2</v>
      </c>
      <c r="I3405" s="2">
        <v>1.7</v>
      </c>
      <c r="J3405" s="2">
        <v>3.4</v>
      </c>
      <c r="K3405" s="27">
        <v>37.799999999999997</v>
      </c>
      <c r="L3405" s="2">
        <v>23.8</v>
      </c>
      <c r="M3405" s="27">
        <v>941.3</v>
      </c>
      <c r="N3405" s="53">
        <v>-2.5066330915568926</v>
      </c>
      <c r="O3405" s="27">
        <v>0</v>
      </c>
    </row>
    <row r="3406" spans="1:15" x14ac:dyDescent="0.2">
      <c r="A3406" s="7">
        <f t="shared" si="156"/>
        <v>236.00000000273576</v>
      </c>
      <c r="B3406" s="8">
        <f t="shared" si="158"/>
        <v>42971.500000002736</v>
      </c>
      <c r="C3406" s="9">
        <f t="shared" si="157"/>
        <v>42971.506944447181</v>
      </c>
      <c r="D3406" s="27">
        <v>401.3</v>
      </c>
      <c r="E3406" s="27">
        <v>7.8</v>
      </c>
      <c r="F3406" s="27">
        <v>393.7</v>
      </c>
      <c r="G3406" s="2">
        <v>29.6</v>
      </c>
      <c r="H3406" s="27">
        <v>71.5</v>
      </c>
      <c r="I3406" s="2">
        <v>2.4</v>
      </c>
      <c r="J3406" s="2">
        <v>4.4000000000000004</v>
      </c>
      <c r="K3406" s="27">
        <v>30.4</v>
      </c>
      <c r="L3406" s="2">
        <v>19.600000000000001</v>
      </c>
      <c r="M3406" s="27">
        <v>941.3</v>
      </c>
      <c r="N3406" s="53">
        <v>-0.4360720094349988</v>
      </c>
      <c r="O3406" s="27">
        <v>0</v>
      </c>
    </row>
    <row r="3407" spans="1:15" x14ac:dyDescent="0.2">
      <c r="A3407" s="7">
        <f t="shared" si="156"/>
        <v>236.00694444718101</v>
      </c>
      <c r="B3407" s="8">
        <f t="shared" si="158"/>
        <v>42971.506944447181</v>
      </c>
      <c r="C3407" s="9">
        <f t="shared" si="157"/>
        <v>42971.513888891626</v>
      </c>
      <c r="D3407" s="27">
        <v>394.6</v>
      </c>
      <c r="E3407" s="27">
        <v>14.8</v>
      </c>
      <c r="F3407" s="27">
        <v>382.1</v>
      </c>
      <c r="G3407" s="2">
        <v>29.7</v>
      </c>
      <c r="H3407" s="27">
        <v>72</v>
      </c>
      <c r="I3407" s="2">
        <v>2</v>
      </c>
      <c r="J3407" s="2">
        <v>4.5999999999999996</v>
      </c>
      <c r="K3407" s="27">
        <v>29.6</v>
      </c>
      <c r="L3407" s="2">
        <v>22.2</v>
      </c>
      <c r="M3407" s="27">
        <v>941.2</v>
      </c>
      <c r="N3407" s="53">
        <v>1.2545678242030736</v>
      </c>
      <c r="O3407" s="27">
        <v>0</v>
      </c>
    </row>
    <row r="3408" spans="1:15" x14ac:dyDescent="0.2">
      <c r="A3408" s="7">
        <f t="shared" si="156"/>
        <v>236.01388889162627</v>
      </c>
      <c r="B3408" s="8">
        <f t="shared" si="158"/>
        <v>42971.513888891626</v>
      </c>
      <c r="C3408" s="9">
        <f t="shared" si="157"/>
        <v>42971.520833336072</v>
      </c>
      <c r="D3408" s="27">
        <v>352.4</v>
      </c>
      <c r="E3408" s="27">
        <v>12.7</v>
      </c>
      <c r="F3408" s="27">
        <v>342.7</v>
      </c>
      <c r="G3408" s="2">
        <v>29.3</v>
      </c>
      <c r="H3408" s="27">
        <v>73.599999999999994</v>
      </c>
      <c r="I3408" s="2">
        <v>3</v>
      </c>
      <c r="J3408" s="2">
        <v>5.4</v>
      </c>
      <c r="K3408" s="27">
        <v>35</v>
      </c>
      <c r="L3408" s="2">
        <v>21.7</v>
      </c>
      <c r="M3408" s="27">
        <v>941.1</v>
      </c>
      <c r="N3408" s="53">
        <v>2.1715780584502848</v>
      </c>
      <c r="O3408" s="27">
        <v>0</v>
      </c>
    </row>
    <row r="3409" spans="1:15" x14ac:dyDescent="0.2">
      <c r="A3409" s="7">
        <f t="shared" si="156"/>
        <v>236.02083333607152</v>
      </c>
      <c r="B3409" s="8">
        <f t="shared" si="158"/>
        <v>42971.520833336072</v>
      </c>
      <c r="C3409" s="9">
        <f t="shared" si="157"/>
        <v>42971.527777780517</v>
      </c>
      <c r="D3409" s="27">
        <v>324.8</v>
      </c>
      <c r="E3409" s="27">
        <v>8.9</v>
      </c>
      <c r="F3409" s="27">
        <v>320.3</v>
      </c>
      <c r="G3409" s="2">
        <v>29.4</v>
      </c>
      <c r="H3409" s="27">
        <v>74.2</v>
      </c>
      <c r="I3409" s="2">
        <v>1.6</v>
      </c>
      <c r="J3409" s="2">
        <v>4.5999999999999996</v>
      </c>
      <c r="K3409" s="27">
        <v>84.8</v>
      </c>
      <c r="L3409" s="2">
        <v>42.9</v>
      </c>
      <c r="M3409" s="27">
        <v>941.1</v>
      </c>
      <c r="N3409" s="53">
        <v>3.999420141604098</v>
      </c>
      <c r="O3409" s="27">
        <v>0</v>
      </c>
    </row>
    <row r="3410" spans="1:15" x14ac:dyDescent="0.2">
      <c r="A3410" s="7">
        <f t="shared" si="156"/>
        <v>236.02777778051677</v>
      </c>
      <c r="B3410" s="8">
        <f t="shared" si="158"/>
        <v>42971.527777780517</v>
      </c>
      <c r="C3410" s="9">
        <f t="shared" si="157"/>
        <v>42971.534722224962</v>
      </c>
      <c r="D3410" s="27">
        <v>454.1</v>
      </c>
      <c r="E3410" s="27">
        <v>26.2</v>
      </c>
      <c r="F3410" s="27">
        <v>434.4</v>
      </c>
      <c r="G3410" s="2">
        <v>29.2</v>
      </c>
      <c r="H3410" s="27">
        <v>68.5</v>
      </c>
      <c r="I3410" s="2">
        <v>2</v>
      </c>
      <c r="J3410" s="2">
        <v>6.7</v>
      </c>
      <c r="K3410" s="27">
        <v>64.3</v>
      </c>
      <c r="L3410" s="2">
        <v>56.9</v>
      </c>
      <c r="M3410" s="27">
        <v>941.2</v>
      </c>
      <c r="N3410" s="53">
        <v>4.6382568151040218</v>
      </c>
      <c r="O3410" s="27">
        <v>0</v>
      </c>
    </row>
    <row r="3411" spans="1:15" x14ac:dyDescent="0.2">
      <c r="A3411" s="7">
        <f t="shared" si="156"/>
        <v>236.03472222496202</v>
      </c>
      <c r="B3411" s="8">
        <f t="shared" si="158"/>
        <v>42971.534722224962</v>
      </c>
      <c r="C3411" s="9">
        <f t="shared" si="157"/>
        <v>42971.541666669407</v>
      </c>
      <c r="D3411" s="27">
        <v>336.7</v>
      </c>
      <c r="E3411" s="27">
        <v>1.2</v>
      </c>
      <c r="F3411" s="27">
        <v>341.4</v>
      </c>
      <c r="G3411" s="2">
        <v>28.4</v>
      </c>
      <c r="H3411" s="27">
        <v>62.1</v>
      </c>
      <c r="I3411" s="2">
        <v>3.3</v>
      </c>
      <c r="J3411" s="2">
        <v>7.7</v>
      </c>
      <c r="K3411" s="27">
        <v>49.1</v>
      </c>
      <c r="L3411" s="2">
        <v>48.6</v>
      </c>
      <c r="M3411" s="27">
        <v>941.4</v>
      </c>
      <c r="N3411" s="53">
        <v>6.3789825823222133</v>
      </c>
      <c r="O3411" s="27">
        <v>0</v>
      </c>
    </row>
    <row r="3412" spans="1:15" x14ac:dyDescent="0.2">
      <c r="A3412" s="7">
        <f t="shared" si="156"/>
        <v>236.04166666940728</v>
      </c>
      <c r="B3412" s="8">
        <f t="shared" si="158"/>
        <v>42971.541666669407</v>
      </c>
      <c r="C3412" s="9">
        <f t="shared" si="157"/>
        <v>42971.548611113853</v>
      </c>
      <c r="D3412" s="27">
        <v>303.2</v>
      </c>
      <c r="E3412" s="27">
        <v>0</v>
      </c>
      <c r="F3412" s="27">
        <v>309.60000000000002</v>
      </c>
      <c r="G3412" s="2">
        <v>26.8</v>
      </c>
      <c r="H3412" s="27">
        <v>66.8</v>
      </c>
      <c r="I3412" s="2">
        <v>2.1</v>
      </c>
      <c r="J3412" s="2">
        <v>6.2</v>
      </c>
      <c r="K3412" s="27">
        <v>70.599999999999994</v>
      </c>
      <c r="L3412" s="2">
        <v>58.2</v>
      </c>
      <c r="M3412" s="27">
        <v>941.4</v>
      </c>
      <c r="N3412" s="53">
        <v>7.1123196452021764</v>
      </c>
      <c r="O3412" s="27">
        <v>0</v>
      </c>
    </row>
    <row r="3413" spans="1:15" x14ac:dyDescent="0.2">
      <c r="A3413" s="7">
        <f t="shared" si="156"/>
        <v>236.04861111385253</v>
      </c>
      <c r="B3413" s="8">
        <f t="shared" si="158"/>
        <v>42971.548611113853</v>
      </c>
      <c r="C3413" s="9">
        <f t="shared" si="157"/>
        <v>42971.555555558298</v>
      </c>
      <c r="D3413" s="27">
        <v>695.8</v>
      </c>
      <c r="E3413" s="27">
        <v>249</v>
      </c>
      <c r="F3413" s="27">
        <v>474.7</v>
      </c>
      <c r="G3413" s="2">
        <v>27.1</v>
      </c>
      <c r="H3413" s="27">
        <v>66.2</v>
      </c>
      <c r="I3413" s="2">
        <v>2.4</v>
      </c>
      <c r="J3413" s="2">
        <v>6.2</v>
      </c>
      <c r="K3413" s="27">
        <v>58</v>
      </c>
      <c r="L3413" s="2">
        <v>47.7</v>
      </c>
      <c r="M3413" s="27">
        <v>941.1</v>
      </c>
      <c r="N3413" s="53">
        <v>0.75937560567280116</v>
      </c>
      <c r="O3413" s="27">
        <v>0</v>
      </c>
    </row>
    <row r="3414" spans="1:15" x14ac:dyDescent="0.2">
      <c r="A3414" s="7">
        <f t="shared" si="156"/>
        <v>236.05555555829778</v>
      </c>
      <c r="B3414" s="8">
        <f t="shared" si="158"/>
        <v>42971.555555558298</v>
      </c>
      <c r="C3414" s="9">
        <f t="shared" si="157"/>
        <v>42971.562500002743</v>
      </c>
      <c r="D3414" s="27">
        <v>812.2</v>
      </c>
      <c r="E3414" s="27">
        <v>408</v>
      </c>
      <c r="F3414" s="27">
        <v>451.3</v>
      </c>
      <c r="G3414" s="2">
        <v>28</v>
      </c>
      <c r="H3414" s="27">
        <v>62.5</v>
      </c>
      <c r="I3414" s="2">
        <v>2.2999999999999998</v>
      </c>
      <c r="J3414" s="2">
        <v>5.6</v>
      </c>
      <c r="K3414" s="27">
        <v>57.1</v>
      </c>
      <c r="L3414" s="2">
        <v>42.3</v>
      </c>
      <c r="M3414" s="27">
        <v>941</v>
      </c>
      <c r="N3414" s="53">
        <v>-2.1160474028988006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236.06250000274304</v>
      </c>
      <c r="B3415" s="8">
        <f t="shared" si="158"/>
        <v>42971.562500002743</v>
      </c>
      <c r="C3415" s="9">
        <f t="shared" ref="C3415:C3478" si="160">IF(B3415="","",B3415+TIMEVALUE("0:10"))</f>
        <v>42971.569444447188</v>
      </c>
      <c r="D3415" s="27">
        <v>841.6</v>
      </c>
      <c r="E3415" s="27">
        <v>441</v>
      </c>
      <c r="F3415" s="27">
        <v>456.9</v>
      </c>
      <c r="G3415" s="2">
        <v>28.6</v>
      </c>
      <c r="H3415" s="27">
        <v>60</v>
      </c>
      <c r="I3415" s="2">
        <v>2.6</v>
      </c>
      <c r="J3415" s="2">
        <v>6.9</v>
      </c>
      <c r="K3415" s="27">
        <v>55.7</v>
      </c>
      <c r="L3415" s="2">
        <v>38.9</v>
      </c>
      <c r="M3415" s="27">
        <v>940.8</v>
      </c>
      <c r="N3415" s="53">
        <v>-2.2805133612131954</v>
      </c>
      <c r="O3415" s="27">
        <v>0</v>
      </c>
    </row>
    <row r="3416" spans="1:15" x14ac:dyDescent="0.2">
      <c r="A3416" s="7">
        <f t="shared" si="159"/>
        <v>236.06944444718829</v>
      </c>
      <c r="B3416" s="8">
        <f t="shared" si="158"/>
        <v>42971.569444447188</v>
      </c>
      <c r="C3416" s="9">
        <f t="shared" si="160"/>
        <v>42971.576388891634</v>
      </c>
      <c r="D3416" s="27">
        <v>777.2</v>
      </c>
      <c r="E3416" s="27">
        <v>385.4</v>
      </c>
      <c r="F3416" s="27">
        <v>446.7</v>
      </c>
      <c r="G3416" s="2">
        <v>28.9</v>
      </c>
      <c r="H3416" s="27">
        <v>60.4</v>
      </c>
      <c r="I3416" s="2">
        <v>2.2999999999999998</v>
      </c>
      <c r="J3416" s="2">
        <v>6.7</v>
      </c>
      <c r="K3416" s="27">
        <v>79.2</v>
      </c>
      <c r="L3416" s="2">
        <v>43.4</v>
      </c>
      <c r="M3416" s="27">
        <v>940.6</v>
      </c>
      <c r="N3416" s="53">
        <v>-1.4890821304690007</v>
      </c>
      <c r="O3416" s="27">
        <v>0</v>
      </c>
    </row>
    <row r="3417" spans="1:15" x14ac:dyDescent="0.2">
      <c r="A3417" s="7">
        <f t="shared" si="159"/>
        <v>236.07638889163354</v>
      </c>
      <c r="B3417" s="8">
        <f t="shared" ref="B3417:B3480" si="161">B3416+TIMEVALUE("0:10")</f>
        <v>42971.576388891634</v>
      </c>
      <c r="C3417" s="9">
        <f t="shared" si="160"/>
        <v>42971.583333336079</v>
      </c>
      <c r="D3417" s="27">
        <v>559.29999999999995</v>
      </c>
      <c r="E3417" s="27">
        <v>234.3</v>
      </c>
      <c r="F3417" s="27">
        <v>363.5</v>
      </c>
      <c r="G3417" s="2">
        <v>28.9</v>
      </c>
      <c r="H3417" s="27">
        <v>60.5</v>
      </c>
      <c r="I3417" s="2">
        <v>2.1</v>
      </c>
      <c r="J3417" s="2">
        <v>4.9000000000000004</v>
      </c>
      <c r="K3417" s="27">
        <v>45</v>
      </c>
      <c r="L3417" s="2">
        <v>43.5</v>
      </c>
      <c r="M3417" s="27">
        <v>940.4</v>
      </c>
      <c r="N3417" s="53">
        <v>0.99018975910442464</v>
      </c>
      <c r="O3417" s="27">
        <v>0</v>
      </c>
    </row>
    <row r="3418" spans="1:15" x14ac:dyDescent="0.2">
      <c r="A3418" s="7">
        <f t="shared" si="159"/>
        <v>236.08333333607879</v>
      </c>
      <c r="B3418" s="8">
        <f t="shared" si="161"/>
        <v>42971.583333336079</v>
      </c>
      <c r="C3418" s="9">
        <f t="shared" si="160"/>
        <v>42971.590277780524</v>
      </c>
      <c r="D3418" s="27">
        <v>323.10000000000002</v>
      </c>
      <c r="E3418" s="27">
        <v>42.3</v>
      </c>
      <c r="F3418" s="27">
        <v>294.10000000000002</v>
      </c>
      <c r="G3418" s="2">
        <v>28.6</v>
      </c>
      <c r="H3418" s="27">
        <v>60.6</v>
      </c>
      <c r="I3418" s="2">
        <v>1.8</v>
      </c>
      <c r="J3418" s="2">
        <v>4.4000000000000004</v>
      </c>
      <c r="K3418" s="27">
        <v>61.3</v>
      </c>
      <c r="L3418" s="2">
        <v>43.6</v>
      </c>
      <c r="M3418" s="27">
        <v>940.1</v>
      </c>
      <c r="N3418" s="53">
        <v>7.0548717446039717</v>
      </c>
      <c r="O3418" s="27">
        <v>0</v>
      </c>
    </row>
    <row r="3419" spans="1:15" x14ac:dyDescent="0.2">
      <c r="A3419" s="7">
        <f t="shared" si="159"/>
        <v>236.09027778052405</v>
      </c>
      <c r="B3419" s="8">
        <f t="shared" si="161"/>
        <v>42971.590277780524</v>
      </c>
      <c r="C3419" s="9">
        <f t="shared" si="160"/>
        <v>42971.597222224969</v>
      </c>
      <c r="D3419" s="27">
        <v>374.5</v>
      </c>
      <c r="E3419" s="27">
        <v>64.7</v>
      </c>
      <c r="F3419" s="27">
        <v>327</v>
      </c>
      <c r="G3419" s="2">
        <v>28.6</v>
      </c>
      <c r="H3419" s="27">
        <v>62.4</v>
      </c>
      <c r="I3419" s="2">
        <v>2</v>
      </c>
      <c r="J3419" s="2">
        <v>5.6</v>
      </c>
      <c r="K3419" s="27">
        <v>89.7</v>
      </c>
      <c r="L3419" s="2">
        <v>33.4</v>
      </c>
      <c r="M3419" s="27">
        <v>939.8</v>
      </c>
      <c r="N3419" s="53">
        <v>5.6956190811570906</v>
      </c>
      <c r="O3419" s="27">
        <v>0</v>
      </c>
    </row>
    <row r="3420" spans="1:15" x14ac:dyDescent="0.2">
      <c r="A3420" s="7">
        <f t="shared" si="159"/>
        <v>236.0972222249693</v>
      </c>
      <c r="B3420" s="8">
        <f t="shared" si="161"/>
        <v>42971.597222224969</v>
      </c>
      <c r="C3420" s="9">
        <f t="shared" si="160"/>
        <v>42971.604166669415</v>
      </c>
      <c r="D3420" s="27">
        <v>297</v>
      </c>
      <c r="E3420" s="27">
        <v>25.7</v>
      </c>
      <c r="F3420" s="27">
        <v>281.89999999999998</v>
      </c>
      <c r="G3420" s="2">
        <v>28.5</v>
      </c>
      <c r="H3420" s="27">
        <v>62</v>
      </c>
      <c r="I3420" s="2">
        <v>1.9</v>
      </c>
      <c r="J3420" s="2">
        <v>4.4000000000000004</v>
      </c>
      <c r="K3420" s="27">
        <v>88.8</v>
      </c>
      <c r="L3420" s="2">
        <v>34.700000000000003</v>
      </c>
      <c r="M3420" s="27">
        <v>939.8</v>
      </c>
      <c r="N3420" s="53">
        <v>6.4866081645680573</v>
      </c>
      <c r="O3420" s="27">
        <v>0</v>
      </c>
    </row>
    <row r="3421" spans="1:15" x14ac:dyDescent="0.2">
      <c r="A3421" s="7">
        <f t="shared" si="159"/>
        <v>236.10416666941455</v>
      </c>
      <c r="B3421" s="8">
        <f t="shared" si="161"/>
        <v>42971.604166669415</v>
      </c>
      <c r="C3421" s="9">
        <f t="shared" si="160"/>
        <v>42971.61111111386</v>
      </c>
      <c r="D3421" s="27">
        <v>309.3</v>
      </c>
      <c r="E3421" s="27">
        <v>17.3</v>
      </c>
      <c r="F3421" s="27">
        <v>301.5</v>
      </c>
      <c r="G3421" s="2">
        <v>28.6</v>
      </c>
      <c r="H3421" s="27">
        <v>61.2</v>
      </c>
      <c r="I3421" s="2">
        <v>1.5</v>
      </c>
      <c r="J3421" s="2">
        <v>3.4</v>
      </c>
      <c r="K3421" s="27">
        <v>74.2</v>
      </c>
      <c r="L3421" s="2">
        <v>33.700000000000003</v>
      </c>
      <c r="M3421" s="27">
        <v>939.7</v>
      </c>
      <c r="N3421" s="53">
        <v>7.1105894894746324</v>
      </c>
      <c r="O3421" s="27">
        <v>0</v>
      </c>
    </row>
    <row r="3422" spans="1:15" x14ac:dyDescent="0.2">
      <c r="A3422" s="7">
        <f t="shared" si="159"/>
        <v>236.11111111385981</v>
      </c>
      <c r="B3422" s="8">
        <f t="shared" si="161"/>
        <v>42971.61111111386</v>
      </c>
      <c r="C3422" s="9">
        <f t="shared" si="160"/>
        <v>42971.618055558305</v>
      </c>
      <c r="D3422" s="27">
        <v>335.3</v>
      </c>
      <c r="E3422" s="27">
        <v>26.1</v>
      </c>
      <c r="F3422" s="27">
        <v>318.60000000000002</v>
      </c>
      <c r="G3422" s="2">
        <v>28.6</v>
      </c>
      <c r="H3422" s="27">
        <v>60.4</v>
      </c>
      <c r="I3422" s="2">
        <v>2.8</v>
      </c>
      <c r="J3422" s="2">
        <v>4.9000000000000004</v>
      </c>
      <c r="K3422" s="27">
        <v>95.2</v>
      </c>
      <c r="L3422" s="2">
        <v>17.399999999999999</v>
      </c>
      <c r="M3422" s="27">
        <v>939.7</v>
      </c>
      <c r="N3422" s="53">
        <v>3.6487956839030282</v>
      </c>
      <c r="O3422" s="27">
        <v>0</v>
      </c>
    </row>
    <row r="3423" spans="1:15" x14ac:dyDescent="0.2">
      <c r="A3423" s="7">
        <f t="shared" si="159"/>
        <v>236.11805555830506</v>
      </c>
      <c r="B3423" s="8">
        <f t="shared" si="161"/>
        <v>42971.618055558305</v>
      </c>
      <c r="C3423" s="9">
        <f t="shared" si="160"/>
        <v>42971.62500000275</v>
      </c>
      <c r="D3423" s="27">
        <v>279.60000000000002</v>
      </c>
      <c r="E3423" s="27">
        <v>9.1999999999999993</v>
      </c>
      <c r="F3423" s="27">
        <v>276</v>
      </c>
      <c r="G3423" s="2">
        <v>28.7</v>
      </c>
      <c r="H3423" s="27">
        <v>60.3</v>
      </c>
      <c r="I3423" s="2">
        <v>1.1000000000000001</v>
      </c>
      <c r="J3423" s="2">
        <v>4.0999999999999996</v>
      </c>
      <c r="K3423" s="27">
        <v>85.7</v>
      </c>
      <c r="L3423" s="2">
        <v>23.6</v>
      </c>
      <c r="M3423" s="27">
        <v>939.8</v>
      </c>
      <c r="N3423" s="53">
        <v>4.2066279799954804</v>
      </c>
      <c r="O3423" s="27">
        <v>0</v>
      </c>
    </row>
    <row r="3424" spans="1:15" x14ac:dyDescent="0.2">
      <c r="A3424" s="7">
        <f t="shared" si="159"/>
        <v>236.12500000275031</v>
      </c>
      <c r="B3424" s="8">
        <f t="shared" si="161"/>
        <v>42971.62500000275</v>
      </c>
      <c r="C3424" s="9">
        <f t="shared" si="160"/>
        <v>42971.631944447196</v>
      </c>
      <c r="D3424" s="27">
        <v>264.10000000000002</v>
      </c>
      <c r="E3424" s="27">
        <v>5.3</v>
      </c>
      <c r="F3424" s="27">
        <v>265.7</v>
      </c>
      <c r="G3424" s="2">
        <v>29.1</v>
      </c>
      <c r="H3424" s="27">
        <v>60.4</v>
      </c>
      <c r="I3424" s="2">
        <v>0.8</v>
      </c>
      <c r="J3424" s="2">
        <v>3.4</v>
      </c>
      <c r="K3424" s="27">
        <v>86</v>
      </c>
      <c r="L3424" s="2">
        <v>15.6</v>
      </c>
      <c r="M3424" s="27">
        <v>939.5</v>
      </c>
      <c r="N3424" s="53">
        <v>7.5958652416757522</v>
      </c>
      <c r="O3424" s="27">
        <v>0</v>
      </c>
    </row>
    <row r="3425" spans="1:15" x14ac:dyDescent="0.2">
      <c r="A3425" s="7">
        <f t="shared" si="159"/>
        <v>236.13194444719556</v>
      </c>
      <c r="B3425" s="8">
        <f t="shared" si="161"/>
        <v>42971.631944447196</v>
      </c>
      <c r="C3425" s="9">
        <f t="shared" si="160"/>
        <v>42971.638888891641</v>
      </c>
      <c r="D3425" s="27">
        <v>256.89999999999998</v>
      </c>
      <c r="E3425" s="27">
        <v>8.3000000000000007</v>
      </c>
      <c r="F3425" s="27">
        <v>255.3</v>
      </c>
      <c r="G3425" s="2">
        <v>29</v>
      </c>
      <c r="H3425" s="27">
        <v>62.1</v>
      </c>
      <c r="I3425" s="2">
        <v>1.4</v>
      </c>
      <c r="J3425" s="2">
        <v>3.1</v>
      </c>
      <c r="K3425" s="27">
        <v>35.799999999999997</v>
      </c>
      <c r="L3425" s="2">
        <v>25.4</v>
      </c>
      <c r="M3425" s="27">
        <v>939.3</v>
      </c>
      <c r="N3425" s="53">
        <v>5.9180899907014259</v>
      </c>
      <c r="O3425" s="27">
        <v>0</v>
      </c>
    </row>
    <row r="3426" spans="1:15" x14ac:dyDescent="0.2">
      <c r="A3426" s="7">
        <f t="shared" si="159"/>
        <v>236.13888889164082</v>
      </c>
      <c r="B3426" s="8">
        <f t="shared" si="161"/>
        <v>42971.638888891641</v>
      </c>
      <c r="C3426" s="9">
        <f t="shared" si="160"/>
        <v>42971.645833336086</v>
      </c>
      <c r="D3426" s="27">
        <v>249.6</v>
      </c>
      <c r="E3426" s="27">
        <v>11.9</v>
      </c>
      <c r="F3426" s="27">
        <v>246.5</v>
      </c>
      <c r="G3426" s="2">
        <v>29</v>
      </c>
      <c r="H3426" s="27">
        <v>63.2</v>
      </c>
      <c r="I3426" s="2">
        <v>1.8</v>
      </c>
      <c r="J3426" s="2">
        <v>3.6</v>
      </c>
      <c r="K3426" s="27">
        <v>22.6</v>
      </c>
      <c r="L3426" s="2">
        <v>16.100000000000001</v>
      </c>
      <c r="M3426" s="27">
        <v>939.1</v>
      </c>
      <c r="N3426" s="53">
        <v>7.097356755224137</v>
      </c>
      <c r="O3426" s="27">
        <v>0</v>
      </c>
    </row>
    <row r="3427" spans="1:15" x14ac:dyDescent="0.2">
      <c r="A3427" s="7">
        <f t="shared" si="159"/>
        <v>236.14583333608607</v>
      </c>
      <c r="B3427" s="8">
        <f t="shared" si="161"/>
        <v>42971.645833336086</v>
      </c>
      <c r="C3427" s="9">
        <f t="shared" si="160"/>
        <v>42971.652777780531</v>
      </c>
      <c r="D3427" s="27">
        <v>220.3</v>
      </c>
      <c r="E3427" s="27">
        <v>4.5999999999999996</v>
      </c>
      <c r="F3427" s="27">
        <v>222.4</v>
      </c>
      <c r="G3427" s="2">
        <v>28.9</v>
      </c>
      <c r="H3427" s="27">
        <v>64.099999999999994</v>
      </c>
      <c r="I3427" s="2">
        <v>1.6</v>
      </c>
      <c r="J3427" s="2">
        <v>3.4</v>
      </c>
      <c r="K3427" s="27">
        <v>32.6</v>
      </c>
      <c r="L3427" s="2">
        <v>19.5</v>
      </c>
      <c r="M3427" s="27">
        <v>938.9</v>
      </c>
      <c r="N3427" s="53">
        <v>7.9969614315141779</v>
      </c>
      <c r="O3427" s="27">
        <v>0</v>
      </c>
    </row>
    <row r="3428" spans="1:15" x14ac:dyDescent="0.2">
      <c r="A3428" s="7">
        <f t="shared" si="159"/>
        <v>236.15277778053132</v>
      </c>
      <c r="B3428" s="8">
        <f t="shared" si="161"/>
        <v>42971.652777780531</v>
      </c>
      <c r="C3428" s="9">
        <f t="shared" si="160"/>
        <v>42971.659722224977</v>
      </c>
      <c r="D3428" s="27">
        <v>227</v>
      </c>
      <c r="E3428" s="27">
        <v>5.4</v>
      </c>
      <c r="F3428" s="27">
        <v>228.4</v>
      </c>
      <c r="G3428" s="2">
        <v>29</v>
      </c>
      <c r="H3428" s="27">
        <v>64.099999999999994</v>
      </c>
      <c r="I3428" s="2">
        <v>0.7</v>
      </c>
      <c r="J3428" s="2">
        <v>3.1</v>
      </c>
      <c r="K3428" s="27">
        <v>39</v>
      </c>
      <c r="L3428" s="2">
        <v>10.1</v>
      </c>
      <c r="M3428" s="27">
        <v>938.7</v>
      </c>
      <c r="N3428" s="53">
        <v>7.7730953940758125</v>
      </c>
      <c r="O3428" s="27">
        <v>0</v>
      </c>
    </row>
    <row r="3429" spans="1:15" x14ac:dyDescent="0.2">
      <c r="A3429" s="7">
        <f t="shared" si="159"/>
        <v>236.15972222497658</v>
      </c>
      <c r="B3429" s="8">
        <f t="shared" si="161"/>
        <v>42971.659722224977</v>
      </c>
      <c r="C3429" s="9">
        <f t="shared" si="160"/>
        <v>42971.666666669422</v>
      </c>
      <c r="D3429" s="27">
        <v>227.8</v>
      </c>
      <c r="E3429" s="27">
        <v>4.9000000000000004</v>
      </c>
      <c r="F3429" s="27">
        <v>230.1</v>
      </c>
      <c r="G3429" s="2">
        <v>29.3</v>
      </c>
      <c r="H3429" s="27">
        <v>64.900000000000006</v>
      </c>
      <c r="I3429" s="2">
        <v>0.7</v>
      </c>
      <c r="J3429" s="2">
        <v>3.4</v>
      </c>
      <c r="K3429" s="27">
        <v>87.6</v>
      </c>
      <c r="L3429" s="2">
        <v>17.7</v>
      </c>
      <c r="M3429" s="27">
        <v>938.6</v>
      </c>
      <c r="N3429" s="53">
        <v>9.0014757657800466</v>
      </c>
      <c r="O3429" s="27">
        <v>0</v>
      </c>
    </row>
    <row r="3430" spans="1:15" x14ac:dyDescent="0.2">
      <c r="A3430" s="7">
        <f t="shared" si="159"/>
        <v>236.16666666942183</v>
      </c>
      <c r="B3430" s="8">
        <f t="shared" si="161"/>
        <v>42971.666666669422</v>
      </c>
      <c r="C3430" s="9">
        <f t="shared" si="160"/>
        <v>42971.673611113867</v>
      </c>
      <c r="D3430" s="27">
        <v>258.3</v>
      </c>
      <c r="E3430" s="27">
        <v>32.6</v>
      </c>
      <c r="F3430" s="27">
        <v>243.6</v>
      </c>
      <c r="G3430" s="2">
        <v>29.1</v>
      </c>
      <c r="H3430" s="27">
        <v>66</v>
      </c>
      <c r="I3430" s="2">
        <v>1.6</v>
      </c>
      <c r="J3430" s="2">
        <v>3.4</v>
      </c>
      <c r="K3430" s="27">
        <v>101.7</v>
      </c>
      <c r="L3430" s="2">
        <v>12.1</v>
      </c>
      <c r="M3430" s="27">
        <v>938.6</v>
      </c>
      <c r="N3430" s="53">
        <v>4.9026774835397013</v>
      </c>
      <c r="O3430" s="27">
        <v>0</v>
      </c>
    </row>
    <row r="3431" spans="1:15" x14ac:dyDescent="0.2">
      <c r="A3431" s="7">
        <f t="shared" si="159"/>
        <v>236.17361111386708</v>
      </c>
      <c r="B3431" s="8">
        <f t="shared" si="161"/>
        <v>42971.673611113867</v>
      </c>
      <c r="C3431" s="9">
        <f t="shared" si="160"/>
        <v>42971.680555558312</v>
      </c>
      <c r="D3431" s="27">
        <v>228.8</v>
      </c>
      <c r="E3431" s="27">
        <v>20.7</v>
      </c>
      <c r="F3431" s="27">
        <v>220.5</v>
      </c>
      <c r="G3431" s="2">
        <v>29</v>
      </c>
      <c r="H3431" s="27">
        <v>66.3</v>
      </c>
      <c r="I3431" s="2">
        <v>1.8</v>
      </c>
      <c r="J3431" s="2">
        <v>2.6</v>
      </c>
      <c r="K3431" s="27">
        <v>101.8</v>
      </c>
      <c r="L3431" s="2">
        <v>9.4</v>
      </c>
      <c r="M3431" s="27">
        <v>938.7</v>
      </c>
      <c r="N3431" s="53">
        <v>4.0964939093939527</v>
      </c>
      <c r="O3431" s="27">
        <v>0</v>
      </c>
    </row>
    <row r="3432" spans="1:15" x14ac:dyDescent="0.2">
      <c r="A3432" s="7">
        <f t="shared" si="159"/>
        <v>236.18055555831234</v>
      </c>
      <c r="B3432" s="8">
        <f t="shared" si="161"/>
        <v>42971.680555558312</v>
      </c>
      <c r="C3432" s="9">
        <f t="shared" si="160"/>
        <v>42971.687500002758</v>
      </c>
      <c r="D3432" s="27">
        <v>204.1</v>
      </c>
      <c r="E3432" s="27">
        <v>25.8</v>
      </c>
      <c r="F3432" s="27">
        <v>195.1</v>
      </c>
      <c r="G3432" s="2">
        <v>29.3</v>
      </c>
      <c r="H3432" s="27">
        <v>64.900000000000006</v>
      </c>
      <c r="I3432" s="2">
        <v>0.4</v>
      </c>
      <c r="J3432" s="2">
        <v>2.1</v>
      </c>
      <c r="K3432" s="27">
        <v>63.2</v>
      </c>
      <c r="L3432" s="2">
        <v>17.2</v>
      </c>
      <c r="M3432" s="27">
        <v>938.4</v>
      </c>
      <c r="N3432" s="53">
        <v>6.5817243730720385</v>
      </c>
      <c r="O3432" s="27">
        <v>0</v>
      </c>
    </row>
    <row r="3433" spans="1:15" x14ac:dyDescent="0.2">
      <c r="A3433" s="7">
        <f t="shared" si="159"/>
        <v>236.18750000275759</v>
      </c>
      <c r="B3433" s="8">
        <f t="shared" si="161"/>
        <v>42971.687500002758</v>
      </c>
      <c r="C3433" s="9">
        <f t="shared" si="160"/>
        <v>42971.694444447203</v>
      </c>
      <c r="D3433" s="27">
        <v>250.5</v>
      </c>
      <c r="E3433" s="27">
        <v>91.2</v>
      </c>
      <c r="F3433" s="27">
        <v>212.4</v>
      </c>
      <c r="G3433" s="2">
        <v>29.4</v>
      </c>
      <c r="H3433" s="27">
        <v>66</v>
      </c>
      <c r="I3433" s="2">
        <v>1.7</v>
      </c>
      <c r="J3433" s="2">
        <v>3.4</v>
      </c>
      <c r="K3433" s="27">
        <v>106.5</v>
      </c>
      <c r="L3433" s="2">
        <v>12.9</v>
      </c>
      <c r="M3433" s="27">
        <v>938.3</v>
      </c>
      <c r="N3433" s="53">
        <v>3.8204692708974193</v>
      </c>
      <c r="O3433" s="27">
        <v>0</v>
      </c>
    </row>
    <row r="3434" spans="1:15" x14ac:dyDescent="0.2">
      <c r="A3434" s="7">
        <f t="shared" si="159"/>
        <v>236.19444444720284</v>
      </c>
      <c r="B3434" s="8">
        <f t="shared" si="161"/>
        <v>42971.694444447203</v>
      </c>
      <c r="C3434" s="9">
        <f t="shared" si="160"/>
        <v>42971.701388891648</v>
      </c>
      <c r="D3434" s="27">
        <v>276.8</v>
      </c>
      <c r="E3434" s="27">
        <v>105.2</v>
      </c>
      <c r="F3434" s="27">
        <v>234.5</v>
      </c>
      <c r="G3434" s="2">
        <v>29.3</v>
      </c>
      <c r="H3434" s="27">
        <v>67.099999999999994</v>
      </c>
      <c r="I3434" s="2">
        <v>2.6</v>
      </c>
      <c r="J3434" s="2">
        <v>4.0999999999999996</v>
      </c>
      <c r="K3434" s="27">
        <v>100.2</v>
      </c>
      <c r="L3434" s="2">
        <v>9.4</v>
      </c>
      <c r="M3434" s="27">
        <v>938.3</v>
      </c>
      <c r="N3434" s="53">
        <v>0.27141521710828442</v>
      </c>
      <c r="O3434" s="27">
        <v>0</v>
      </c>
    </row>
    <row r="3435" spans="1:15" x14ac:dyDescent="0.2">
      <c r="A3435" s="7">
        <f t="shared" si="159"/>
        <v>236.20138889164809</v>
      </c>
      <c r="B3435" s="8">
        <f t="shared" si="161"/>
        <v>42971.701388891648</v>
      </c>
      <c r="C3435" s="9">
        <f t="shared" si="160"/>
        <v>42971.708333336093</v>
      </c>
      <c r="D3435" s="27">
        <v>234.8</v>
      </c>
      <c r="E3435" s="27">
        <v>67.099999999999994</v>
      </c>
      <c r="F3435" s="27">
        <v>210.6</v>
      </c>
      <c r="G3435" s="2">
        <v>29.3</v>
      </c>
      <c r="H3435" s="27">
        <v>68.3</v>
      </c>
      <c r="I3435" s="2">
        <v>2.9</v>
      </c>
      <c r="J3435" s="2">
        <v>3.9</v>
      </c>
      <c r="K3435" s="27">
        <v>97.6</v>
      </c>
      <c r="L3435" s="2">
        <v>13</v>
      </c>
      <c r="M3435" s="27">
        <v>938.1</v>
      </c>
      <c r="N3435" s="53">
        <v>1.6371924716077757</v>
      </c>
      <c r="O3435" s="27">
        <v>0</v>
      </c>
    </row>
    <row r="3436" spans="1:15" x14ac:dyDescent="0.2">
      <c r="A3436" s="7">
        <f t="shared" si="159"/>
        <v>236.20833333609335</v>
      </c>
      <c r="B3436" s="8">
        <f t="shared" si="161"/>
        <v>42971.708333336093</v>
      </c>
      <c r="C3436" s="9">
        <f t="shared" si="160"/>
        <v>42971.715277780539</v>
      </c>
      <c r="D3436" s="27">
        <v>202.3</v>
      </c>
      <c r="E3436" s="27">
        <v>78.5</v>
      </c>
      <c r="F3436" s="27">
        <v>177.2</v>
      </c>
      <c r="G3436" s="2">
        <v>29.2</v>
      </c>
      <c r="H3436" s="27">
        <v>68.7</v>
      </c>
      <c r="I3436" s="2">
        <v>1.2</v>
      </c>
      <c r="J3436" s="2">
        <v>4.5999999999999996</v>
      </c>
      <c r="K3436" s="27">
        <v>88.4</v>
      </c>
      <c r="L3436" s="2">
        <v>21.5</v>
      </c>
      <c r="M3436" s="27">
        <v>937.8</v>
      </c>
      <c r="N3436" s="53">
        <v>3.7371990688380663</v>
      </c>
      <c r="O3436" s="27">
        <v>0</v>
      </c>
    </row>
    <row r="3437" spans="1:15" x14ac:dyDescent="0.2">
      <c r="A3437" s="7">
        <f t="shared" si="159"/>
        <v>236.2152777805386</v>
      </c>
      <c r="B3437" s="8">
        <f t="shared" si="161"/>
        <v>42971.715277780539</v>
      </c>
      <c r="C3437" s="9">
        <f t="shared" si="160"/>
        <v>42971.722222224984</v>
      </c>
      <c r="D3437" s="27">
        <v>142.1</v>
      </c>
      <c r="E3437" s="27">
        <v>40.4</v>
      </c>
      <c r="F3437" s="27">
        <v>133</v>
      </c>
      <c r="G3437" s="2">
        <v>29.3</v>
      </c>
      <c r="H3437" s="27">
        <v>69.599999999999994</v>
      </c>
      <c r="I3437" s="2">
        <v>0.7</v>
      </c>
      <c r="J3437" s="2">
        <v>3.6</v>
      </c>
      <c r="K3437" s="27">
        <v>79.3</v>
      </c>
      <c r="L3437" s="2">
        <v>20.7</v>
      </c>
      <c r="M3437" s="27">
        <v>937.7</v>
      </c>
      <c r="N3437" s="53">
        <v>10.203382018514322</v>
      </c>
      <c r="O3437" s="27">
        <v>0</v>
      </c>
    </row>
    <row r="3438" spans="1:15" x14ac:dyDescent="0.2">
      <c r="A3438" s="7">
        <f t="shared" si="159"/>
        <v>236.22222222498385</v>
      </c>
      <c r="B3438" s="8">
        <f t="shared" si="161"/>
        <v>42971.722222224984</v>
      </c>
      <c r="C3438" s="9">
        <f t="shared" si="160"/>
        <v>42971.729166669429</v>
      </c>
      <c r="D3438" s="27">
        <v>123.6</v>
      </c>
      <c r="E3438" s="27">
        <v>45.4</v>
      </c>
      <c r="F3438" s="27">
        <v>115.9</v>
      </c>
      <c r="G3438" s="2">
        <v>29.3</v>
      </c>
      <c r="H3438" s="27">
        <v>70.900000000000006</v>
      </c>
      <c r="I3438" s="2">
        <v>0.2</v>
      </c>
      <c r="J3438" s="2">
        <v>1.6</v>
      </c>
      <c r="K3438" s="27">
        <v>74.2</v>
      </c>
      <c r="L3438" s="2">
        <v>11.2</v>
      </c>
      <c r="M3438" s="27">
        <v>937.9</v>
      </c>
      <c r="N3438" s="53">
        <v>16.521808190444677</v>
      </c>
      <c r="O3438" s="27">
        <v>0</v>
      </c>
    </row>
    <row r="3439" spans="1:15" x14ac:dyDescent="0.2">
      <c r="A3439" s="7">
        <f t="shared" si="159"/>
        <v>236.22916666942911</v>
      </c>
      <c r="B3439" s="8">
        <f t="shared" si="161"/>
        <v>42971.729166669429</v>
      </c>
      <c r="C3439" s="9">
        <f t="shared" si="160"/>
        <v>42971.736111113874</v>
      </c>
      <c r="D3439" s="27">
        <v>126.2</v>
      </c>
      <c r="E3439" s="27">
        <v>44.7</v>
      </c>
      <c r="F3439" s="27">
        <v>120.1</v>
      </c>
      <c r="G3439" s="2">
        <v>29.2</v>
      </c>
      <c r="H3439" s="27">
        <v>72</v>
      </c>
      <c r="I3439" s="2">
        <v>0.5</v>
      </c>
      <c r="J3439" s="2">
        <v>2.1</v>
      </c>
      <c r="K3439" s="27">
        <v>66.8</v>
      </c>
      <c r="L3439" s="2">
        <v>12.9</v>
      </c>
      <c r="M3439" s="27">
        <v>937.9</v>
      </c>
      <c r="N3439" s="53">
        <v>18.366089252325878</v>
      </c>
      <c r="O3439" s="27">
        <v>0</v>
      </c>
    </row>
    <row r="3440" spans="1:15" x14ac:dyDescent="0.2">
      <c r="A3440" s="7">
        <f t="shared" si="159"/>
        <v>236.23611111387436</v>
      </c>
      <c r="B3440" s="8">
        <f t="shared" si="161"/>
        <v>42971.736111113874</v>
      </c>
      <c r="C3440" s="9">
        <f t="shared" si="160"/>
        <v>42971.74305555832</v>
      </c>
      <c r="D3440" s="27">
        <v>112.4</v>
      </c>
      <c r="E3440" s="27">
        <v>42.6</v>
      </c>
      <c r="F3440" s="27">
        <v>108.1</v>
      </c>
      <c r="G3440" s="2">
        <v>29.4</v>
      </c>
      <c r="H3440" s="27">
        <v>71.3</v>
      </c>
      <c r="I3440" s="2">
        <v>0.6</v>
      </c>
      <c r="J3440" s="2">
        <v>2.6</v>
      </c>
      <c r="K3440" s="27">
        <v>50</v>
      </c>
      <c r="L3440" s="2">
        <v>13.1</v>
      </c>
      <c r="M3440" s="27">
        <v>938</v>
      </c>
      <c r="N3440" s="53">
        <v>20.711371892171485</v>
      </c>
      <c r="O3440" s="27">
        <v>0</v>
      </c>
    </row>
    <row r="3441" spans="1:15" x14ac:dyDescent="0.2">
      <c r="A3441" s="7">
        <f t="shared" si="159"/>
        <v>236.24305555831961</v>
      </c>
      <c r="B3441" s="8">
        <f t="shared" si="161"/>
        <v>42971.74305555832</v>
      </c>
      <c r="C3441" s="9">
        <f t="shared" si="160"/>
        <v>42971.750000002765</v>
      </c>
      <c r="D3441" s="27">
        <v>77.5</v>
      </c>
      <c r="E3441" s="27">
        <v>27.6</v>
      </c>
      <c r="F3441" s="27">
        <v>87.1</v>
      </c>
      <c r="G3441" s="2">
        <v>29.3</v>
      </c>
      <c r="H3441" s="27">
        <v>72.099999999999994</v>
      </c>
      <c r="I3441" s="2">
        <v>0.8</v>
      </c>
      <c r="J3441" s="2">
        <v>2.6</v>
      </c>
      <c r="K3441" s="27">
        <v>30.2</v>
      </c>
      <c r="L3441" s="2">
        <v>9.6999999999999993</v>
      </c>
      <c r="M3441" s="27">
        <v>937.9</v>
      </c>
      <c r="N3441" s="53">
        <v>87.168779842512464</v>
      </c>
      <c r="O3441" s="27">
        <v>0</v>
      </c>
    </row>
    <row r="3442" spans="1:15" x14ac:dyDescent="0.2">
      <c r="A3442" s="7">
        <f t="shared" si="159"/>
        <v>236.25000000276486</v>
      </c>
      <c r="B3442" s="8">
        <f t="shared" si="161"/>
        <v>42971.750000002765</v>
      </c>
      <c r="C3442" s="9">
        <f t="shared" si="160"/>
        <v>42971.75694444721</v>
      </c>
      <c r="D3442" s="27">
        <v>57.2</v>
      </c>
      <c r="E3442" s="27">
        <v>12.4</v>
      </c>
      <c r="F3442" s="27">
        <v>62.1</v>
      </c>
      <c r="G3442" s="2">
        <v>28.8</v>
      </c>
      <c r="H3442" s="27">
        <v>74.3</v>
      </c>
      <c r="I3442" s="2">
        <v>1.7</v>
      </c>
      <c r="J3442" s="2">
        <v>3.4</v>
      </c>
      <c r="K3442" s="27">
        <v>20.5</v>
      </c>
      <c r="L3442" s="2">
        <v>14.9</v>
      </c>
      <c r="M3442" s="27">
        <v>937.9</v>
      </c>
      <c r="N3442" s="53">
        <v>51.324050632245665</v>
      </c>
      <c r="O3442" s="27">
        <v>0</v>
      </c>
    </row>
    <row r="3443" spans="1:15" x14ac:dyDescent="0.2">
      <c r="A3443" s="7">
        <f t="shared" si="159"/>
        <v>236.25694444721012</v>
      </c>
      <c r="B3443" s="8">
        <f t="shared" si="161"/>
        <v>42971.75694444721</v>
      </c>
      <c r="C3443" s="9">
        <f t="shared" si="160"/>
        <v>42971.763888891655</v>
      </c>
      <c r="D3443" s="27">
        <v>37.5</v>
      </c>
      <c r="E3443" s="27">
        <v>1.9</v>
      </c>
      <c r="F3443" s="27">
        <v>42.2</v>
      </c>
      <c r="G3443" s="2">
        <v>28.6</v>
      </c>
      <c r="H3443" s="27">
        <v>74.7</v>
      </c>
      <c r="I3443" s="2">
        <v>1.6</v>
      </c>
      <c r="J3443" s="2">
        <v>3.1</v>
      </c>
      <c r="K3443" s="27">
        <v>24.4</v>
      </c>
      <c r="L3443" s="2">
        <v>12.2</v>
      </c>
      <c r="M3443" s="27">
        <v>938</v>
      </c>
      <c r="N3443" s="53">
        <v>53.666685087368172</v>
      </c>
      <c r="O3443" s="27">
        <v>0</v>
      </c>
    </row>
    <row r="3444" spans="1:15" x14ac:dyDescent="0.2">
      <c r="A3444" s="7">
        <f t="shared" si="159"/>
        <v>236.26388889165537</v>
      </c>
      <c r="B3444" s="8">
        <f t="shared" si="161"/>
        <v>42971.763888891655</v>
      </c>
      <c r="C3444" s="9">
        <f t="shared" si="160"/>
        <v>42971.770833336101</v>
      </c>
      <c r="D3444" s="27">
        <v>19.899999999999999</v>
      </c>
      <c r="E3444" s="27">
        <v>0</v>
      </c>
      <c r="F3444" s="27">
        <v>24.9</v>
      </c>
      <c r="G3444" s="2">
        <v>28.4</v>
      </c>
      <c r="H3444" s="27">
        <v>75.5</v>
      </c>
      <c r="I3444" s="2">
        <v>0.6</v>
      </c>
      <c r="J3444" s="2">
        <v>2.6</v>
      </c>
      <c r="K3444" s="27">
        <v>26.1</v>
      </c>
      <c r="L3444" s="2">
        <v>12.4</v>
      </c>
      <c r="M3444" s="27">
        <v>938</v>
      </c>
      <c r="N3444" s="53">
        <v>88.960399848677767</v>
      </c>
      <c r="O3444" s="27">
        <v>0</v>
      </c>
    </row>
    <row r="3445" spans="1:15" x14ac:dyDescent="0.2">
      <c r="A3445" s="7">
        <f t="shared" si="159"/>
        <v>236.27083333610062</v>
      </c>
      <c r="B3445" s="8">
        <f t="shared" si="161"/>
        <v>42971.770833336101</v>
      </c>
      <c r="C3445" s="9">
        <f t="shared" si="160"/>
        <v>42971.777777780546</v>
      </c>
      <c r="D3445" s="27">
        <v>6.1</v>
      </c>
      <c r="E3445" s="27">
        <v>0</v>
      </c>
      <c r="F3445" s="27">
        <v>11.6</v>
      </c>
      <c r="G3445" s="2">
        <v>28.1</v>
      </c>
      <c r="H3445" s="27">
        <v>77.7</v>
      </c>
      <c r="I3445" s="2">
        <v>0.3</v>
      </c>
      <c r="J3445" s="2">
        <v>1.9</v>
      </c>
      <c r="K3445" s="27">
        <v>35</v>
      </c>
      <c r="L3445" s="2">
        <v>3.5</v>
      </c>
      <c r="M3445" s="27">
        <v>938</v>
      </c>
      <c r="N3445" s="53">
        <v>100</v>
      </c>
      <c r="O3445" s="27">
        <v>0</v>
      </c>
    </row>
    <row r="3446" spans="1:15" x14ac:dyDescent="0.2">
      <c r="A3446" s="7">
        <f t="shared" si="159"/>
        <v>236.27777778054588</v>
      </c>
      <c r="B3446" s="8">
        <f t="shared" si="161"/>
        <v>42971.777777780546</v>
      </c>
      <c r="C3446" s="9">
        <f t="shared" si="160"/>
        <v>42971.784722224991</v>
      </c>
      <c r="D3446" s="27">
        <v>0</v>
      </c>
      <c r="E3446" s="27">
        <v>0</v>
      </c>
      <c r="F3446" s="27">
        <v>4.5</v>
      </c>
      <c r="G3446" s="2">
        <v>28</v>
      </c>
      <c r="H3446" s="27">
        <v>78</v>
      </c>
      <c r="I3446" s="2">
        <v>0.9</v>
      </c>
      <c r="J3446" s="2">
        <v>2.6</v>
      </c>
      <c r="K3446" s="27">
        <v>29.4</v>
      </c>
      <c r="L3446" s="2">
        <v>9</v>
      </c>
      <c r="M3446" s="27">
        <v>938.1</v>
      </c>
      <c r="N3446" s="53">
        <v>0</v>
      </c>
      <c r="O3446" s="27">
        <v>0</v>
      </c>
    </row>
    <row r="3447" spans="1:15" x14ac:dyDescent="0.2">
      <c r="A3447" s="7">
        <f t="shared" si="159"/>
        <v>236.28472222499113</v>
      </c>
      <c r="B3447" s="8">
        <f t="shared" si="161"/>
        <v>42971.784722224991</v>
      </c>
      <c r="C3447" s="9">
        <f t="shared" si="160"/>
        <v>42971.791666669436</v>
      </c>
      <c r="D3447" s="27">
        <v>0</v>
      </c>
      <c r="E3447" s="27">
        <v>0</v>
      </c>
      <c r="F3447" s="27">
        <v>0</v>
      </c>
      <c r="G3447" s="2">
        <v>27.8</v>
      </c>
      <c r="H3447" s="27">
        <v>78.599999999999994</v>
      </c>
      <c r="I3447" s="2">
        <v>0.4</v>
      </c>
      <c r="J3447" s="2">
        <v>2.1</v>
      </c>
      <c r="K3447" s="27">
        <v>18.600000000000001</v>
      </c>
      <c r="L3447" s="2">
        <v>6.1</v>
      </c>
      <c r="M3447" s="27">
        <v>938.1</v>
      </c>
      <c r="N3447" s="53">
        <v>0</v>
      </c>
      <c r="O3447" s="27">
        <v>0</v>
      </c>
    </row>
    <row r="3448" spans="1:15" x14ac:dyDescent="0.2">
      <c r="A3448" s="7">
        <f t="shared" si="159"/>
        <v>236.29166666943638</v>
      </c>
      <c r="B3448" s="8">
        <f t="shared" si="161"/>
        <v>42971.791666669436</v>
      </c>
      <c r="C3448" s="9">
        <f t="shared" si="160"/>
        <v>42971.798611113882</v>
      </c>
      <c r="D3448" s="27">
        <v>0</v>
      </c>
      <c r="E3448" s="27">
        <v>0</v>
      </c>
      <c r="F3448" s="27">
        <v>0</v>
      </c>
      <c r="G3448" s="2">
        <v>27.6</v>
      </c>
      <c r="H3448" s="27">
        <v>78.5</v>
      </c>
      <c r="I3448" s="2">
        <v>0</v>
      </c>
      <c r="J3448" s="2">
        <v>0.4</v>
      </c>
      <c r="K3448" s="27">
        <v>39.4</v>
      </c>
      <c r="L3448" s="2">
        <v>0.4</v>
      </c>
      <c r="M3448" s="27">
        <v>938.1</v>
      </c>
      <c r="N3448" s="53">
        <v>0</v>
      </c>
      <c r="O3448" s="27">
        <v>0</v>
      </c>
    </row>
    <row r="3449" spans="1:15" x14ac:dyDescent="0.2">
      <c r="A3449" s="7">
        <f t="shared" si="159"/>
        <v>236.29861111388163</v>
      </c>
      <c r="B3449" s="8">
        <f t="shared" si="161"/>
        <v>42971.798611113882</v>
      </c>
      <c r="C3449" s="9">
        <f t="shared" si="160"/>
        <v>42971.805555558327</v>
      </c>
      <c r="D3449" s="27">
        <v>0</v>
      </c>
      <c r="E3449" s="27">
        <v>0</v>
      </c>
      <c r="F3449" s="27">
        <v>0</v>
      </c>
      <c r="G3449" s="2">
        <v>27.6</v>
      </c>
      <c r="H3449" s="27">
        <v>79.7</v>
      </c>
      <c r="I3449" s="2">
        <v>0</v>
      </c>
      <c r="J3449" s="2">
        <v>0</v>
      </c>
      <c r="K3449" s="27">
        <v>0</v>
      </c>
      <c r="L3449" s="2">
        <v>0</v>
      </c>
      <c r="M3449" s="27">
        <v>938.1</v>
      </c>
      <c r="N3449" s="53">
        <v>0</v>
      </c>
      <c r="O3449" s="27">
        <v>0</v>
      </c>
    </row>
    <row r="3450" spans="1:15" x14ac:dyDescent="0.2">
      <c r="A3450" s="7">
        <f t="shared" si="159"/>
        <v>236.30555555832689</v>
      </c>
      <c r="B3450" s="8">
        <f t="shared" si="161"/>
        <v>42971.805555558327</v>
      </c>
      <c r="C3450" s="9">
        <f t="shared" si="160"/>
        <v>42971.812500002772</v>
      </c>
      <c r="D3450" s="27">
        <v>0</v>
      </c>
      <c r="E3450" s="27">
        <v>0</v>
      </c>
      <c r="F3450" s="27">
        <v>0</v>
      </c>
      <c r="G3450" s="2">
        <v>27.5</v>
      </c>
      <c r="H3450" s="27">
        <v>80.5</v>
      </c>
      <c r="I3450" s="2">
        <v>0</v>
      </c>
      <c r="J3450" s="2">
        <v>0</v>
      </c>
      <c r="K3450" s="27">
        <v>0</v>
      </c>
      <c r="L3450" s="2">
        <v>0</v>
      </c>
      <c r="M3450" s="27">
        <v>938</v>
      </c>
      <c r="N3450" s="53">
        <v>0</v>
      </c>
      <c r="O3450" s="27">
        <v>0</v>
      </c>
    </row>
    <row r="3451" spans="1:15" x14ac:dyDescent="0.2">
      <c r="A3451" s="7">
        <f t="shared" si="159"/>
        <v>236.31250000277214</v>
      </c>
      <c r="B3451" s="8">
        <f t="shared" si="161"/>
        <v>42971.812500002772</v>
      </c>
      <c r="C3451" s="9">
        <f t="shared" si="160"/>
        <v>42971.819444447217</v>
      </c>
      <c r="D3451" s="27">
        <v>0</v>
      </c>
      <c r="E3451" s="27">
        <v>0</v>
      </c>
      <c r="F3451" s="27">
        <v>0</v>
      </c>
      <c r="G3451" s="2">
        <v>27.4</v>
      </c>
      <c r="H3451" s="27">
        <v>81.599999999999994</v>
      </c>
      <c r="I3451" s="2">
        <v>0</v>
      </c>
      <c r="J3451" s="2">
        <v>0</v>
      </c>
      <c r="K3451" s="27">
        <v>0</v>
      </c>
      <c r="L3451" s="2">
        <v>0</v>
      </c>
      <c r="M3451" s="27">
        <v>938</v>
      </c>
      <c r="N3451" s="53">
        <v>0</v>
      </c>
      <c r="O3451" s="27">
        <v>0</v>
      </c>
    </row>
    <row r="3452" spans="1:15" x14ac:dyDescent="0.2">
      <c r="A3452" s="7">
        <f t="shared" si="159"/>
        <v>236.31944444721739</v>
      </c>
      <c r="B3452" s="8">
        <f t="shared" si="161"/>
        <v>42971.819444447217</v>
      </c>
      <c r="C3452" s="9">
        <f t="shared" si="160"/>
        <v>42971.826388891663</v>
      </c>
      <c r="D3452" s="27">
        <v>0</v>
      </c>
      <c r="E3452" s="27">
        <v>0</v>
      </c>
      <c r="F3452" s="27">
        <v>0</v>
      </c>
      <c r="G3452" s="2">
        <v>27.4</v>
      </c>
      <c r="H3452" s="27">
        <v>81.900000000000006</v>
      </c>
      <c r="I3452" s="2">
        <v>0</v>
      </c>
      <c r="J3452" s="2">
        <v>0</v>
      </c>
      <c r="K3452" s="27">
        <v>0</v>
      </c>
      <c r="L3452" s="2">
        <v>0</v>
      </c>
      <c r="M3452" s="27">
        <v>938.1</v>
      </c>
      <c r="N3452" s="53">
        <v>0</v>
      </c>
      <c r="O3452" s="27">
        <v>0</v>
      </c>
    </row>
    <row r="3453" spans="1:15" x14ac:dyDescent="0.2">
      <c r="A3453" s="7">
        <f t="shared" si="159"/>
        <v>236.32638889166265</v>
      </c>
      <c r="B3453" s="8">
        <f t="shared" si="161"/>
        <v>42971.826388891663</v>
      </c>
      <c r="C3453" s="9">
        <f t="shared" si="160"/>
        <v>42971.833333336108</v>
      </c>
      <c r="D3453" s="27">
        <v>0</v>
      </c>
      <c r="E3453" s="27">
        <v>0</v>
      </c>
      <c r="F3453" s="27">
        <v>0</v>
      </c>
      <c r="G3453" s="2">
        <v>27.4</v>
      </c>
      <c r="H3453" s="27">
        <v>82.2</v>
      </c>
      <c r="I3453" s="2">
        <v>0.1</v>
      </c>
      <c r="J3453" s="2">
        <v>1.1000000000000001</v>
      </c>
      <c r="K3453" s="27">
        <v>106.6</v>
      </c>
      <c r="L3453" s="2">
        <v>0</v>
      </c>
      <c r="M3453" s="27">
        <v>938</v>
      </c>
      <c r="N3453" s="53">
        <v>0</v>
      </c>
      <c r="O3453" s="27">
        <v>0</v>
      </c>
    </row>
    <row r="3454" spans="1:15" x14ac:dyDescent="0.2">
      <c r="A3454" s="7">
        <f t="shared" si="159"/>
        <v>236.3333333361079</v>
      </c>
      <c r="B3454" s="8">
        <f t="shared" si="161"/>
        <v>42971.833333336108</v>
      </c>
      <c r="C3454" s="9">
        <f t="shared" si="160"/>
        <v>42971.840277780553</v>
      </c>
      <c r="D3454" s="27">
        <v>0</v>
      </c>
      <c r="E3454" s="27">
        <v>0</v>
      </c>
      <c r="F3454" s="27">
        <v>0</v>
      </c>
      <c r="G3454" s="2">
        <v>27.3</v>
      </c>
      <c r="H3454" s="27">
        <v>82.7</v>
      </c>
      <c r="I3454" s="2">
        <v>0.6</v>
      </c>
      <c r="J3454" s="2">
        <v>1.6</v>
      </c>
      <c r="K3454" s="27">
        <v>178</v>
      </c>
      <c r="L3454" s="2">
        <v>15.6</v>
      </c>
      <c r="M3454" s="27">
        <v>937.9</v>
      </c>
      <c r="N3454" s="53">
        <v>0</v>
      </c>
      <c r="O3454" s="27">
        <v>0</v>
      </c>
    </row>
    <row r="3455" spans="1:15" x14ac:dyDescent="0.2">
      <c r="A3455" s="7">
        <f t="shared" si="159"/>
        <v>236.34027778055315</v>
      </c>
      <c r="B3455" s="8">
        <f t="shared" si="161"/>
        <v>42971.840277780553</v>
      </c>
      <c r="C3455" s="9">
        <f t="shared" si="160"/>
        <v>42971.847222224998</v>
      </c>
      <c r="D3455" s="27">
        <v>0</v>
      </c>
      <c r="E3455" s="27">
        <v>0</v>
      </c>
      <c r="F3455" s="27">
        <v>0</v>
      </c>
      <c r="G3455" s="2">
        <v>27.4</v>
      </c>
      <c r="H3455" s="27">
        <v>83</v>
      </c>
      <c r="I3455" s="2">
        <v>0.1</v>
      </c>
      <c r="J3455" s="2">
        <v>1.1000000000000001</v>
      </c>
      <c r="K3455" s="27">
        <v>191.4</v>
      </c>
      <c r="L3455" s="2">
        <v>0</v>
      </c>
      <c r="M3455" s="27">
        <v>938</v>
      </c>
      <c r="N3455" s="53">
        <v>0</v>
      </c>
      <c r="O3455" s="27">
        <v>0</v>
      </c>
    </row>
    <row r="3456" spans="1:15" x14ac:dyDescent="0.2">
      <c r="A3456" s="7">
        <f t="shared" si="159"/>
        <v>236.3472222249984</v>
      </c>
      <c r="B3456" s="8">
        <f t="shared" si="161"/>
        <v>42971.847222224998</v>
      </c>
      <c r="C3456" s="9">
        <f t="shared" si="160"/>
        <v>42971.854166669444</v>
      </c>
      <c r="D3456" s="27">
        <v>0</v>
      </c>
      <c r="E3456" s="27">
        <v>0</v>
      </c>
      <c r="F3456" s="27">
        <v>0</v>
      </c>
      <c r="G3456" s="2">
        <v>27.3</v>
      </c>
      <c r="H3456" s="27">
        <v>83.8</v>
      </c>
      <c r="I3456" s="2">
        <v>0.3</v>
      </c>
      <c r="J3456" s="2">
        <v>1.6</v>
      </c>
      <c r="K3456" s="27">
        <v>206.8</v>
      </c>
      <c r="L3456" s="2">
        <v>4.5</v>
      </c>
      <c r="M3456" s="27">
        <v>938</v>
      </c>
      <c r="N3456" s="53">
        <v>0</v>
      </c>
      <c r="O3456" s="27">
        <v>0</v>
      </c>
    </row>
    <row r="3457" spans="1:15" x14ac:dyDescent="0.2">
      <c r="A3457" s="7">
        <f t="shared" si="159"/>
        <v>236.35416666944366</v>
      </c>
      <c r="B3457" s="8">
        <f t="shared" si="161"/>
        <v>42971.854166669444</v>
      </c>
      <c r="C3457" s="9">
        <f t="shared" si="160"/>
        <v>42971.861111113889</v>
      </c>
      <c r="D3457" s="27">
        <v>0</v>
      </c>
      <c r="E3457" s="27">
        <v>0</v>
      </c>
      <c r="F3457" s="27">
        <v>0</v>
      </c>
      <c r="G3457" s="2">
        <v>27.1</v>
      </c>
      <c r="H3457" s="27">
        <v>84.8</v>
      </c>
      <c r="I3457" s="2">
        <v>0.6</v>
      </c>
      <c r="J3457" s="2">
        <v>2.4</v>
      </c>
      <c r="K3457" s="27">
        <v>225.8</v>
      </c>
      <c r="L3457" s="2">
        <v>8.1999999999999993</v>
      </c>
      <c r="M3457" s="27">
        <v>938.1</v>
      </c>
      <c r="N3457" s="53">
        <v>0</v>
      </c>
      <c r="O3457" s="27">
        <v>0</v>
      </c>
    </row>
    <row r="3458" spans="1:15" x14ac:dyDescent="0.2">
      <c r="A3458" s="7">
        <f t="shared" si="159"/>
        <v>236.36111111388891</v>
      </c>
      <c r="B3458" s="8">
        <f t="shared" si="161"/>
        <v>42971.861111113889</v>
      </c>
      <c r="C3458" s="9">
        <f t="shared" si="160"/>
        <v>42971.868055558334</v>
      </c>
      <c r="D3458" s="27">
        <v>0</v>
      </c>
      <c r="E3458" s="27">
        <v>0</v>
      </c>
      <c r="F3458" s="27">
        <v>0</v>
      </c>
      <c r="G3458" s="2">
        <v>26.9</v>
      </c>
      <c r="H3458" s="27">
        <v>85.9</v>
      </c>
      <c r="I3458" s="2">
        <v>1.1000000000000001</v>
      </c>
      <c r="J3458" s="2">
        <v>2.1</v>
      </c>
      <c r="K3458" s="27">
        <v>280.3</v>
      </c>
      <c r="L3458" s="2">
        <v>6.1</v>
      </c>
      <c r="M3458" s="27">
        <v>938.2</v>
      </c>
      <c r="N3458" s="53">
        <v>0</v>
      </c>
      <c r="O3458" s="27">
        <v>0</v>
      </c>
    </row>
    <row r="3459" spans="1:15" x14ac:dyDescent="0.2">
      <c r="A3459" s="7">
        <f t="shared" si="159"/>
        <v>236.36805555833416</v>
      </c>
      <c r="B3459" s="8">
        <f t="shared" si="161"/>
        <v>42971.868055558334</v>
      </c>
      <c r="C3459" s="9">
        <f t="shared" si="160"/>
        <v>42971.875000002779</v>
      </c>
      <c r="D3459" s="27">
        <v>0</v>
      </c>
      <c r="E3459" s="27">
        <v>0</v>
      </c>
      <c r="F3459" s="27">
        <v>0</v>
      </c>
      <c r="G3459" s="2">
        <v>26.8</v>
      </c>
      <c r="H3459" s="27">
        <v>86.6</v>
      </c>
      <c r="I3459" s="2">
        <v>0.3</v>
      </c>
      <c r="J3459" s="2">
        <v>1.6</v>
      </c>
      <c r="K3459" s="27">
        <v>278</v>
      </c>
      <c r="L3459" s="2">
        <v>1.9</v>
      </c>
      <c r="M3459" s="27">
        <v>938.3</v>
      </c>
      <c r="N3459" s="53">
        <v>0</v>
      </c>
      <c r="O3459" s="27">
        <v>0</v>
      </c>
    </row>
    <row r="3460" spans="1:15" x14ac:dyDescent="0.2">
      <c r="A3460" s="7">
        <f t="shared" si="159"/>
        <v>236.37500000277942</v>
      </c>
      <c r="B3460" s="8">
        <f t="shared" si="161"/>
        <v>42971.875000002779</v>
      </c>
      <c r="C3460" s="9">
        <f t="shared" si="160"/>
        <v>42971.881944447225</v>
      </c>
      <c r="D3460" s="27">
        <v>0</v>
      </c>
      <c r="E3460" s="27">
        <v>0</v>
      </c>
      <c r="F3460" s="27">
        <v>0</v>
      </c>
      <c r="G3460" s="2">
        <v>26.9</v>
      </c>
      <c r="H3460" s="27">
        <v>86.5</v>
      </c>
      <c r="I3460" s="2">
        <v>0.2</v>
      </c>
      <c r="J3460" s="2">
        <v>1.6</v>
      </c>
      <c r="K3460" s="27">
        <v>260.39999999999998</v>
      </c>
      <c r="L3460" s="2">
        <v>0.1</v>
      </c>
      <c r="M3460" s="27">
        <v>938.2</v>
      </c>
      <c r="N3460" s="53">
        <v>0</v>
      </c>
      <c r="O3460" s="27">
        <v>0</v>
      </c>
    </row>
    <row r="3461" spans="1:15" x14ac:dyDescent="0.2">
      <c r="A3461" s="7">
        <f t="shared" si="159"/>
        <v>236.38194444722467</v>
      </c>
      <c r="B3461" s="8">
        <f t="shared" si="161"/>
        <v>42971.881944447225</v>
      </c>
      <c r="C3461" s="9">
        <f t="shared" si="160"/>
        <v>42971.88888889167</v>
      </c>
      <c r="D3461" s="27">
        <v>0</v>
      </c>
      <c r="E3461" s="27">
        <v>0</v>
      </c>
      <c r="F3461" s="27">
        <v>0</v>
      </c>
      <c r="G3461" s="2">
        <v>26.8</v>
      </c>
      <c r="H3461" s="27">
        <v>86.8</v>
      </c>
      <c r="I3461" s="2">
        <v>0.5</v>
      </c>
      <c r="J3461" s="2">
        <v>1.6</v>
      </c>
      <c r="K3461" s="27">
        <v>268.89999999999998</v>
      </c>
      <c r="L3461" s="2">
        <v>2.2000000000000002</v>
      </c>
      <c r="M3461" s="27">
        <v>938.1</v>
      </c>
      <c r="N3461" s="53">
        <v>0</v>
      </c>
      <c r="O3461" s="27">
        <v>0</v>
      </c>
    </row>
    <row r="3462" spans="1:15" x14ac:dyDescent="0.2">
      <c r="A3462" s="7">
        <f t="shared" si="159"/>
        <v>236.38888889166992</v>
      </c>
      <c r="B3462" s="8">
        <f t="shared" si="161"/>
        <v>42971.88888889167</v>
      </c>
      <c r="C3462" s="9">
        <f t="shared" si="160"/>
        <v>42971.895833336115</v>
      </c>
      <c r="D3462" s="27">
        <v>0</v>
      </c>
      <c r="E3462" s="27">
        <v>0</v>
      </c>
      <c r="F3462" s="27">
        <v>0</v>
      </c>
      <c r="G3462" s="2">
        <v>26.4</v>
      </c>
      <c r="H3462" s="27">
        <v>88.5</v>
      </c>
      <c r="I3462" s="2">
        <v>0</v>
      </c>
      <c r="J3462" s="2">
        <v>0</v>
      </c>
      <c r="K3462" s="27">
        <v>0</v>
      </c>
      <c r="L3462" s="2">
        <v>0</v>
      </c>
      <c r="M3462" s="27">
        <v>938</v>
      </c>
      <c r="N3462" s="53">
        <v>0</v>
      </c>
      <c r="O3462" s="27">
        <v>0</v>
      </c>
    </row>
    <row r="3463" spans="1:15" x14ac:dyDescent="0.2">
      <c r="A3463" s="7">
        <f t="shared" si="159"/>
        <v>236.39583333611517</v>
      </c>
      <c r="B3463" s="8">
        <f t="shared" si="161"/>
        <v>42971.895833336115</v>
      </c>
      <c r="C3463" s="9">
        <f t="shared" si="160"/>
        <v>42971.90277778056</v>
      </c>
      <c r="D3463" s="27">
        <v>0</v>
      </c>
      <c r="E3463" s="27">
        <v>0</v>
      </c>
      <c r="F3463" s="27">
        <v>0</v>
      </c>
      <c r="G3463" s="2">
        <v>26.1</v>
      </c>
      <c r="H3463" s="27">
        <v>89.4</v>
      </c>
      <c r="I3463" s="2">
        <v>0</v>
      </c>
      <c r="J3463" s="2">
        <v>0</v>
      </c>
      <c r="K3463" s="27">
        <v>0</v>
      </c>
      <c r="L3463" s="2">
        <v>0</v>
      </c>
      <c r="M3463" s="27">
        <v>938.1</v>
      </c>
      <c r="N3463" s="53">
        <v>0</v>
      </c>
      <c r="O3463" s="27">
        <v>0</v>
      </c>
    </row>
    <row r="3464" spans="1:15" x14ac:dyDescent="0.2">
      <c r="A3464" s="7">
        <f t="shared" si="159"/>
        <v>236.40277778056043</v>
      </c>
      <c r="B3464" s="8">
        <f t="shared" si="161"/>
        <v>42971.90277778056</v>
      </c>
      <c r="C3464" s="9">
        <f t="shared" si="160"/>
        <v>42971.909722225006</v>
      </c>
      <c r="D3464" s="27">
        <v>0</v>
      </c>
      <c r="E3464" s="27">
        <v>0</v>
      </c>
      <c r="F3464" s="27">
        <v>0</v>
      </c>
      <c r="G3464" s="2">
        <v>26.1</v>
      </c>
      <c r="H3464" s="27">
        <v>89.8</v>
      </c>
      <c r="I3464" s="2">
        <v>0</v>
      </c>
      <c r="J3464" s="2">
        <v>0</v>
      </c>
      <c r="K3464" s="27">
        <v>0</v>
      </c>
      <c r="L3464" s="2">
        <v>0</v>
      </c>
      <c r="M3464" s="27">
        <v>937.9</v>
      </c>
      <c r="N3464" s="53">
        <v>0</v>
      </c>
      <c r="O3464" s="27">
        <v>0</v>
      </c>
    </row>
    <row r="3465" spans="1:15" x14ac:dyDescent="0.2">
      <c r="A3465" s="7">
        <f t="shared" si="159"/>
        <v>236.40972222500568</v>
      </c>
      <c r="B3465" s="8">
        <f t="shared" si="161"/>
        <v>42971.909722225006</v>
      </c>
      <c r="C3465" s="9">
        <f t="shared" si="160"/>
        <v>42971.916666669451</v>
      </c>
      <c r="D3465" s="27">
        <v>0</v>
      </c>
      <c r="E3465" s="27">
        <v>0</v>
      </c>
      <c r="F3465" s="27">
        <v>0</v>
      </c>
      <c r="G3465" s="2">
        <v>26.1</v>
      </c>
      <c r="H3465" s="27">
        <v>90</v>
      </c>
      <c r="I3465" s="2">
        <v>0</v>
      </c>
      <c r="J3465" s="2">
        <v>0</v>
      </c>
      <c r="K3465" s="27">
        <v>0</v>
      </c>
      <c r="L3465" s="2">
        <v>0</v>
      </c>
      <c r="M3465" s="27">
        <v>938</v>
      </c>
      <c r="N3465" s="53">
        <v>0</v>
      </c>
      <c r="O3465" s="27">
        <v>0</v>
      </c>
    </row>
    <row r="3466" spans="1:15" x14ac:dyDescent="0.2">
      <c r="A3466" s="7">
        <f t="shared" si="159"/>
        <v>236.41666666945093</v>
      </c>
      <c r="B3466" s="8">
        <f t="shared" si="161"/>
        <v>42971.916666669451</v>
      </c>
      <c r="C3466" s="9">
        <f t="shared" si="160"/>
        <v>42971.923611113896</v>
      </c>
      <c r="D3466" s="27">
        <v>0</v>
      </c>
      <c r="E3466" s="27">
        <v>0</v>
      </c>
      <c r="F3466" s="27">
        <v>0</v>
      </c>
      <c r="G3466" s="2">
        <v>25.9</v>
      </c>
      <c r="H3466" s="27">
        <v>90.4</v>
      </c>
      <c r="I3466" s="2">
        <v>0</v>
      </c>
      <c r="J3466" s="2">
        <v>0</v>
      </c>
      <c r="K3466" s="27">
        <v>0</v>
      </c>
      <c r="L3466" s="2">
        <v>0</v>
      </c>
      <c r="M3466" s="27">
        <v>938.1</v>
      </c>
      <c r="N3466" s="53">
        <v>0</v>
      </c>
      <c r="O3466" s="27">
        <v>0</v>
      </c>
    </row>
    <row r="3467" spans="1:15" x14ac:dyDescent="0.2">
      <c r="A3467" s="7">
        <f t="shared" si="159"/>
        <v>236.42361111389619</v>
      </c>
      <c r="B3467" s="8">
        <f t="shared" si="161"/>
        <v>42971.923611113896</v>
      </c>
      <c r="C3467" s="9">
        <f t="shared" si="160"/>
        <v>42971.930555558341</v>
      </c>
      <c r="D3467" s="27">
        <v>0</v>
      </c>
      <c r="E3467" s="27">
        <v>0</v>
      </c>
      <c r="F3467" s="27">
        <v>0</v>
      </c>
      <c r="G3467" s="2">
        <v>25.7</v>
      </c>
      <c r="H3467" s="27">
        <v>90.9</v>
      </c>
      <c r="I3467" s="2">
        <v>0</v>
      </c>
      <c r="J3467" s="2">
        <v>0</v>
      </c>
      <c r="K3467" s="27">
        <v>0</v>
      </c>
      <c r="L3467" s="2">
        <v>0</v>
      </c>
      <c r="M3467" s="27">
        <v>938.2</v>
      </c>
      <c r="N3467" s="53">
        <v>0</v>
      </c>
      <c r="O3467" s="27">
        <v>0</v>
      </c>
    </row>
    <row r="3468" spans="1:15" x14ac:dyDescent="0.2">
      <c r="A3468" s="7">
        <f t="shared" si="159"/>
        <v>236.43055555834144</v>
      </c>
      <c r="B3468" s="8">
        <f t="shared" si="161"/>
        <v>42971.930555558341</v>
      </c>
      <c r="C3468" s="9">
        <f t="shared" si="160"/>
        <v>42971.937500002787</v>
      </c>
      <c r="D3468" s="27">
        <v>0</v>
      </c>
      <c r="E3468" s="27">
        <v>0</v>
      </c>
      <c r="F3468" s="27">
        <v>0</v>
      </c>
      <c r="G3468" s="2">
        <v>25.7</v>
      </c>
      <c r="H3468" s="27">
        <v>90.4</v>
      </c>
      <c r="I3468" s="2">
        <v>0</v>
      </c>
      <c r="J3468" s="2">
        <v>0</v>
      </c>
      <c r="K3468" s="27">
        <v>0</v>
      </c>
      <c r="L3468" s="2">
        <v>0</v>
      </c>
      <c r="M3468" s="27">
        <v>938.3</v>
      </c>
      <c r="N3468" s="53">
        <v>0</v>
      </c>
      <c r="O3468" s="27">
        <v>0</v>
      </c>
    </row>
    <row r="3469" spans="1:15" x14ac:dyDescent="0.2">
      <c r="A3469" s="7">
        <f t="shared" si="159"/>
        <v>236.43750000278669</v>
      </c>
      <c r="B3469" s="8">
        <f t="shared" si="161"/>
        <v>42971.937500002787</v>
      </c>
      <c r="C3469" s="9">
        <f t="shared" si="160"/>
        <v>42971.944444447232</v>
      </c>
      <c r="D3469" s="27">
        <v>0</v>
      </c>
      <c r="E3469" s="27">
        <v>0</v>
      </c>
      <c r="F3469" s="27">
        <v>0</v>
      </c>
      <c r="G3469" s="2">
        <v>25.5</v>
      </c>
      <c r="H3469" s="27">
        <v>89.7</v>
      </c>
      <c r="I3469" s="2">
        <v>0.1</v>
      </c>
      <c r="J3469" s="2">
        <v>1.6</v>
      </c>
      <c r="K3469" s="27">
        <v>18.8</v>
      </c>
      <c r="L3469" s="2">
        <v>2.2999999999999998</v>
      </c>
      <c r="M3469" s="27">
        <v>938.3</v>
      </c>
      <c r="N3469" s="53">
        <v>0</v>
      </c>
      <c r="O3469" s="27">
        <v>0</v>
      </c>
    </row>
    <row r="3470" spans="1:15" x14ac:dyDescent="0.2">
      <c r="A3470" s="7">
        <f t="shared" si="159"/>
        <v>236.44444444723194</v>
      </c>
      <c r="B3470" s="8">
        <f t="shared" si="161"/>
        <v>42971.944444447232</v>
      </c>
      <c r="C3470" s="9">
        <f t="shared" si="160"/>
        <v>42971.951388891677</v>
      </c>
      <c r="D3470" s="27">
        <v>0</v>
      </c>
      <c r="E3470" s="27">
        <v>0</v>
      </c>
      <c r="F3470" s="27">
        <v>0</v>
      </c>
      <c r="G3470" s="2">
        <v>25.7</v>
      </c>
      <c r="H3470" s="27">
        <v>87.5</v>
      </c>
      <c r="I3470" s="2">
        <v>0</v>
      </c>
      <c r="J3470" s="2">
        <v>1.1000000000000001</v>
      </c>
      <c r="K3470" s="27">
        <v>23.2</v>
      </c>
      <c r="L3470" s="2">
        <v>0.8</v>
      </c>
      <c r="M3470" s="27">
        <v>938.4</v>
      </c>
      <c r="N3470" s="53">
        <v>0</v>
      </c>
      <c r="O3470" s="27">
        <v>0</v>
      </c>
    </row>
    <row r="3471" spans="1:15" x14ac:dyDescent="0.2">
      <c r="A3471" s="7">
        <f t="shared" si="159"/>
        <v>236.4513888916772</v>
      </c>
      <c r="B3471" s="8">
        <f t="shared" si="161"/>
        <v>42971.951388891677</v>
      </c>
      <c r="C3471" s="9">
        <f t="shared" si="160"/>
        <v>42971.958333336122</v>
      </c>
      <c r="D3471" s="27">
        <v>0</v>
      </c>
      <c r="E3471" s="27">
        <v>0</v>
      </c>
      <c r="F3471" s="27">
        <v>0</v>
      </c>
      <c r="G3471" s="2">
        <v>25.6</v>
      </c>
      <c r="H3471" s="27">
        <v>87.2</v>
      </c>
      <c r="I3471" s="2">
        <v>0</v>
      </c>
      <c r="J3471" s="2">
        <v>0.4</v>
      </c>
      <c r="K3471" s="27">
        <v>27.9</v>
      </c>
      <c r="L3471" s="2">
        <v>0</v>
      </c>
      <c r="M3471" s="27">
        <v>938.4</v>
      </c>
      <c r="N3471" s="53">
        <v>0</v>
      </c>
      <c r="O3471" s="27">
        <v>0</v>
      </c>
    </row>
    <row r="3472" spans="1:15" x14ac:dyDescent="0.2">
      <c r="A3472" s="7">
        <f t="shared" si="159"/>
        <v>236.45833333612245</v>
      </c>
      <c r="B3472" s="8">
        <f t="shared" si="161"/>
        <v>42971.958333336122</v>
      </c>
      <c r="C3472" s="9">
        <f t="shared" si="160"/>
        <v>42971.965277780568</v>
      </c>
      <c r="D3472" s="27">
        <v>0</v>
      </c>
      <c r="E3472" s="27">
        <v>0</v>
      </c>
      <c r="F3472" s="27">
        <v>0</v>
      </c>
      <c r="G3472" s="2">
        <v>25.6</v>
      </c>
      <c r="H3472" s="27">
        <v>86.5</v>
      </c>
      <c r="I3472" s="2">
        <v>0.1</v>
      </c>
      <c r="J3472" s="2">
        <v>1.6</v>
      </c>
      <c r="K3472" s="27">
        <v>34.299999999999997</v>
      </c>
      <c r="L3472" s="2">
        <v>3.3</v>
      </c>
      <c r="M3472" s="27">
        <v>938.4</v>
      </c>
      <c r="N3472" s="53">
        <v>0</v>
      </c>
      <c r="O3472" s="27">
        <v>0</v>
      </c>
    </row>
    <row r="3473" spans="1:15" x14ac:dyDescent="0.2">
      <c r="A3473" s="7">
        <f t="shared" si="159"/>
        <v>236.4652777805677</v>
      </c>
      <c r="B3473" s="8">
        <f t="shared" si="161"/>
        <v>42971.965277780568</v>
      </c>
      <c r="C3473" s="9">
        <f t="shared" si="160"/>
        <v>42971.972222225013</v>
      </c>
      <c r="D3473" s="27">
        <v>0</v>
      </c>
      <c r="E3473" s="27">
        <v>0</v>
      </c>
      <c r="F3473" s="27">
        <v>0</v>
      </c>
      <c r="G3473" s="2">
        <v>25.6</v>
      </c>
      <c r="H3473" s="27">
        <v>87.1</v>
      </c>
      <c r="I3473" s="2">
        <v>0.1</v>
      </c>
      <c r="J3473" s="2">
        <v>1.6</v>
      </c>
      <c r="K3473" s="27">
        <v>33.5</v>
      </c>
      <c r="L3473" s="2">
        <v>3</v>
      </c>
      <c r="M3473" s="27">
        <v>938.4</v>
      </c>
      <c r="N3473" s="53">
        <v>0</v>
      </c>
      <c r="O3473" s="27">
        <v>0</v>
      </c>
    </row>
    <row r="3474" spans="1:15" x14ac:dyDescent="0.2">
      <c r="A3474" s="7">
        <f t="shared" si="159"/>
        <v>236.47222222501296</v>
      </c>
      <c r="B3474" s="8">
        <f t="shared" si="161"/>
        <v>42971.972222225013</v>
      </c>
      <c r="C3474" s="9">
        <f t="shared" si="160"/>
        <v>42971.979166669458</v>
      </c>
      <c r="D3474" s="27">
        <v>0</v>
      </c>
      <c r="E3474" s="27">
        <v>0</v>
      </c>
      <c r="F3474" s="27">
        <v>0</v>
      </c>
      <c r="G3474" s="2">
        <v>25.3</v>
      </c>
      <c r="H3474" s="27">
        <v>88.8</v>
      </c>
      <c r="I3474" s="2">
        <v>0</v>
      </c>
      <c r="J3474" s="2">
        <v>0</v>
      </c>
      <c r="K3474" s="27">
        <v>0</v>
      </c>
      <c r="L3474" s="2">
        <v>0</v>
      </c>
      <c r="M3474" s="27">
        <v>938.4</v>
      </c>
      <c r="N3474" s="53">
        <v>0</v>
      </c>
      <c r="O3474" s="27">
        <v>0</v>
      </c>
    </row>
    <row r="3475" spans="1:15" x14ac:dyDescent="0.2">
      <c r="A3475" s="7">
        <f t="shared" si="159"/>
        <v>236.47916666945821</v>
      </c>
      <c r="B3475" s="8">
        <f t="shared" si="161"/>
        <v>42971.979166669458</v>
      </c>
      <c r="C3475" s="9">
        <f t="shared" si="160"/>
        <v>42971.986111113903</v>
      </c>
      <c r="D3475" s="27">
        <v>0</v>
      </c>
      <c r="E3475" s="27">
        <v>0</v>
      </c>
      <c r="F3475" s="27">
        <v>0</v>
      </c>
      <c r="G3475" s="2">
        <v>25.2</v>
      </c>
      <c r="H3475" s="27">
        <v>89.3</v>
      </c>
      <c r="I3475" s="2">
        <v>0</v>
      </c>
      <c r="J3475" s="2">
        <v>0</v>
      </c>
      <c r="K3475" s="27">
        <v>0</v>
      </c>
      <c r="L3475" s="2">
        <v>0</v>
      </c>
      <c r="M3475" s="27">
        <v>938.3</v>
      </c>
      <c r="N3475" s="53">
        <v>0</v>
      </c>
      <c r="O3475" s="27">
        <v>0</v>
      </c>
    </row>
    <row r="3476" spans="1:15" x14ac:dyDescent="0.2">
      <c r="A3476" s="7">
        <f t="shared" si="159"/>
        <v>236.48611111390346</v>
      </c>
      <c r="B3476" s="8">
        <f t="shared" si="161"/>
        <v>42971.986111113903</v>
      </c>
      <c r="C3476" s="9">
        <f t="shared" si="160"/>
        <v>42971.993055558349</v>
      </c>
      <c r="D3476" s="27">
        <v>0</v>
      </c>
      <c r="E3476" s="27">
        <v>0</v>
      </c>
      <c r="F3476" s="27">
        <v>0</v>
      </c>
      <c r="G3476" s="2">
        <v>25.1</v>
      </c>
      <c r="H3476" s="27">
        <v>89.7</v>
      </c>
      <c r="I3476" s="2">
        <v>0</v>
      </c>
      <c r="J3476" s="2">
        <v>0</v>
      </c>
      <c r="K3476" s="27">
        <v>0</v>
      </c>
      <c r="L3476" s="2">
        <v>0</v>
      </c>
      <c r="M3476" s="27">
        <v>938.4</v>
      </c>
      <c r="N3476" s="53">
        <v>0</v>
      </c>
      <c r="O3476" s="27">
        <v>0</v>
      </c>
    </row>
    <row r="3477" spans="1:15" x14ac:dyDescent="0.2">
      <c r="A3477" s="11">
        <f t="shared" si="159"/>
        <v>236.49305555834871</v>
      </c>
      <c r="B3477" s="12">
        <f t="shared" si="161"/>
        <v>42971.993055558349</v>
      </c>
      <c r="C3477" s="13">
        <f t="shared" si="160"/>
        <v>42972.000000002794</v>
      </c>
      <c r="D3477" s="30">
        <v>0</v>
      </c>
      <c r="E3477" s="30">
        <v>0</v>
      </c>
      <c r="F3477" s="30">
        <v>0</v>
      </c>
      <c r="G3477" s="31">
        <v>25.2</v>
      </c>
      <c r="H3477" s="30">
        <v>90.2</v>
      </c>
      <c r="I3477" s="31">
        <v>0</v>
      </c>
      <c r="J3477" s="31">
        <v>0</v>
      </c>
      <c r="K3477" s="30">
        <v>0</v>
      </c>
      <c r="L3477" s="31">
        <v>0</v>
      </c>
      <c r="M3477" s="30">
        <v>938.3</v>
      </c>
      <c r="N3477" s="54">
        <v>0</v>
      </c>
      <c r="O3477" s="30">
        <v>0</v>
      </c>
    </row>
    <row r="3478" spans="1:15" x14ac:dyDescent="0.2">
      <c r="A3478" s="7">
        <f t="shared" si="159"/>
        <v>236.50000000279397</v>
      </c>
      <c r="B3478" s="8">
        <f t="shared" si="161"/>
        <v>42972.000000002794</v>
      </c>
      <c r="C3478" s="9">
        <f t="shared" si="160"/>
        <v>42972.006944447239</v>
      </c>
      <c r="D3478" s="27">
        <v>0</v>
      </c>
      <c r="E3478" s="27">
        <v>0</v>
      </c>
      <c r="F3478" s="27">
        <v>0</v>
      </c>
      <c r="G3478" s="2">
        <v>25.2</v>
      </c>
      <c r="H3478" s="27">
        <v>90.7</v>
      </c>
      <c r="I3478" s="2">
        <v>0</v>
      </c>
      <c r="J3478" s="2">
        <v>0.7</v>
      </c>
      <c r="K3478" s="27">
        <v>44.5</v>
      </c>
      <c r="L3478" s="2">
        <v>0</v>
      </c>
      <c r="M3478" s="27">
        <v>938.3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236.50694444723922</v>
      </c>
      <c r="B3479" s="8">
        <f t="shared" si="161"/>
        <v>42972.006944447239</v>
      </c>
      <c r="C3479" s="9">
        <f t="shared" ref="C3479:C3542" si="163">IF(B3479="","",B3479+TIMEVALUE("0:10"))</f>
        <v>42972.013888891684</v>
      </c>
      <c r="D3479" s="27">
        <v>0</v>
      </c>
      <c r="E3479" s="27">
        <v>0</v>
      </c>
      <c r="F3479" s="27">
        <v>0</v>
      </c>
      <c r="G3479" s="2">
        <v>25.2</v>
      </c>
      <c r="H3479" s="27">
        <v>91.6</v>
      </c>
      <c r="I3479" s="2">
        <v>0</v>
      </c>
      <c r="J3479" s="2">
        <v>1.1000000000000001</v>
      </c>
      <c r="K3479" s="27">
        <v>44.7</v>
      </c>
      <c r="L3479" s="2">
        <v>0</v>
      </c>
      <c r="M3479" s="27">
        <v>938.2</v>
      </c>
      <c r="N3479" s="53">
        <v>0</v>
      </c>
      <c r="O3479" s="27">
        <v>0</v>
      </c>
    </row>
    <row r="3480" spans="1:15" x14ac:dyDescent="0.2">
      <c r="A3480" s="7">
        <f t="shared" si="162"/>
        <v>236.51388889168447</v>
      </c>
      <c r="B3480" s="8">
        <f t="shared" si="161"/>
        <v>42972.013888891684</v>
      </c>
      <c r="C3480" s="9">
        <f t="shared" si="163"/>
        <v>42972.02083333613</v>
      </c>
      <c r="D3480" s="27">
        <v>0</v>
      </c>
      <c r="E3480" s="27">
        <v>0</v>
      </c>
      <c r="F3480" s="27">
        <v>0</v>
      </c>
      <c r="G3480" s="2">
        <v>25.1</v>
      </c>
      <c r="H3480" s="27">
        <v>91.6</v>
      </c>
      <c r="I3480" s="2">
        <v>0</v>
      </c>
      <c r="J3480" s="2">
        <v>0.7</v>
      </c>
      <c r="K3480" s="27">
        <v>44.5</v>
      </c>
      <c r="L3480" s="2">
        <v>0</v>
      </c>
      <c r="M3480" s="27">
        <v>938.2</v>
      </c>
      <c r="N3480" s="53">
        <v>0</v>
      </c>
      <c r="O3480" s="27">
        <v>0</v>
      </c>
    </row>
    <row r="3481" spans="1:15" x14ac:dyDescent="0.2">
      <c r="A3481" s="7">
        <f t="shared" si="162"/>
        <v>236.52083333612973</v>
      </c>
      <c r="B3481" s="8">
        <f t="shared" ref="B3481:B3544" si="164">B3480+TIMEVALUE("0:10")</f>
        <v>42972.02083333613</v>
      </c>
      <c r="C3481" s="9">
        <f t="shared" si="163"/>
        <v>42972.027777780575</v>
      </c>
      <c r="D3481" s="27">
        <v>0</v>
      </c>
      <c r="E3481" s="27">
        <v>0</v>
      </c>
      <c r="F3481" s="27">
        <v>0</v>
      </c>
      <c r="G3481" s="2">
        <v>25.1</v>
      </c>
      <c r="H3481" s="27">
        <v>90.9</v>
      </c>
      <c r="I3481" s="2">
        <v>0</v>
      </c>
      <c r="J3481" s="2">
        <v>0</v>
      </c>
      <c r="K3481" s="27">
        <v>0</v>
      </c>
      <c r="L3481" s="2">
        <v>0</v>
      </c>
      <c r="M3481" s="27">
        <v>938.4</v>
      </c>
      <c r="N3481" s="53">
        <v>0</v>
      </c>
      <c r="O3481" s="27">
        <v>0</v>
      </c>
    </row>
    <row r="3482" spans="1:15" x14ac:dyDescent="0.2">
      <c r="A3482" s="7">
        <f t="shared" si="162"/>
        <v>236.52777778057498</v>
      </c>
      <c r="B3482" s="8">
        <f t="shared" si="164"/>
        <v>42972.027777780575</v>
      </c>
      <c r="C3482" s="9">
        <f t="shared" si="163"/>
        <v>42972.03472222502</v>
      </c>
      <c r="D3482" s="27">
        <v>0</v>
      </c>
      <c r="E3482" s="27">
        <v>0</v>
      </c>
      <c r="F3482" s="27">
        <v>0</v>
      </c>
      <c r="G3482" s="2">
        <v>24.9</v>
      </c>
      <c r="H3482" s="27">
        <v>91</v>
      </c>
      <c r="I3482" s="2">
        <v>0</v>
      </c>
      <c r="J3482" s="2">
        <v>1.1000000000000001</v>
      </c>
      <c r="K3482" s="27">
        <v>14.2</v>
      </c>
      <c r="L3482" s="2">
        <v>0</v>
      </c>
      <c r="M3482" s="27">
        <v>938.6</v>
      </c>
      <c r="N3482" s="53">
        <v>0</v>
      </c>
      <c r="O3482" s="27">
        <v>0</v>
      </c>
    </row>
    <row r="3483" spans="1:15" x14ac:dyDescent="0.2">
      <c r="A3483" s="7">
        <f t="shared" si="162"/>
        <v>236.53472222502023</v>
      </c>
      <c r="B3483" s="8">
        <f t="shared" si="164"/>
        <v>42972.03472222502</v>
      </c>
      <c r="C3483" s="9">
        <f t="shared" si="163"/>
        <v>42972.041666669465</v>
      </c>
      <c r="D3483" s="27">
        <v>0</v>
      </c>
      <c r="E3483" s="27">
        <v>0</v>
      </c>
      <c r="F3483" s="27">
        <v>0</v>
      </c>
      <c r="G3483" s="2">
        <v>24.7</v>
      </c>
      <c r="H3483" s="27">
        <v>91.7</v>
      </c>
      <c r="I3483" s="2">
        <v>0.2</v>
      </c>
      <c r="J3483" s="2">
        <v>1.6</v>
      </c>
      <c r="K3483" s="27">
        <v>14.5</v>
      </c>
      <c r="L3483" s="2">
        <v>0.3</v>
      </c>
      <c r="M3483" s="27">
        <v>938.7</v>
      </c>
      <c r="N3483" s="53">
        <v>0</v>
      </c>
      <c r="O3483" s="27">
        <v>0</v>
      </c>
    </row>
    <row r="3484" spans="1:15" x14ac:dyDescent="0.2">
      <c r="A3484" s="7">
        <f t="shared" si="162"/>
        <v>236.54166666946549</v>
      </c>
      <c r="B3484" s="8">
        <f t="shared" si="164"/>
        <v>42972.041666669465</v>
      </c>
      <c r="C3484" s="9">
        <f t="shared" si="163"/>
        <v>42972.048611113911</v>
      </c>
      <c r="D3484" s="27">
        <v>0</v>
      </c>
      <c r="E3484" s="27">
        <v>0</v>
      </c>
      <c r="F3484" s="27">
        <v>0</v>
      </c>
      <c r="G3484" s="2">
        <v>24.9</v>
      </c>
      <c r="H3484" s="27">
        <v>90.8</v>
      </c>
      <c r="I3484" s="2">
        <v>0.8</v>
      </c>
      <c r="J3484" s="2">
        <v>2.4</v>
      </c>
      <c r="K3484" s="27">
        <v>29.4</v>
      </c>
      <c r="L3484" s="2">
        <v>9.1999999999999993</v>
      </c>
      <c r="M3484" s="27">
        <v>938.4</v>
      </c>
      <c r="N3484" s="53">
        <v>0</v>
      </c>
      <c r="O3484" s="27">
        <v>0</v>
      </c>
    </row>
    <row r="3485" spans="1:15" x14ac:dyDescent="0.2">
      <c r="A3485" s="7">
        <f t="shared" si="162"/>
        <v>236.54861111391074</v>
      </c>
      <c r="B3485" s="8">
        <f t="shared" si="164"/>
        <v>42972.048611113911</v>
      </c>
      <c r="C3485" s="9">
        <f t="shared" si="163"/>
        <v>42972.055555558356</v>
      </c>
      <c r="D3485" s="27">
        <v>0</v>
      </c>
      <c r="E3485" s="27">
        <v>0</v>
      </c>
      <c r="F3485" s="27">
        <v>0</v>
      </c>
      <c r="G3485" s="2">
        <v>25</v>
      </c>
      <c r="H3485" s="27">
        <v>90.5</v>
      </c>
      <c r="I3485" s="2">
        <v>0.3</v>
      </c>
      <c r="J3485" s="2">
        <v>1.9</v>
      </c>
      <c r="K3485" s="27">
        <v>35.1</v>
      </c>
      <c r="L3485" s="2">
        <v>8.8000000000000007</v>
      </c>
      <c r="M3485" s="27">
        <v>938.2</v>
      </c>
      <c r="N3485" s="53">
        <v>0</v>
      </c>
      <c r="O3485" s="27">
        <v>0</v>
      </c>
    </row>
    <row r="3486" spans="1:15" x14ac:dyDescent="0.2">
      <c r="A3486" s="7">
        <f t="shared" si="162"/>
        <v>236.55555555835599</v>
      </c>
      <c r="B3486" s="8">
        <f t="shared" si="164"/>
        <v>42972.055555558356</v>
      </c>
      <c r="C3486" s="9">
        <f t="shared" si="163"/>
        <v>42972.062500002801</v>
      </c>
      <c r="D3486" s="27">
        <v>0</v>
      </c>
      <c r="E3486" s="27">
        <v>0</v>
      </c>
      <c r="F3486" s="27">
        <v>0</v>
      </c>
      <c r="G3486" s="2">
        <v>25</v>
      </c>
      <c r="H3486" s="27">
        <v>90.6</v>
      </c>
      <c r="I3486" s="2">
        <v>0.5</v>
      </c>
      <c r="J3486" s="2">
        <v>2.4</v>
      </c>
      <c r="K3486" s="27">
        <v>34.4</v>
      </c>
      <c r="L3486" s="2">
        <v>7.8</v>
      </c>
      <c r="M3486" s="27">
        <v>938.2</v>
      </c>
      <c r="N3486" s="53">
        <v>0</v>
      </c>
      <c r="O3486" s="27">
        <v>0</v>
      </c>
    </row>
    <row r="3487" spans="1:15" x14ac:dyDescent="0.2">
      <c r="A3487" s="7">
        <f t="shared" si="162"/>
        <v>236.56250000280124</v>
      </c>
      <c r="B3487" s="8">
        <f t="shared" si="164"/>
        <v>42972.062500002801</v>
      </c>
      <c r="C3487" s="9">
        <f t="shared" si="163"/>
        <v>42972.069444447246</v>
      </c>
      <c r="D3487" s="27">
        <v>0</v>
      </c>
      <c r="E3487" s="27">
        <v>0</v>
      </c>
      <c r="F3487" s="27">
        <v>0</v>
      </c>
      <c r="G3487" s="2">
        <v>24.9</v>
      </c>
      <c r="H3487" s="27">
        <v>90.9</v>
      </c>
      <c r="I3487" s="2">
        <v>1.1000000000000001</v>
      </c>
      <c r="J3487" s="2">
        <v>2.9</v>
      </c>
      <c r="K3487" s="27">
        <v>36.5</v>
      </c>
      <c r="L3487" s="2">
        <v>16.399999999999999</v>
      </c>
      <c r="M3487" s="27">
        <v>938.1</v>
      </c>
      <c r="N3487" s="53">
        <v>0</v>
      </c>
      <c r="O3487" s="27">
        <v>0</v>
      </c>
    </row>
    <row r="3488" spans="1:15" x14ac:dyDescent="0.2">
      <c r="A3488" s="7">
        <f t="shared" si="162"/>
        <v>236.5694444472465</v>
      </c>
      <c r="B3488" s="8">
        <f t="shared" si="164"/>
        <v>42972.069444447246</v>
      </c>
      <c r="C3488" s="9">
        <f t="shared" si="163"/>
        <v>42972.076388891692</v>
      </c>
      <c r="D3488" s="27">
        <v>0</v>
      </c>
      <c r="E3488" s="27">
        <v>0</v>
      </c>
      <c r="F3488" s="27">
        <v>0</v>
      </c>
      <c r="G3488" s="2">
        <v>24.9</v>
      </c>
      <c r="H3488" s="27">
        <v>91</v>
      </c>
      <c r="I3488" s="2">
        <v>1</v>
      </c>
      <c r="J3488" s="2">
        <v>2.6</v>
      </c>
      <c r="K3488" s="27">
        <v>36.700000000000003</v>
      </c>
      <c r="L3488" s="2">
        <v>13.1</v>
      </c>
      <c r="M3488" s="27">
        <v>938.3</v>
      </c>
      <c r="N3488" s="53">
        <v>0</v>
      </c>
      <c r="O3488" s="27">
        <v>0</v>
      </c>
    </row>
    <row r="3489" spans="1:15" x14ac:dyDescent="0.2">
      <c r="A3489" s="7">
        <f t="shared" si="162"/>
        <v>236.57638889169175</v>
      </c>
      <c r="B3489" s="8">
        <f t="shared" si="164"/>
        <v>42972.076388891692</v>
      </c>
      <c r="C3489" s="9">
        <f t="shared" si="163"/>
        <v>42972.083333336137</v>
      </c>
      <c r="D3489" s="27">
        <v>0</v>
      </c>
      <c r="E3489" s="27">
        <v>0</v>
      </c>
      <c r="F3489" s="27">
        <v>0</v>
      </c>
      <c r="G3489" s="2">
        <v>24.8</v>
      </c>
      <c r="H3489" s="27">
        <v>91.4</v>
      </c>
      <c r="I3489" s="2">
        <v>0.9</v>
      </c>
      <c r="J3489" s="2">
        <v>3.1</v>
      </c>
      <c r="K3489" s="27">
        <v>43.7</v>
      </c>
      <c r="L3489" s="2">
        <v>19.600000000000001</v>
      </c>
      <c r="M3489" s="27">
        <v>937.5</v>
      </c>
      <c r="N3489" s="53">
        <v>0</v>
      </c>
      <c r="O3489" s="27">
        <v>0</v>
      </c>
    </row>
    <row r="3490" spans="1:15" x14ac:dyDescent="0.2">
      <c r="A3490" s="7">
        <f t="shared" si="162"/>
        <v>236.583333336137</v>
      </c>
      <c r="B3490" s="8">
        <f t="shared" si="164"/>
        <v>42972.083333336137</v>
      </c>
      <c r="C3490" s="9">
        <f t="shared" si="163"/>
        <v>42972.090277780582</v>
      </c>
      <c r="D3490" s="27">
        <v>0</v>
      </c>
      <c r="E3490" s="27">
        <v>0</v>
      </c>
      <c r="F3490" s="27">
        <v>0</v>
      </c>
      <c r="G3490" s="2">
        <v>24.9</v>
      </c>
      <c r="H3490" s="27">
        <v>91.5</v>
      </c>
      <c r="I3490" s="2">
        <v>0.8</v>
      </c>
      <c r="J3490" s="2">
        <v>3.1</v>
      </c>
      <c r="K3490" s="27">
        <v>39.700000000000003</v>
      </c>
      <c r="L3490" s="2">
        <v>13.9</v>
      </c>
      <c r="M3490" s="27">
        <v>937.6</v>
      </c>
      <c r="N3490" s="53">
        <v>0</v>
      </c>
      <c r="O3490" s="27">
        <v>0</v>
      </c>
    </row>
    <row r="3491" spans="1:15" x14ac:dyDescent="0.2">
      <c r="A3491" s="7">
        <f t="shared" si="162"/>
        <v>236.59027778058226</v>
      </c>
      <c r="B3491" s="8">
        <f t="shared" si="164"/>
        <v>42972.090277780582</v>
      </c>
      <c r="C3491" s="9">
        <f t="shared" si="163"/>
        <v>42972.097222225028</v>
      </c>
      <c r="D3491" s="27">
        <v>0</v>
      </c>
      <c r="E3491" s="27">
        <v>0</v>
      </c>
      <c r="F3491" s="27">
        <v>0</v>
      </c>
      <c r="G3491" s="2">
        <v>24.7</v>
      </c>
      <c r="H3491" s="27">
        <v>90.5</v>
      </c>
      <c r="I3491" s="2">
        <v>2.2999999999999998</v>
      </c>
      <c r="J3491" s="2">
        <v>4.0999999999999996</v>
      </c>
      <c r="K3491" s="27">
        <v>35.9</v>
      </c>
      <c r="L3491" s="2">
        <v>19.600000000000001</v>
      </c>
      <c r="M3491" s="27">
        <v>937.5</v>
      </c>
      <c r="N3491" s="53">
        <v>0</v>
      </c>
      <c r="O3491" s="27">
        <v>0</v>
      </c>
    </row>
    <row r="3492" spans="1:15" x14ac:dyDescent="0.2">
      <c r="A3492" s="7">
        <f t="shared" si="162"/>
        <v>236.59722222502751</v>
      </c>
      <c r="B3492" s="8">
        <f t="shared" si="164"/>
        <v>42972.097222225028</v>
      </c>
      <c r="C3492" s="9">
        <f t="shared" si="163"/>
        <v>42972.104166669473</v>
      </c>
      <c r="D3492" s="27">
        <v>0</v>
      </c>
      <c r="E3492" s="27">
        <v>0</v>
      </c>
      <c r="F3492" s="27">
        <v>0</v>
      </c>
      <c r="G3492" s="2">
        <v>24.4</v>
      </c>
      <c r="H3492" s="27">
        <v>90.4</v>
      </c>
      <c r="I3492" s="2">
        <v>1.8</v>
      </c>
      <c r="J3492" s="2">
        <v>3.9</v>
      </c>
      <c r="K3492" s="27">
        <v>36.9</v>
      </c>
      <c r="L3492" s="2">
        <v>21.8</v>
      </c>
      <c r="M3492" s="27">
        <v>937.5</v>
      </c>
      <c r="N3492" s="53">
        <v>0</v>
      </c>
      <c r="O3492" s="27">
        <v>0</v>
      </c>
    </row>
    <row r="3493" spans="1:15" x14ac:dyDescent="0.2">
      <c r="A3493" s="7">
        <f t="shared" si="162"/>
        <v>236.60416666947276</v>
      </c>
      <c r="B3493" s="8">
        <f t="shared" si="164"/>
        <v>42972.104166669473</v>
      </c>
      <c r="C3493" s="9">
        <f t="shared" si="163"/>
        <v>42972.111111113918</v>
      </c>
      <c r="D3493" s="27">
        <v>0</v>
      </c>
      <c r="E3493" s="27">
        <v>0</v>
      </c>
      <c r="F3493" s="27">
        <v>0</v>
      </c>
      <c r="G3493" s="2">
        <v>24.2</v>
      </c>
      <c r="H3493" s="27">
        <v>89.5</v>
      </c>
      <c r="I3493" s="2">
        <v>1.5</v>
      </c>
      <c r="J3493" s="2">
        <v>3.6</v>
      </c>
      <c r="K3493" s="27">
        <v>39.5</v>
      </c>
      <c r="L3493" s="2">
        <v>24.1</v>
      </c>
      <c r="M3493" s="27">
        <v>937.6</v>
      </c>
      <c r="N3493" s="53">
        <v>0</v>
      </c>
      <c r="O3493" s="27">
        <v>0</v>
      </c>
    </row>
    <row r="3494" spans="1:15" x14ac:dyDescent="0.2">
      <c r="A3494" s="7">
        <f t="shared" si="162"/>
        <v>236.61111111391801</v>
      </c>
      <c r="B3494" s="8">
        <f t="shared" si="164"/>
        <v>42972.111111113918</v>
      </c>
      <c r="C3494" s="9">
        <f t="shared" si="163"/>
        <v>42972.118055558363</v>
      </c>
      <c r="D3494" s="27">
        <v>0</v>
      </c>
      <c r="E3494" s="27">
        <v>0</v>
      </c>
      <c r="F3494" s="27">
        <v>0</v>
      </c>
      <c r="G3494" s="2">
        <v>23.7</v>
      </c>
      <c r="H3494" s="27">
        <v>91.3</v>
      </c>
      <c r="I3494" s="2">
        <v>2.2000000000000002</v>
      </c>
      <c r="J3494" s="2">
        <v>3.4</v>
      </c>
      <c r="K3494" s="27">
        <v>21.2</v>
      </c>
      <c r="L3494" s="2">
        <v>30.4</v>
      </c>
      <c r="M3494" s="27">
        <v>938</v>
      </c>
      <c r="N3494" s="53">
        <v>0</v>
      </c>
      <c r="O3494" s="27">
        <v>0</v>
      </c>
    </row>
    <row r="3495" spans="1:15" x14ac:dyDescent="0.2">
      <c r="A3495" s="7">
        <f t="shared" si="162"/>
        <v>236.61805555836327</v>
      </c>
      <c r="B3495" s="8">
        <f t="shared" si="164"/>
        <v>42972.118055558363</v>
      </c>
      <c r="C3495" s="9">
        <f t="shared" si="163"/>
        <v>42972.125000002809</v>
      </c>
      <c r="D3495" s="27">
        <v>0</v>
      </c>
      <c r="E3495" s="27">
        <v>0</v>
      </c>
      <c r="F3495" s="27">
        <v>0</v>
      </c>
      <c r="G3495" s="2">
        <v>22.8</v>
      </c>
      <c r="H3495" s="27">
        <v>95.5</v>
      </c>
      <c r="I3495" s="2">
        <v>4.3</v>
      </c>
      <c r="J3495" s="2">
        <v>7.2</v>
      </c>
      <c r="K3495" s="27">
        <v>16.100000000000001</v>
      </c>
      <c r="L3495" s="2">
        <v>17.600000000000001</v>
      </c>
      <c r="M3495" s="27">
        <v>938.1</v>
      </c>
      <c r="N3495" s="53">
        <v>0</v>
      </c>
      <c r="O3495" s="27">
        <v>0</v>
      </c>
    </row>
    <row r="3496" spans="1:15" x14ac:dyDescent="0.2">
      <c r="A3496" s="7">
        <f t="shared" si="162"/>
        <v>236.62500000280852</v>
      </c>
      <c r="B3496" s="8">
        <f t="shared" si="164"/>
        <v>42972.125000002809</v>
      </c>
      <c r="C3496" s="9">
        <f t="shared" si="163"/>
        <v>42972.131944447254</v>
      </c>
      <c r="D3496" s="27">
        <v>0</v>
      </c>
      <c r="E3496" s="27">
        <v>0</v>
      </c>
      <c r="F3496" s="27">
        <v>0</v>
      </c>
      <c r="G3496" s="2">
        <v>22.7</v>
      </c>
      <c r="H3496" s="27">
        <v>97</v>
      </c>
      <c r="I3496" s="2">
        <v>2.7</v>
      </c>
      <c r="J3496" s="2">
        <v>5.6</v>
      </c>
      <c r="K3496" s="27">
        <v>216.9</v>
      </c>
      <c r="L3496" s="2">
        <v>77.400000000000006</v>
      </c>
      <c r="M3496" s="27">
        <v>939.3</v>
      </c>
      <c r="N3496" s="53">
        <v>0</v>
      </c>
      <c r="O3496" s="27">
        <v>0</v>
      </c>
    </row>
    <row r="3497" spans="1:15" x14ac:dyDescent="0.2">
      <c r="A3497" s="7">
        <f t="shared" si="162"/>
        <v>236.63194444725377</v>
      </c>
      <c r="B3497" s="8">
        <f t="shared" si="164"/>
        <v>42972.131944447254</v>
      </c>
      <c r="C3497" s="9">
        <f t="shared" si="163"/>
        <v>42972.138888891699</v>
      </c>
      <c r="D3497" s="27">
        <v>0</v>
      </c>
      <c r="E3497" s="27">
        <v>0</v>
      </c>
      <c r="F3497" s="27">
        <v>0</v>
      </c>
      <c r="G3497" s="2">
        <v>21.9</v>
      </c>
      <c r="H3497" s="27">
        <v>97.7</v>
      </c>
      <c r="I3497" s="2">
        <v>2.7</v>
      </c>
      <c r="J3497" s="2">
        <v>6.4</v>
      </c>
      <c r="K3497" s="27">
        <v>228.6</v>
      </c>
      <c r="L3497" s="2">
        <v>36.6</v>
      </c>
      <c r="M3497" s="27">
        <v>939.2</v>
      </c>
      <c r="N3497" s="53">
        <v>0</v>
      </c>
      <c r="O3497" s="27">
        <v>0</v>
      </c>
    </row>
    <row r="3498" spans="1:15" x14ac:dyDescent="0.2">
      <c r="A3498" s="7">
        <f t="shared" si="162"/>
        <v>236.63888889169903</v>
      </c>
      <c r="B3498" s="8">
        <f t="shared" si="164"/>
        <v>42972.138888891699</v>
      </c>
      <c r="C3498" s="9">
        <f t="shared" si="163"/>
        <v>42972.145833336144</v>
      </c>
      <c r="D3498" s="27">
        <v>0</v>
      </c>
      <c r="E3498" s="27">
        <v>0</v>
      </c>
      <c r="F3498" s="27">
        <v>0</v>
      </c>
      <c r="G3498" s="2">
        <v>20.100000000000001</v>
      </c>
      <c r="H3498" s="27">
        <v>96.5</v>
      </c>
      <c r="I3498" s="2">
        <v>3.8</v>
      </c>
      <c r="J3498" s="2">
        <v>7.7</v>
      </c>
      <c r="K3498" s="27">
        <v>271.89999999999998</v>
      </c>
      <c r="L3498" s="2">
        <v>24.4</v>
      </c>
      <c r="M3498" s="27">
        <v>939</v>
      </c>
      <c r="N3498" s="53">
        <v>0</v>
      </c>
      <c r="O3498" s="27">
        <v>0</v>
      </c>
    </row>
    <row r="3499" spans="1:15" x14ac:dyDescent="0.2">
      <c r="A3499" s="7">
        <f t="shared" si="162"/>
        <v>236.64583333614428</v>
      </c>
      <c r="B3499" s="8">
        <f t="shared" si="164"/>
        <v>42972.145833336144</v>
      </c>
      <c r="C3499" s="9">
        <f t="shared" si="163"/>
        <v>42972.15277778059</v>
      </c>
      <c r="D3499" s="27">
        <v>0</v>
      </c>
      <c r="E3499" s="27">
        <v>0</v>
      </c>
      <c r="F3499" s="27">
        <v>0</v>
      </c>
      <c r="G3499" s="2">
        <v>19.8</v>
      </c>
      <c r="H3499" s="27">
        <v>97.7</v>
      </c>
      <c r="I3499" s="2">
        <v>0.4</v>
      </c>
      <c r="J3499" s="2">
        <v>2.1</v>
      </c>
      <c r="K3499" s="27">
        <v>154.19999999999999</v>
      </c>
      <c r="L3499" s="2">
        <v>52.3</v>
      </c>
      <c r="M3499" s="27">
        <v>938.7</v>
      </c>
      <c r="N3499" s="53">
        <v>0</v>
      </c>
      <c r="O3499" s="27">
        <v>0</v>
      </c>
    </row>
    <row r="3500" spans="1:15" x14ac:dyDescent="0.2">
      <c r="A3500" s="7">
        <f t="shared" si="162"/>
        <v>236.65277778058953</v>
      </c>
      <c r="B3500" s="8">
        <f t="shared" si="164"/>
        <v>42972.15277778059</v>
      </c>
      <c r="C3500" s="9">
        <f t="shared" si="163"/>
        <v>42972.159722225035</v>
      </c>
      <c r="D3500" s="27">
        <v>0</v>
      </c>
      <c r="E3500" s="27">
        <v>0</v>
      </c>
      <c r="F3500" s="27">
        <v>0</v>
      </c>
      <c r="G3500" s="2">
        <v>19.600000000000001</v>
      </c>
      <c r="H3500" s="27">
        <v>98.2</v>
      </c>
      <c r="I3500" s="2">
        <v>2.7</v>
      </c>
      <c r="J3500" s="2">
        <v>5.6</v>
      </c>
      <c r="K3500" s="27">
        <v>16.7</v>
      </c>
      <c r="L3500" s="2">
        <v>27.7</v>
      </c>
      <c r="M3500" s="27">
        <v>938.7</v>
      </c>
      <c r="N3500" s="53">
        <v>0</v>
      </c>
      <c r="O3500" s="27">
        <v>0</v>
      </c>
    </row>
    <row r="3501" spans="1:15" x14ac:dyDescent="0.2">
      <c r="A3501" s="7">
        <f t="shared" si="162"/>
        <v>236.65972222503478</v>
      </c>
      <c r="B3501" s="8">
        <f t="shared" si="164"/>
        <v>42972.159722225035</v>
      </c>
      <c r="C3501" s="9">
        <f t="shared" si="163"/>
        <v>42972.16666666948</v>
      </c>
      <c r="D3501" s="27">
        <v>0</v>
      </c>
      <c r="E3501" s="27">
        <v>0</v>
      </c>
      <c r="F3501" s="27">
        <v>0</v>
      </c>
      <c r="G3501" s="2">
        <v>20</v>
      </c>
      <c r="H3501" s="27">
        <v>98.8</v>
      </c>
      <c r="I3501" s="2">
        <v>4.5999999999999996</v>
      </c>
      <c r="J3501" s="2">
        <v>7.2</v>
      </c>
      <c r="K3501" s="27">
        <v>353.7</v>
      </c>
      <c r="L3501" s="2">
        <v>28.1</v>
      </c>
      <c r="M3501" s="27">
        <v>938.3</v>
      </c>
      <c r="N3501" s="53">
        <v>0</v>
      </c>
      <c r="O3501" s="27">
        <v>0</v>
      </c>
    </row>
    <row r="3502" spans="1:15" x14ac:dyDescent="0.2">
      <c r="A3502" s="7">
        <f t="shared" si="162"/>
        <v>236.66666666948004</v>
      </c>
      <c r="B3502" s="8">
        <f t="shared" si="164"/>
        <v>42972.16666666948</v>
      </c>
      <c r="C3502" s="9">
        <f t="shared" si="163"/>
        <v>42972.173611113925</v>
      </c>
      <c r="D3502" s="27">
        <v>0</v>
      </c>
      <c r="E3502" s="27">
        <v>0</v>
      </c>
      <c r="F3502" s="27">
        <v>0</v>
      </c>
      <c r="G3502" s="2">
        <v>20</v>
      </c>
      <c r="H3502" s="27">
        <v>98.8</v>
      </c>
      <c r="I3502" s="2">
        <v>7.2</v>
      </c>
      <c r="J3502" s="2">
        <v>10.4</v>
      </c>
      <c r="K3502" s="27">
        <v>334.9</v>
      </c>
      <c r="L3502" s="2">
        <v>17.100000000000001</v>
      </c>
      <c r="M3502" s="27">
        <v>938.4</v>
      </c>
      <c r="N3502" s="53">
        <v>0</v>
      </c>
      <c r="O3502" s="27">
        <v>0</v>
      </c>
    </row>
    <row r="3503" spans="1:15" x14ac:dyDescent="0.2">
      <c r="A3503" s="7">
        <f t="shared" si="162"/>
        <v>236.67361111392529</v>
      </c>
      <c r="B3503" s="8">
        <f t="shared" si="164"/>
        <v>42972.173611113925</v>
      </c>
      <c r="C3503" s="9">
        <f t="shared" si="163"/>
        <v>42972.180555558371</v>
      </c>
      <c r="D3503" s="27">
        <v>0</v>
      </c>
      <c r="E3503" s="27">
        <v>0</v>
      </c>
      <c r="F3503" s="27">
        <v>0</v>
      </c>
      <c r="G3503" s="2">
        <v>20.2</v>
      </c>
      <c r="H3503" s="27">
        <v>98.8</v>
      </c>
      <c r="I3503" s="2">
        <v>4.3</v>
      </c>
      <c r="J3503" s="2">
        <v>8.1999999999999993</v>
      </c>
      <c r="K3503" s="27">
        <v>318</v>
      </c>
      <c r="L3503" s="2">
        <v>29.1</v>
      </c>
      <c r="M3503" s="27">
        <v>938.6</v>
      </c>
      <c r="N3503" s="53">
        <v>0</v>
      </c>
      <c r="O3503" s="27">
        <v>0</v>
      </c>
    </row>
    <row r="3504" spans="1:15" x14ac:dyDescent="0.2">
      <c r="A3504" s="7">
        <f t="shared" si="162"/>
        <v>236.68055555837054</v>
      </c>
      <c r="B3504" s="8">
        <f t="shared" si="164"/>
        <v>42972.180555558371</v>
      </c>
      <c r="C3504" s="9">
        <f t="shared" si="163"/>
        <v>42972.187500002816</v>
      </c>
      <c r="D3504" s="27">
        <v>0</v>
      </c>
      <c r="E3504" s="27">
        <v>0</v>
      </c>
      <c r="F3504" s="27">
        <v>0</v>
      </c>
      <c r="G3504" s="2">
        <v>20.7</v>
      </c>
      <c r="H3504" s="27">
        <v>98.4</v>
      </c>
      <c r="I3504" s="2">
        <v>5.3</v>
      </c>
      <c r="J3504" s="2">
        <v>7.9</v>
      </c>
      <c r="K3504" s="27">
        <v>337.5</v>
      </c>
      <c r="L3504" s="2">
        <v>19.3</v>
      </c>
      <c r="M3504" s="27">
        <v>938.9</v>
      </c>
      <c r="N3504" s="53">
        <v>0</v>
      </c>
      <c r="O3504" s="27">
        <v>0</v>
      </c>
    </row>
    <row r="3505" spans="1:15" x14ac:dyDescent="0.2">
      <c r="A3505" s="7">
        <f t="shared" si="162"/>
        <v>236.6875000028158</v>
      </c>
      <c r="B3505" s="8">
        <f t="shared" si="164"/>
        <v>42972.187500002816</v>
      </c>
      <c r="C3505" s="9">
        <f t="shared" si="163"/>
        <v>42972.194444447261</v>
      </c>
      <c r="D3505" s="27">
        <v>0</v>
      </c>
      <c r="E3505" s="27">
        <v>0</v>
      </c>
      <c r="F3505" s="27">
        <v>0</v>
      </c>
      <c r="G3505" s="2">
        <v>20.9</v>
      </c>
      <c r="H3505" s="27">
        <v>98</v>
      </c>
      <c r="I3505" s="2">
        <v>6.7</v>
      </c>
      <c r="J3505" s="2">
        <v>9.9</v>
      </c>
      <c r="K3505" s="27">
        <v>358.9</v>
      </c>
      <c r="L3505" s="2">
        <v>43.2</v>
      </c>
      <c r="M3505" s="27">
        <v>938.9</v>
      </c>
      <c r="N3505" s="53">
        <v>0</v>
      </c>
      <c r="O3505" s="27">
        <v>0</v>
      </c>
    </row>
    <row r="3506" spans="1:15" x14ac:dyDescent="0.2">
      <c r="A3506" s="7">
        <f t="shared" si="162"/>
        <v>236.69444444726105</v>
      </c>
      <c r="B3506" s="8">
        <f t="shared" si="164"/>
        <v>42972.194444447261</v>
      </c>
      <c r="C3506" s="9">
        <f t="shared" si="163"/>
        <v>42972.201388891706</v>
      </c>
      <c r="D3506" s="27">
        <v>0</v>
      </c>
      <c r="E3506" s="27">
        <v>0</v>
      </c>
      <c r="F3506" s="27">
        <v>0</v>
      </c>
      <c r="G3506" s="2">
        <v>20.8</v>
      </c>
      <c r="H3506" s="27">
        <v>97.5</v>
      </c>
      <c r="I3506" s="2">
        <v>3.9</v>
      </c>
      <c r="J3506" s="2">
        <v>6.4</v>
      </c>
      <c r="K3506" s="27">
        <v>15.9</v>
      </c>
      <c r="L3506" s="2">
        <v>31.5</v>
      </c>
      <c r="M3506" s="27">
        <v>938.7</v>
      </c>
      <c r="N3506" s="53">
        <v>0</v>
      </c>
      <c r="O3506" s="27">
        <v>0</v>
      </c>
    </row>
    <row r="3507" spans="1:15" x14ac:dyDescent="0.2">
      <c r="A3507" s="7">
        <f t="shared" si="162"/>
        <v>236.7013888917063</v>
      </c>
      <c r="B3507" s="8">
        <f t="shared" si="164"/>
        <v>42972.201388891706</v>
      </c>
      <c r="C3507" s="9">
        <f t="shared" si="163"/>
        <v>42972.208333336152</v>
      </c>
      <c r="D3507" s="27">
        <v>0</v>
      </c>
      <c r="E3507" s="27">
        <v>0</v>
      </c>
      <c r="F3507" s="27">
        <v>0</v>
      </c>
      <c r="G3507" s="2">
        <v>20.9</v>
      </c>
      <c r="H3507" s="27">
        <v>96.2</v>
      </c>
      <c r="I3507" s="2">
        <v>3.3</v>
      </c>
      <c r="J3507" s="2">
        <v>5.6</v>
      </c>
      <c r="K3507" s="27">
        <v>21.4</v>
      </c>
      <c r="L3507" s="2">
        <v>20.3</v>
      </c>
      <c r="M3507" s="27">
        <v>938.4</v>
      </c>
      <c r="N3507" s="53">
        <v>0</v>
      </c>
      <c r="O3507" s="27">
        <v>0</v>
      </c>
    </row>
    <row r="3508" spans="1:15" x14ac:dyDescent="0.2">
      <c r="A3508" s="7">
        <f t="shared" si="162"/>
        <v>236.70833333615155</v>
      </c>
      <c r="B3508" s="8">
        <f t="shared" si="164"/>
        <v>42972.208333336152</v>
      </c>
      <c r="C3508" s="9">
        <f t="shared" si="163"/>
        <v>42972.215277780597</v>
      </c>
      <c r="D3508" s="27">
        <v>0</v>
      </c>
      <c r="E3508" s="27">
        <v>0</v>
      </c>
      <c r="F3508" s="27">
        <v>0</v>
      </c>
      <c r="G3508" s="2">
        <v>21.2</v>
      </c>
      <c r="H3508" s="27">
        <v>95.8</v>
      </c>
      <c r="I3508" s="2">
        <v>2.7</v>
      </c>
      <c r="J3508" s="2">
        <v>5.9</v>
      </c>
      <c r="K3508" s="27">
        <v>26.2</v>
      </c>
      <c r="L3508" s="2">
        <v>20.2</v>
      </c>
      <c r="M3508" s="27">
        <v>938.3</v>
      </c>
      <c r="N3508" s="53">
        <v>0</v>
      </c>
      <c r="O3508" s="27">
        <v>0</v>
      </c>
    </row>
    <row r="3509" spans="1:15" x14ac:dyDescent="0.2">
      <c r="A3509" s="7">
        <f t="shared" si="162"/>
        <v>236.71527778059681</v>
      </c>
      <c r="B3509" s="8">
        <f t="shared" si="164"/>
        <v>42972.215277780597</v>
      </c>
      <c r="C3509" s="9">
        <f t="shared" si="163"/>
        <v>42972.222222225042</v>
      </c>
      <c r="D3509" s="27">
        <v>0</v>
      </c>
      <c r="E3509" s="27">
        <v>0</v>
      </c>
      <c r="F3509" s="27">
        <v>0</v>
      </c>
      <c r="G3509" s="2">
        <v>21.3</v>
      </c>
      <c r="H3509" s="27">
        <v>95.3</v>
      </c>
      <c r="I3509" s="2">
        <v>1.5</v>
      </c>
      <c r="J3509" s="2">
        <v>6.2</v>
      </c>
      <c r="K3509" s="27">
        <v>64</v>
      </c>
      <c r="L3509" s="2">
        <v>34.9</v>
      </c>
      <c r="M3509" s="27">
        <v>938.3</v>
      </c>
      <c r="N3509" s="53">
        <v>0</v>
      </c>
      <c r="O3509" s="27">
        <v>0</v>
      </c>
    </row>
    <row r="3510" spans="1:15" x14ac:dyDescent="0.2">
      <c r="A3510" s="7">
        <f t="shared" si="162"/>
        <v>236.72222222504206</v>
      </c>
      <c r="B3510" s="8">
        <f t="shared" si="164"/>
        <v>42972.222222225042</v>
      </c>
      <c r="C3510" s="9">
        <f t="shared" si="163"/>
        <v>42972.229166669487</v>
      </c>
      <c r="D3510" s="27">
        <v>0</v>
      </c>
      <c r="E3510" s="27">
        <v>0</v>
      </c>
      <c r="F3510" s="27">
        <v>0</v>
      </c>
      <c r="G3510" s="2">
        <v>21.5</v>
      </c>
      <c r="H3510" s="27">
        <v>94.3</v>
      </c>
      <c r="I3510" s="2">
        <v>3.2</v>
      </c>
      <c r="J3510" s="2">
        <v>4.9000000000000004</v>
      </c>
      <c r="K3510" s="27">
        <v>102.6</v>
      </c>
      <c r="L3510" s="2">
        <v>15.3</v>
      </c>
      <c r="M3510" s="27">
        <v>938.7</v>
      </c>
      <c r="N3510" s="53">
        <v>0</v>
      </c>
      <c r="O3510" s="27">
        <v>0</v>
      </c>
    </row>
    <row r="3511" spans="1:15" x14ac:dyDescent="0.2">
      <c r="A3511" s="7">
        <f t="shared" si="162"/>
        <v>236.72916666948731</v>
      </c>
      <c r="B3511" s="8">
        <f t="shared" si="164"/>
        <v>42972.229166669487</v>
      </c>
      <c r="C3511" s="9">
        <f t="shared" si="163"/>
        <v>42972.236111113933</v>
      </c>
      <c r="D3511" s="27">
        <v>0</v>
      </c>
      <c r="E3511" s="27">
        <v>0</v>
      </c>
      <c r="F3511" s="27">
        <v>0</v>
      </c>
      <c r="G3511" s="2">
        <v>21.6</v>
      </c>
      <c r="H3511" s="27">
        <v>94.6</v>
      </c>
      <c r="I3511" s="2">
        <v>3.6</v>
      </c>
      <c r="J3511" s="2">
        <v>6.2</v>
      </c>
      <c r="K3511" s="27">
        <v>105.9</v>
      </c>
      <c r="L3511" s="2">
        <v>9.8000000000000007</v>
      </c>
      <c r="M3511" s="27">
        <v>938.7</v>
      </c>
      <c r="N3511" s="53">
        <v>0</v>
      </c>
      <c r="O3511" s="27">
        <v>0</v>
      </c>
    </row>
    <row r="3512" spans="1:15" x14ac:dyDescent="0.2">
      <c r="A3512" s="7">
        <f t="shared" si="162"/>
        <v>236.73611111393257</v>
      </c>
      <c r="B3512" s="8">
        <f t="shared" si="164"/>
        <v>42972.236111113933</v>
      </c>
      <c r="C3512" s="9">
        <f t="shared" si="163"/>
        <v>42972.243055558378</v>
      </c>
      <c r="D3512" s="27">
        <v>0</v>
      </c>
      <c r="E3512" s="27">
        <v>0</v>
      </c>
      <c r="F3512" s="27">
        <v>0</v>
      </c>
      <c r="G3512" s="2">
        <v>21.6</v>
      </c>
      <c r="H3512" s="27">
        <v>93.3</v>
      </c>
      <c r="I3512" s="2">
        <v>3.2</v>
      </c>
      <c r="J3512" s="2">
        <v>5.0999999999999996</v>
      </c>
      <c r="K3512" s="27">
        <v>100</v>
      </c>
      <c r="L3512" s="2">
        <v>14.4</v>
      </c>
      <c r="M3512" s="27">
        <v>938.7</v>
      </c>
      <c r="N3512" s="53">
        <v>0</v>
      </c>
      <c r="O3512" s="27">
        <v>0</v>
      </c>
    </row>
    <row r="3513" spans="1:15" x14ac:dyDescent="0.2">
      <c r="A3513" s="7">
        <f t="shared" si="162"/>
        <v>236.74305555837782</v>
      </c>
      <c r="B3513" s="8">
        <f t="shared" si="164"/>
        <v>42972.243055558378</v>
      </c>
      <c r="C3513" s="9">
        <f t="shared" si="163"/>
        <v>42972.250000002823</v>
      </c>
      <c r="D3513" s="27">
        <v>0</v>
      </c>
      <c r="E3513" s="27">
        <v>0</v>
      </c>
      <c r="F3513" s="27">
        <v>0</v>
      </c>
      <c r="G3513" s="2">
        <v>21.7</v>
      </c>
      <c r="H3513" s="27">
        <v>92.6</v>
      </c>
      <c r="I3513" s="2">
        <v>2.4</v>
      </c>
      <c r="J3513" s="2">
        <v>5.0999999999999996</v>
      </c>
      <c r="K3513" s="27">
        <v>88.5</v>
      </c>
      <c r="L3513" s="2">
        <v>22.9</v>
      </c>
      <c r="M3513" s="27">
        <v>938.5</v>
      </c>
      <c r="N3513" s="53">
        <v>0</v>
      </c>
      <c r="O3513" s="27">
        <v>0</v>
      </c>
    </row>
    <row r="3514" spans="1:15" x14ac:dyDescent="0.2">
      <c r="A3514" s="7">
        <f t="shared" si="162"/>
        <v>236.75000000282307</v>
      </c>
      <c r="B3514" s="8">
        <f t="shared" si="164"/>
        <v>42972.250000002823</v>
      </c>
      <c r="C3514" s="9">
        <f t="shared" si="163"/>
        <v>42972.256944447268</v>
      </c>
      <c r="D3514" s="27">
        <v>0</v>
      </c>
      <c r="E3514" s="27">
        <v>0</v>
      </c>
      <c r="F3514" s="27">
        <v>0</v>
      </c>
      <c r="G3514" s="2">
        <v>21.7</v>
      </c>
      <c r="H3514" s="27">
        <v>92.8</v>
      </c>
      <c r="I3514" s="2">
        <v>3.8</v>
      </c>
      <c r="J3514" s="2">
        <v>6.4</v>
      </c>
      <c r="K3514" s="27">
        <v>93.1</v>
      </c>
      <c r="L3514" s="2">
        <v>23.6</v>
      </c>
      <c r="M3514" s="27">
        <v>938.2</v>
      </c>
      <c r="N3514" s="53">
        <v>0</v>
      </c>
      <c r="O3514" s="27">
        <v>0</v>
      </c>
    </row>
    <row r="3515" spans="1:15" x14ac:dyDescent="0.2">
      <c r="A3515" s="7">
        <f t="shared" si="162"/>
        <v>236.75694444726832</v>
      </c>
      <c r="B3515" s="8">
        <f t="shared" si="164"/>
        <v>42972.256944447268</v>
      </c>
      <c r="C3515" s="9">
        <f t="shared" si="163"/>
        <v>42972.263888891714</v>
      </c>
      <c r="D3515" s="27">
        <v>3.4</v>
      </c>
      <c r="E3515" s="27">
        <v>0</v>
      </c>
      <c r="F3515" s="27">
        <v>2.9</v>
      </c>
      <c r="G3515" s="2">
        <v>21.6</v>
      </c>
      <c r="H3515" s="27">
        <v>93.1</v>
      </c>
      <c r="I3515" s="2">
        <v>0.7</v>
      </c>
      <c r="J3515" s="2">
        <v>3.4</v>
      </c>
      <c r="K3515" s="27">
        <v>58.3</v>
      </c>
      <c r="L3515" s="2">
        <v>31.1</v>
      </c>
      <c r="M3515" s="27">
        <v>938.2</v>
      </c>
      <c r="N3515" s="53">
        <v>-4.0894597795157903</v>
      </c>
      <c r="O3515" s="27">
        <v>0</v>
      </c>
    </row>
    <row r="3516" spans="1:15" x14ac:dyDescent="0.2">
      <c r="A3516" s="7">
        <f t="shared" si="162"/>
        <v>236.76388889171358</v>
      </c>
      <c r="B3516" s="8">
        <f t="shared" si="164"/>
        <v>42972.263888891714</v>
      </c>
      <c r="C3516" s="9">
        <f t="shared" si="163"/>
        <v>42972.270833336159</v>
      </c>
      <c r="D3516" s="27">
        <v>8.8000000000000007</v>
      </c>
      <c r="E3516" s="27">
        <v>0</v>
      </c>
      <c r="F3516" s="27">
        <v>8.1</v>
      </c>
      <c r="G3516" s="2">
        <v>21.6</v>
      </c>
      <c r="H3516" s="27">
        <v>93.1</v>
      </c>
      <c r="I3516" s="2">
        <v>0.4</v>
      </c>
      <c r="J3516" s="2">
        <v>2.1</v>
      </c>
      <c r="K3516" s="27">
        <v>89.3</v>
      </c>
      <c r="L3516" s="2">
        <v>7.7</v>
      </c>
      <c r="M3516" s="27">
        <v>938.1</v>
      </c>
      <c r="N3516" s="53">
        <v>-4.4446261243515366</v>
      </c>
      <c r="O3516" s="27">
        <v>0</v>
      </c>
    </row>
    <row r="3517" spans="1:15" x14ac:dyDescent="0.2">
      <c r="A3517" s="7">
        <f t="shared" si="162"/>
        <v>236.77083333615883</v>
      </c>
      <c r="B3517" s="8">
        <f t="shared" si="164"/>
        <v>42972.270833336159</v>
      </c>
      <c r="C3517" s="9">
        <f t="shared" si="163"/>
        <v>42972.277777780604</v>
      </c>
      <c r="D3517" s="27">
        <v>13.7</v>
      </c>
      <c r="E3517" s="27">
        <v>0</v>
      </c>
      <c r="F3517" s="27">
        <v>12.9</v>
      </c>
      <c r="G3517" s="2">
        <v>21.7</v>
      </c>
      <c r="H3517" s="27">
        <v>92.6</v>
      </c>
      <c r="I3517" s="2">
        <v>0.2</v>
      </c>
      <c r="J3517" s="2">
        <v>1.6</v>
      </c>
      <c r="K3517" s="27">
        <v>67.3</v>
      </c>
      <c r="L3517" s="2">
        <v>8.6</v>
      </c>
      <c r="M3517" s="27">
        <v>938.3</v>
      </c>
      <c r="N3517" s="53">
        <v>-4.1503903540308551</v>
      </c>
      <c r="O3517" s="27">
        <v>0</v>
      </c>
    </row>
    <row r="3518" spans="1:15" x14ac:dyDescent="0.2">
      <c r="A3518" s="7">
        <f t="shared" si="162"/>
        <v>236.77777778060408</v>
      </c>
      <c r="B3518" s="8">
        <f t="shared" si="164"/>
        <v>42972.277777780604</v>
      </c>
      <c r="C3518" s="9">
        <f t="shared" si="163"/>
        <v>42972.284722225049</v>
      </c>
      <c r="D3518" s="27">
        <v>20.7</v>
      </c>
      <c r="E3518" s="27">
        <v>0</v>
      </c>
      <c r="F3518" s="27">
        <v>19.7</v>
      </c>
      <c r="G3518" s="2">
        <v>21.8</v>
      </c>
      <c r="H3518" s="27">
        <v>92.5</v>
      </c>
      <c r="I3518" s="2">
        <v>0.1</v>
      </c>
      <c r="J3518" s="2">
        <v>2.1</v>
      </c>
      <c r="K3518" s="27">
        <v>61.6</v>
      </c>
      <c r="L3518" s="2">
        <v>14.9</v>
      </c>
      <c r="M3518" s="27">
        <v>938.5</v>
      </c>
      <c r="N3518" s="53">
        <v>-4.3874499867346621</v>
      </c>
      <c r="O3518" s="27">
        <v>0</v>
      </c>
    </row>
    <row r="3519" spans="1:15" x14ac:dyDescent="0.2">
      <c r="A3519" s="7">
        <f t="shared" si="162"/>
        <v>236.78472222504934</v>
      </c>
      <c r="B3519" s="8">
        <f t="shared" si="164"/>
        <v>42972.284722225049</v>
      </c>
      <c r="C3519" s="9">
        <f t="shared" si="163"/>
        <v>42972.291666669495</v>
      </c>
      <c r="D3519" s="27">
        <v>24.5</v>
      </c>
      <c r="E3519" s="27">
        <v>0</v>
      </c>
      <c r="F3519" s="27">
        <v>23.9</v>
      </c>
      <c r="G3519" s="2">
        <v>21.7</v>
      </c>
      <c r="H3519" s="27">
        <v>93.6</v>
      </c>
      <c r="I3519" s="2">
        <v>0.8</v>
      </c>
      <c r="J3519" s="2">
        <v>1.9</v>
      </c>
      <c r="K3519" s="27">
        <v>298.3</v>
      </c>
      <c r="L3519" s="2">
        <v>9.3000000000000007</v>
      </c>
      <c r="M3519" s="27">
        <v>938.9</v>
      </c>
      <c r="N3519" s="53">
        <v>-2.2821679431777113</v>
      </c>
      <c r="O3519" s="27">
        <v>0</v>
      </c>
    </row>
    <row r="3520" spans="1:15" x14ac:dyDescent="0.2">
      <c r="A3520" s="7">
        <f t="shared" si="162"/>
        <v>236.79166666949459</v>
      </c>
      <c r="B3520" s="8">
        <f t="shared" si="164"/>
        <v>42972.291666669495</v>
      </c>
      <c r="C3520" s="9">
        <f t="shared" si="163"/>
        <v>42972.29861111394</v>
      </c>
      <c r="D3520" s="27">
        <v>28.9</v>
      </c>
      <c r="E3520" s="27">
        <v>0</v>
      </c>
      <c r="F3520" s="27">
        <v>27.6</v>
      </c>
      <c r="G3520" s="2">
        <v>21.8</v>
      </c>
      <c r="H3520" s="27">
        <v>94.1</v>
      </c>
      <c r="I3520" s="2">
        <v>0.4</v>
      </c>
      <c r="J3520" s="2">
        <v>1.4</v>
      </c>
      <c r="K3520" s="27">
        <v>209.3</v>
      </c>
      <c r="L3520" s="2">
        <v>4.5999999999999996</v>
      </c>
      <c r="M3520" s="27">
        <v>939.2</v>
      </c>
      <c r="N3520" s="53">
        <v>-4.3679384941115975</v>
      </c>
      <c r="O3520" s="27">
        <v>0</v>
      </c>
    </row>
    <row r="3521" spans="1:15" x14ac:dyDescent="0.2">
      <c r="A3521" s="7">
        <f t="shared" si="162"/>
        <v>236.79861111393984</v>
      </c>
      <c r="B3521" s="8">
        <f t="shared" si="164"/>
        <v>42972.29861111394</v>
      </c>
      <c r="C3521" s="9">
        <f t="shared" si="163"/>
        <v>42972.305555558385</v>
      </c>
      <c r="D3521" s="27">
        <v>25.1</v>
      </c>
      <c r="E3521" s="27">
        <v>0</v>
      </c>
      <c r="F3521" s="27">
        <v>24.2</v>
      </c>
      <c r="G3521" s="2">
        <v>21.8</v>
      </c>
      <c r="H3521" s="27">
        <v>94.3</v>
      </c>
      <c r="I3521" s="2">
        <v>0.2</v>
      </c>
      <c r="J3521" s="2">
        <v>1.4</v>
      </c>
      <c r="K3521" s="27">
        <v>255.7</v>
      </c>
      <c r="L3521" s="2">
        <v>13.2</v>
      </c>
      <c r="M3521" s="27">
        <v>939.6</v>
      </c>
      <c r="N3521" s="53">
        <v>-2.7108954455997298</v>
      </c>
      <c r="O3521" s="27">
        <v>0</v>
      </c>
    </row>
    <row r="3522" spans="1:15" x14ac:dyDescent="0.2">
      <c r="A3522" s="7">
        <f t="shared" si="162"/>
        <v>236.80555555838509</v>
      </c>
      <c r="B3522" s="8">
        <f t="shared" si="164"/>
        <v>42972.305555558385</v>
      </c>
      <c r="C3522" s="9">
        <f t="shared" si="163"/>
        <v>42972.31250000283</v>
      </c>
      <c r="D3522" s="27">
        <v>30.6</v>
      </c>
      <c r="E3522" s="27">
        <v>0</v>
      </c>
      <c r="F3522" s="27">
        <v>29.2</v>
      </c>
      <c r="G3522" s="2">
        <v>21.9</v>
      </c>
      <c r="H3522" s="27">
        <v>94.6</v>
      </c>
      <c r="I3522" s="2">
        <v>0.5</v>
      </c>
      <c r="J3522" s="2">
        <v>1.9</v>
      </c>
      <c r="K3522" s="27">
        <v>168</v>
      </c>
      <c r="L3522" s="2">
        <v>7.2</v>
      </c>
      <c r="M3522" s="27">
        <v>939.9</v>
      </c>
      <c r="N3522" s="53">
        <v>-3.825696728940986</v>
      </c>
      <c r="O3522" s="27">
        <v>0</v>
      </c>
    </row>
    <row r="3523" spans="1:15" x14ac:dyDescent="0.2">
      <c r="A3523" s="7">
        <f t="shared" si="162"/>
        <v>236.81250000283035</v>
      </c>
      <c r="B3523" s="8">
        <f t="shared" si="164"/>
        <v>42972.31250000283</v>
      </c>
      <c r="C3523" s="9">
        <f t="shared" si="163"/>
        <v>42972.319444447276</v>
      </c>
      <c r="D3523" s="27">
        <v>37.4</v>
      </c>
      <c r="E3523" s="27">
        <v>0</v>
      </c>
      <c r="F3523" s="27">
        <v>35.299999999999997</v>
      </c>
      <c r="G3523" s="2">
        <v>22</v>
      </c>
      <c r="H3523" s="27">
        <v>94.4</v>
      </c>
      <c r="I3523" s="2">
        <v>2.4</v>
      </c>
      <c r="J3523" s="2">
        <v>5.0999999999999996</v>
      </c>
      <c r="K3523" s="27">
        <v>161.1</v>
      </c>
      <c r="L3523" s="2">
        <v>12.3</v>
      </c>
      <c r="M3523" s="27">
        <v>940.1</v>
      </c>
      <c r="N3523" s="53">
        <v>-5.2577177861871656</v>
      </c>
      <c r="O3523" s="27">
        <v>0</v>
      </c>
    </row>
    <row r="3524" spans="1:15" x14ac:dyDescent="0.2">
      <c r="A3524" s="7">
        <f t="shared" si="162"/>
        <v>236.8194444472756</v>
      </c>
      <c r="B3524" s="8">
        <f t="shared" si="164"/>
        <v>42972.319444447276</v>
      </c>
      <c r="C3524" s="9">
        <f t="shared" si="163"/>
        <v>42972.326388891721</v>
      </c>
      <c r="D3524" s="27">
        <v>35.799999999999997</v>
      </c>
      <c r="E3524" s="27">
        <v>0</v>
      </c>
      <c r="F3524" s="27">
        <v>33.799999999999997</v>
      </c>
      <c r="G3524" s="2">
        <v>21.9</v>
      </c>
      <c r="H3524" s="27">
        <v>94.2</v>
      </c>
      <c r="I3524" s="2">
        <v>1.7</v>
      </c>
      <c r="J3524" s="2">
        <v>3.4</v>
      </c>
      <c r="K3524" s="27">
        <v>159.9</v>
      </c>
      <c r="L3524" s="2">
        <v>11</v>
      </c>
      <c r="M3524" s="27">
        <v>940.4</v>
      </c>
      <c r="N3524" s="53">
        <v>-4.6261327408226114</v>
      </c>
      <c r="O3524" s="27">
        <v>0</v>
      </c>
    </row>
    <row r="3525" spans="1:15" x14ac:dyDescent="0.2">
      <c r="A3525" s="7">
        <f t="shared" si="162"/>
        <v>236.82638889172085</v>
      </c>
      <c r="B3525" s="8">
        <f t="shared" si="164"/>
        <v>42972.326388891721</v>
      </c>
      <c r="C3525" s="9">
        <f t="shared" si="163"/>
        <v>42972.333333336166</v>
      </c>
      <c r="D3525" s="27">
        <v>37.700000000000003</v>
      </c>
      <c r="E3525" s="27">
        <v>0</v>
      </c>
      <c r="F3525" s="27">
        <v>35.9</v>
      </c>
      <c r="G3525" s="2">
        <v>21.7</v>
      </c>
      <c r="H3525" s="27">
        <v>94.4</v>
      </c>
      <c r="I3525" s="2">
        <v>1.7</v>
      </c>
      <c r="J3525" s="2">
        <v>3.1</v>
      </c>
      <c r="K3525" s="27">
        <v>139.69999999999999</v>
      </c>
      <c r="L3525" s="2">
        <v>12.4</v>
      </c>
      <c r="M3525" s="27">
        <v>940.5</v>
      </c>
      <c r="N3525" s="53">
        <v>-3.8741149471389829</v>
      </c>
      <c r="O3525" s="27">
        <v>0</v>
      </c>
    </row>
    <row r="3526" spans="1:15" x14ac:dyDescent="0.2">
      <c r="A3526" s="7">
        <f t="shared" si="162"/>
        <v>236.83333333616611</v>
      </c>
      <c r="B3526" s="8">
        <f t="shared" si="164"/>
        <v>42972.333333336166</v>
      </c>
      <c r="C3526" s="9">
        <f t="shared" si="163"/>
        <v>42972.340277780611</v>
      </c>
      <c r="D3526" s="27">
        <v>48.1</v>
      </c>
      <c r="E3526" s="27">
        <v>0</v>
      </c>
      <c r="F3526" s="27">
        <v>46.3</v>
      </c>
      <c r="G3526" s="2">
        <v>21.7</v>
      </c>
      <c r="H3526" s="27">
        <v>94.3</v>
      </c>
      <c r="I3526" s="2">
        <v>1.4</v>
      </c>
      <c r="J3526" s="2">
        <v>3.1</v>
      </c>
      <c r="K3526" s="27">
        <v>103.5</v>
      </c>
      <c r="L3526" s="2">
        <v>10.7</v>
      </c>
      <c r="M3526" s="27">
        <v>940.7</v>
      </c>
      <c r="N3526" s="53">
        <v>-3.6273024700815086</v>
      </c>
      <c r="O3526" s="27">
        <v>0</v>
      </c>
    </row>
    <row r="3527" spans="1:15" x14ac:dyDescent="0.2">
      <c r="A3527" s="7">
        <f t="shared" si="162"/>
        <v>236.84027778061136</v>
      </c>
      <c r="B3527" s="8">
        <f t="shared" si="164"/>
        <v>42972.340277780611</v>
      </c>
      <c r="C3527" s="9">
        <f t="shared" si="163"/>
        <v>42972.347222225057</v>
      </c>
      <c r="D3527" s="27">
        <v>59.1</v>
      </c>
      <c r="E3527" s="27">
        <v>0</v>
      </c>
      <c r="F3527" s="27">
        <v>57.3</v>
      </c>
      <c r="G3527" s="2">
        <v>21.8</v>
      </c>
      <c r="H3527" s="27">
        <v>94.2</v>
      </c>
      <c r="I3527" s="2">
        <v>0.8</v>
      </c>
      <c r="J3527" s="2">
        <v>2.4</v>
      </c>
      <c r="K3527" s="27">
        <v>90.1</v>
      </c>
      <c r="L3527" s="2">
        <v>18.399999999999999</v>
      </c>
      <c r="M3527" s="27">
        <v>940.8</v>
      </c>
      <c r="N3527" s="53">
        <v>-3.4148594841459774</v>
      </c>
      <c r="O3527" s="27">
        <v>0</v>
      </c>
    </row>
    <row r="3528" spans="1:15" x14ac:dyDescent="0.2">
      <c r="A3528" s="7">
        <f t="shared" si="162"/>
        <v>236.84722222505661</v>
      </c>
      <c r="B3528" s="8">
        <f t="shared" si="164"/>
        <v>42972.347222225057</v>
      </c>
      <c r="C3528" s="9">
        <f t="shared" si="163"/>
        <v>42972.354166669502</v>
      </c>
      <c r="D3528" s="27">
        <v>62</v>
      </c>
      <c r="E3528" s="27">
        <v>0</v>
      </c>
      <c r="F3528" s="27">
        <v>60.3</v>
      </c>
      <c r="G3528" s="2">
        <v>21.9</v>
      </c>
      <c r="H3528" s="27">
        <v>94.1</v>
      </c>
      <c r="I3528" s="2">
        <v>0.6</v>
      </c>
      <c r="J3528" s="2">
        <v>2.6</v>
      </c>
      <c r="K3528" s="27">
        <v>91.4</v>
      </c>
      <c r="L3528" s="2">
        <v>13.8</v>
      </c>
      <c r="M3528" s="27">
        <v>940.9</v>
      </c>
      <c r="N3528" s="53">
        <v>-3.0510934229824396</v>
      </c>
      <c r="O3528" s="27">
        <v>0</v>
      </c>
    </row>
    <row r="3529" spans="1:15" x14ac:dyDescent="0.2">
      <c r="A3529" s="7">
        <f t="shared" si="162"/>
        <v>236.85416666950186</v>
      </c>
      <c r="B3529" s="8">
        <f t="shared" si="164"/>
        <v>42972.354166669502</v>
      </c>
      <c r="C3529" s="9">
        <f t="shared" si="163"/>
        <v>42972.361111113947</v>
      </c>
      <c r="D3529" s="27">
        <v>61.2</v>
      </c>
      <c r="E3529" s="27">
        <v>0</v>
      </c>
      <c r="F3529" s="27">
        <v>59.5</v>
      </c>
      <c r="G3529" s="2">
        <v>21.9</v>
      </c>
      <c r="H3529" s="27">
        <v>94.8</v>
      </c>
      <c r="I3529" s="2">
        <v>0.2</v>
      </c>
      <c r="J3529" s="2">
        <v>1.6</v>
      </c>
      <c r="K3529" s="27">
        <v>71.8</v>
      </c>
      <c r="L3529" s="2">
        <v>14.7</v>
      </c>
      <c r="M3529" s="27">
        <v>941</v>
      </c>
      <c r="N3529" s="53">
        <v>-2.8991128164511859</v>
      </c>
      <c r="O3529" s="27">
        <v>0</v>
      </c>
    </row>
    <row r="3530" spans="1:15" x14ac:dyDescent="0.2">
      <c r="A3530" s="7">
        <f t="shared" si="162"/>
        <v>236.86111111394712</v>
      </c>
      <c r="B3530" s="8">
        <f t="shared" si="164"/>
        <v>42972.361111113947</v>
      </c>
      <c r="C3530" s="9">
        <f t="shared" si="163"/>
        <v>42972.368055558392</v>
      </c>
      <c r="D3530" s="27">
        <v>80.5</v>
      </c>
      <c r="E3530" s="27">
        <v>0</v>
      </c>
      <c r="F3530" s="27">
        <v>78.599999999999994</v>
      </c>
      <c r="G3530" s="2">
        <v>22</v>
      </c>
      <c r="H3530" s="27">
        <v>94.4</v>
      </c>
      <c r="I3530" s="2">
        <v>1</v>
      </c>
      <c r="J3530" s="2">
        <v>4.0999999999999996</v>
      </c>
      <c r="K3530" s="27">
        <v>81.900000000000006</v>
      </c>
      <c r="L3530" s="2">
        <v>32.5</v>
      </c>
      <c r="M3530" s="27">
        <v>941</v>
      </c>
      <c r="N3530" s="53">
        <v>-3.0910465031502921</v>
      </c>
      <c r="O3530" s="27">
        <v>0</v>
      </c>
    </row>
    <row r="3531" spans="1:15" x14ac:dyDescent="0.2">
      <c r="A3531" s="7">
        <f t="shared" si="162"/>
        <v>236.86805555839237</v>
      </c>
      <c r="B3531" s="8">
        <f t="shared" si="164"/>
        <v>42972.368055558392</v>
      </c>
      <c r="C3531" s="9">
        <f t="shared" si="163"/>
        <v>42972.375000002838</v>
      </c>
      <c r="D3531" s="27">
        <v>110.8</v>
      </c>
      <c r="E3531" s="27">
        <v>0</v>
      </c>
      <c r="F3531" s="27">
        <v>108.7</v>
      </c>
      <c r="G3531" s="2">
        <v>22.1</v>
      </c>
      <c r="H3531" s="27">
        <v>93.2</v>
      </c>
      <c r="I3531" s="2">
        <v>1.8</v>
      </c>
      <c r="J3531" s="2">
        <v>5.4</v>
      </c>
      <c r="K3531" s="27">
        <v>80.2</v>
      </c>
      <c r="L3531" s="2">
        <v>36.200000000000003</v>
      </c>
      <c r="M3531" s="27">
        <v>941.1</v>
      </c>
      <c r="N3531" s="53">
        <v>-3.2710286220843559</v>
      </c>
      <c r="O3531" s="27">
        <v>0</v>
      </c>
    </row>
    <row r="3532" spans="1:15" x14ac:dyDescent="0.2">
      <c r="A3532" s="7">
        <f t="shared" si="162"/>
        <v>236.87500000283762</v>
      </c>
      <c r="B3532" s="8">
        <f t="shared" si="164"/>
        <v>42972.375000002838</v>
      </c>
      <c r="C3532" s="9">
        <f t="shared" si="163"/>
        <v>42972.381944447283</v>
      </c>
      <c r="D3532" s="27">
        <v>151.69999999999999</v>
      </c>
      <c r="E3532" s="27">
        <v>0</v>
      </c>
      <c r="F3532" s="27">
        <v>149</v>
      </c>
      <c r="G3532" s="2">
        <v>22</v>
      </c>
      <c r="H3532" s="27">
        <v>92.7</v>
      </c>
      <c r="I3532" s="2">
        <v>2.4</v>
      </c>
      <c r="J3532" s="2">
        <v>5.4</v>
      </c>
      <c r="K3532" s="27">
        <v>88.2</v>
      </c>
      <c r="L3532" s="2">
        <v>26</v>
      </c>
      <c r="M3532" s="27">
        <v>941.1</v>
      </c>
      <c r="N3532" s="53">
        <v>-4.0401143668806547</v>
      </c>
      <c r="O3532" s="27">
        <v>0</v>
      </c>
    </row>
    <row r="3533" spans="1:15" x14ac:dyDescent="0.2">
      <c r="A3533" s="7">
        <f t="shared" si="162"/>
        <v>236.88194444728288</v>
      </c>
      <c r="B3533" s="8">
        <f t="shared" si="164"/>
        <v>42972.381944447283</v>
      </c>
      <c r="C3533" s="9">
        <f t="shared" si="163"/>
        <v>42972.388888891728</v>
      </c>
      <c r="D3533" s="27">
        <v>205.4</v>
      </c>
      <c r="E3533" s="27">
        <v>0</v>
      </c>
      <c r="F3533" s="27">
        <v>202.2</v>
      </c>
      <c r="G3533" s="2">
        <v>22</v>
      </c>
      <c r="H3533" s="27">
        <v>91.9</v>
      </c>
      <c r="I3533" s="2">
        <v>3</v>
      </c>
      <c r="J3533" s="2">
        <v>5.0999999999999996</v>
      </c>
      <c r="K3533" s="27">
        <v>99</v>
      </c>
      <c r="L3533" s="2">
        <v>16.2</v>
      </c>
      <c r="M3533" s="27">
        <v>941.1</v>
      </c>
      <c r="N3533" s="53">
        <v>-4.6141290934033279</v>
      </c>
      <c r="O3533" s="27">
        <v>0</v>
      </c>
    </row>
    <row r="3534" spans="1:15" x14ac:dyDescent="0.2">
      <c r="A3534" s="7">
        <f t="shared" si="162"/>
        <v>236.88888889172813</v>
      </c>
      <c r="B3534" s="8">
        <f t="shared" si="164"/>
        <v>42972.388888891728</v>
      </c>
      <c r="C3534" s="9">
        <f t="shared" si="163"/>
        <v>42972.395833336173</v>
      </c>
      <c r="D3534" s="27">
        <v>264.8</v>
      </c>
      <c r="E3534" s="27">
        <v>1</v>
      </c>
      <c r="F3534" s="27">
        <v>260.2</v>
      </c>
      <c r="G3534" s="2">
        <v>22.1</v>
      </c>
      <c r="H3534" s="27">
        <v>92.1</v>
      </c>
      <c r="I3534" s="2">
        <v>2.5</v>
      </c>
      <c r="J3534" s="2">
        <v>3.9</v>
      </c>
      <c r="K3534" s="27">
        <v>104.9</v>
      </c>
      <c r="L3534" s="2">
        <v>8.4</v>
      </c>
      <c r="M3534" s="27">
        <v>941.1</v>
      </c>
      <c r="N3534" s="53">
        <v>-5.4100438025434778</v>
      </c>
      <c r="O3534" s="27">
        <v>0</v>
      </c>
    </row>
    <row r="3535" spans="1:15" x14ac:dyDescent="0.2">
      <c r="A3535" s="7">
        <f t="shared" si="162"/>
        <v>236.89583333617338</v>
      </c>
      <c r="B3535" s="8">
        <f t="shared" si="164"/>
        <v>42972.395833336173</v>
      </c>
      <c r="C3535" s="9">
        <f t="shared" si="163"/>
        <v>42972.402777780619</v>
      </c>
      <c r="D3535" s="27">
        <v>352.6</v>
      </c>
      <c r="E3535" s="27">
        <v>25.5</v>
      </c>
      <c r="F3535" s="27">
        <v>329.4</v>
      </c>
      <c r="G3535" s="2">
        <v>22.6</v>
      </c>
      <c r="H3535" s="27">
        <v>91.9</v>
      </c>
      <c r="I3535" s="2">
        <v>0.7</v>
      </c>
      <c r="J3535" s="2">
        <v>2.9</v>
      </c>
      <c r="K3535" s="27">
        <v>96.2</v>
      </c>
      <c r="L3535" s="2">
        <v>17</v>
      </c>
      <c r="M3535" s="27">
        <v>941.2</v>
      </c>
      <c r="N3535" s="53">
        <v>-5.8277685983441962</v>
      </c>
      <c r="O3535" s="27">
        <v>0</v>
      </c>
    </row>
    <row r="3536" spans="1:15" x14ac:dyDescent="0.2">
      <c r="A3536" s="7">
        <f t="shared" si="162"/>
        <v>236.90277778061864</v>
      </c>
      <c r="B3536" s="8">
        <f t="shared" si="164"/>
        <v>42972.402777780619</v>
      </c>
      <c r="C3536" s="9">
        <f t="shared" si="163"/>
        <v>42972.409722225064</v>
      </c>
      <c r="D3536" s="27">
        <v>431.8</v>
      </c>
      <c r="E3536" s="27">
        <v>70.599999999999994</v>
      </c>
      <c r="F3536" s="27">
        <v>371.7</v>
      </c>
      <c r="G3536" s="2">
        <v>23.2</v>
      </c>
      <c r="H3536" s="27">
        <v>89.4</v>
      </c>
      <c r="I3536" s="2">
        <v>0.7</v>
      </c>
      <c r="J3536" s="2">
        <v>3.4</v>
      </c>
      <c r="K3536" s="27">
        <v>85.7</v>
      </c>
      <c r="L3536" s="2">
        <v>18.5</v>
      </c>
      <c r="M3536" s="27">
        <v>941.6</v>
      </c>
      <c r="N3536" s="53">
        <v>-8.2426196906673397</v>
      </c>
      <c r="O3536" s="27">
        <v>0</v>
      </c>
    </row>
    <row r="3537" spans="1:15" x14ac:dyDescent="0.2">
      <c r="A3537" s="7">
        <f t="shared" si="162"/>
        <v>236.90972222506389</v>
      </c>
      <c r="B3537" s="8">
        <f t="shared" si="164"/>
        <v>42972.409722225064</v>
      </c>
      <c r="C3537" s="9">
        <f t="shared" si="163"/>
        <v>42972.416666669509</v>
      </c>
      <c r="D3537" s="27">
        <v>534.5</v>
      </c>
      <c r="E3537" s="27">
        <v>179.3</v>
      </c>
      <c r="F3537" s="27">
        <v>384.2</v>
      </c>
      <c r="G3537" s="2">
        <v>23.2</v>
      </c>
      <c r="H3537" s="27">
        <v>88.5</v>
      </c>
      <c r="I3537" s="2">
        <v>0.2</v>
      </c>
      <c r="J3537" s="2">
        <v>1.9</v>
      </c>
      <c r="K3537" s="27">
        <v>88.4</v>
      </c>
      <c r="L3537" s="2">
        <v>2.6</v>
      </c>
      <c r="M3537" s="27">
        <v>941.1</v>
      </c>
      <c r="N3537" s="53">
        <v>-12.716456130302845</v>
      </c>
      <c r="O3537" s="27">
        <v>0</v>
      </c>
    </row>
    <row r="3538" spans="1:15" x14ac:dyDescent="0.2">
      <c r="A3538" s="7">
        <f t="shared" si="162"/>
        <v>236.91666666950914</v>
      </c>
      <c r="B3538" s="8">
        <f t="shared" si="164"/>
        <v>42972.416666669509</v>
      </c>
      <c r="C3538" s="9">
        <f t="shared" si="163"/>
        <v>42972.423611113954</v>
      </c>
      <c r="D3538" s="27">
        <v>490</v>
      </c>
      <c r="E3538" s="27">
        <v>178.1</v>
      </c>
      <c r="F3538" s="27">
        <v>339.7</v>
      </c>
      <c r="G3538" s="2">
        <v>23.8</v>
      </c>
      <c r="H3538" s="27">
        <v>85.5</v>
      </c>
      <c r="I3538" s="2">
        <v>0</v>
      </c>
      <c r="J3538" s="2">
        <v>0</v>
      </c>
      <c r="K3538" s="27">
        <v>0</v>
      </c>
      <c r="L3538" s="2">
        <v>0</v>
      </c>
      <c r="M3538" s="27">
        <v>940.5</v>
      </c>
      <c r="N3538" s="53">
        <v>-9.3252949323841108</v>
      </c>
      <c r="O3538" s="27">
        <v>0</v>
      </c>
    </row>
    <row r="3539" spans="1:15" x14ac:dyDescent="0.2">
      <c r="A3539" s="7">
        <f t="shared" si="162"/>
        <v>236.92361111395439</v>
      </c>
      <c r="B3539" s="8">
        <f t="shared" si="164"/>
        <v>42972.423611113954</v>
      </c>
      <c r="C3539" s="9">
        <f t="shared" si="163"/>
        <v>42972.4305555584</v>
      </c>
      <c r="D3539" s="27">
        <v>743</v>
      </c>
      <c r="E3539" s="27">
        <v>441</v>
      </c>
      <c r="F3539" s="27">
        <v>368.4</v>
      </c>
      <c r="G3539" s="2">
        <v>24.7</v>
      </c>
      <c r="H3539" s="27">
        <v>82.8</v>
      </c>
      <c r="I3539" s="2">
        <v>0.1</v>
      </c>
      <c r="J3539" s="2">
        <v>1.6</v>
      </c>
      <c r="K3539" s="27">
        <v>344.6</v>
      </c>
      <c r="L3539" s="2">
        <v>11.7</v>
      </c>
      <c r="M3539" s="27">
        <v>940.4</v>
      </c>
      <c r="N3539" s="53">
        <v>-15.960832302207166</v>
      </c>
      <c r="O3539" s="27">
        <v>0</v>
      </c>
    </row>
    <row r="3540" spans="1:15" x14ac:dyDescent="0.2">
      <c r="A3540" s="7">
        <f t="shared" si="162"/>
        <v>236.93055555839965</v>
      </c>
      <c r="B3540" s="8">
        <f t="shared" si="164"/>
        <v>42972.4305555584</v>
      </c>
      <c r="C3540" s="9">
        <f t="shared" si="163"/>
        <v>42972.437500002845</v>
      </c>
      <c r="D3540" s="27">
        <v>662.5</v>
      </c>
      <c r="E3540" s="27">
        <v>328</v>
      </c>
      <c r="F3540" s="27">
        <v>379.9</v>
      </c>
      <c r="G3540" s="2">
        <v>25.1</v>
      </c>
      <c r="H3540" s="27">
        <v>80.900000000000006</v>
      </c>
      <c r="I3540" s="2">
        <v>0.2</v>
      </c>
      <c r="J3540" s="2">
        <v>1.4</v>
      </c>
      <c r="K3540" s="27">
        <v>325</v>
      </c>
      <c r="L3540" s="2">
        <v>16.2</v>
      </c>
      <c r="M3540" s="27">
        <v>940.4</v>
      </c>
      <c r="N3540" s="53">
        <v>-9.9393583701898365</v>
      </c>
      <c r="O3540" s="27">
        <v>0</v>
      </c>
    </row>
    <row r="3541" spans="1:15" x14ac:dyDescent="0.2">
      <c r="A3541" s="7">
        <f t="shared" si="162"/>
        <v>236.9375000028449</v>
      </c>
      <c r="B3541" s="8">
        <f t="shared" si="164"/>
        <v>42972.437500002845</v>
      </c>
      <c r="C3541" s="9">
        <f t="shared" si="163"/>
        <v>42972.44444444729</v>
      </c>
      <c r="D3541" s="27">
        <v>693.2</v>
      </c>
      <c r="E3541" s="27">
        <v>332.8</v>
      </c>
      <c r="F3541" s="27">
        <v>398.6</v>
      </c>
      <c r="G3541" s="2">
        <v>25.2</v>
      </c>
      <c r="H3541" s="27">
        <v>80.900000000000006</v>
      </c>
      <c r="I3541" s="2">
        <v>0.7</v>
      </c>
      <c r="J3541" s="2">
        <v>2.4</v>
      </c>
      <c r="K3541" s="27">
        <v>224.1</v>
      </c>
      <c r="L3541" s="2">
        <v>5</v>
      </c>
      <c r="M3541" s="27">
        <v>940.5</v>
      </c>
      <c r="N3541" s="53">
        <v>-13.246672058238516</v>
      </c>
      <c r="O3541" s="27">
        <v>0</v>
      </c>
    </row>
    <row r="3542" spans="1:15" x14ac:dyDescent="0.2">
      <c r="A3542" s="7">
        <f t="shared" si="162"/>
        <v>236.94444444729015</v>
      </c>
      <c r="B3542" s="8">
        <f t="shared" si="164"/>
        <v>42972.44444444729</v>
      </c>
      <c r="C3542" s="9">
        <f t="shared" si="163"/>
        <v>42972.451388891735</v>
      </c>
      <c r="D3542" s="27">
        <v>702.3</v>
      </c>
      <c r="E3542" s="27">
        <v>370.6</v>
      </c>
      <c r="F3542" s="27">
        <v>369.7</v>
      </c>
      <c r="G3542" s="2">
        <v>25.6</v>
      </c>
      <c r="H3542" s="27">
        <v>79</v>
      </c>
      <c r="I3542" s="2">
        <v>1.4</v>
      </c>
      <c r="J3542" s="2">
        <v>2.6</v>
      </c>
      <c r="K3542" s="27">
        <v>202.8</v>
      </c>
      <c r="L3542" s="2">
        <v>11.7</v>
      </c>
      <c r="M3542" s="27">
        <v>940.6</v>
      </c>
      <c r="N3542" s="53">
        <v>-13.912450182224177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236.95138889173541</v>
      </c>
      <c r="B3543" s="8">
        <f t="shared" si="164"/>
        <v>42972.451388891735</v>
      </c>
      <c r="C3543" s="9">
        <f t="shared" ref="C3543:C3606" si="166">IF(B3543="","",B3543+TIMEVALUE("0:10"))</f>
        <v>42972.458333336181</v>
      </c>
      <c r="D3543" s="27">
        <v>795.2</v>
      </c>
      <c r="E3543" s="27">
        <v>544.6</v>
      </c>
      <c r="F3543" s="27">
        <v>303.5</v>
      </c>
      <c r="G3543" s="2">
        <v>25.9</v>
      </c>
      <c r="H3543" s="27">
        <v>77.900000000000006</v>
      </c>
      <c r="I3543" s="2">
        <v>1.5</v>
      </c>
      <c r="J3543" s="2">
        <v>2.6</v>
      </c>
      <c r="K3543" s="27">
        <v>249.4</v>
      </c>
      <c r="L3543" s="2">
        <v>27.2</v>
      </c>
      <c r="M3543" s="27">
        <v>940.5</v>
      </c>
      <c r="N3543" s="53">
        <v>-15.931976679235504</v>
      </c>
      <c r="O3543" s="27">
        <v>0</v>
      </c>
    </row>
    <row r="3544" spans="1:15" x14ac:dyDescent="0.2">
      <c r="A3544" s="7">
        <f t="shared" si="165"/>
        <v>236.95833333618066</v>
      </c>
      <c r="B3544" s="8">
        <f t="shared" si="164"/>
        <v>42972.458333336181</v>
      </c>
      <c r="C3544" s="9">
        <f t="shared" si="166"/>
        <v>42972.465277780626</v>
      </c>
      <c r="D3544" s="27">
        <v>866.1</v>
      </c>
      <c r="E3544" s="27">
        <v>669.9</v>
      </c>
      <c r="F3544" s="27">
        <v>255.1</v>
      </c>
      <c r="G3544" s="2">
        <v>26.4</v>
      </c>
      <c r="H3544" s="27">
        <v>75.400000000000006</v>
      </c>
      <c r="I3544" s="2">
        <v>1.9</v>
      </c>
      <c r="J3544" s="2">
        <v>3.4</v>
      </c>
      <c r="K3544" s="27">
        <v>246</v>
      </c>
      <c r="L3544" s="2">
        <v>21.9</v>
      </c>
      <c r="M3544" s="27">
        <v>940.5</v>
      </c>
      <c r="N3544" s="53">
        <v>-18.209888643710656</v>
      </c>
      <c r="O3544" s="27">
        <v>0</v>
      </c>
    </row>
    <row r="3545" spans="1:15" x14ac:dyDescent="0.2">
      <c r="A3545" s="7">
        <f t="shared" si="165"/>
        <v>236.96527778062591</v>
      </c>
      <c r="B3545" s="8">
        <f t="shared" ref="B3545:B3608" si="167">B3544+TIMEVALUE("0:10")</f>
        <v>42972.465277780626</v>
      </c>
      <c r="C3545" s="9">
        <f t="shared" si="166"/>
        <v>42972.472222225071</v>
      </c>
      <c r="D3545" s="27">
        <v>860.9</v>
      </c>
      <c r="E3545" s="27">
        <v>665.5</v>
      </c>
      <c r="F3545" s="27">
        <v>247.2</v>
      </c>
      <c r="G3545" s="2">
        <v>26.7</v>
      </c>
      <c r="H3545" s="27">
        <v>77.7</v>
      </c>
      <c r="I3545" s="2">
        <v>2.2999999999999998</v>
      </c>
      <c r="J3545" s="2">
        <v>4.0999999999999996</v>
      </c>
      <c r="K3545" s="27">
        <v>265.89999999999998</v>
      </c>
      <c r="L3545" s="2">
        <v>24.2</v>
      </c>
      <c r="M3545" s="27">
        <v>940.5</v>
      </c>
      <c r="N3545" s="53">
        <v>-18.530276983162935</v>
      </c>
      <c r="O3545" s="27">
        <v>0</v>
      </c>
    </row>
    <row r="3546" spans="1:15" x14ac:dyDescent="0.2">
      <c r="A3546" s="7">
        <f t="shared" si="165"/>
        <v>236.97222222507116</v>
      </c>
      <c r="B3546" s="8">
        <f t="shared" si="167"/>
        <v>42972.472222225071</v>
      </c>
      <c r="C3546" s="9">
        <f t="shared" si="166"/>
        <v>42972.479166669516</v>
      </c>
      <c r="D3546" s="27">
        <v>869.1</v>
      </c>
      <c r="E3546" s="27">
        <v>674.9</v>
      </c>
      <c r="F3546" s="27">
        <v>240.8</v>
      </c>
      <c r="G3546" s="2">
        <v>26.9</v>
      </c>
      <c r="H3546" s="27">
        <v>74.5</v>
      </c>
      <c r="I3546" s="2">
        <v>2.5</v>
      </c>
      <c r="J3546" s="2">
        <v>3.9</v>
      </c>
      <c r="K3546" s="27">
        <v>254.7</v>
      </c>
      <c r="L3546" s="2">
        <v>22</v>
      </c>
      <c r="M3546" s="27">
        <v>940.4</v>
      </c>
      <c r="N3546" s="53">
        <v>-19.420519533800075</v>
      </c>
      <c r="O3546" s="27">
        <v>0</v>
      </c>
    </row>
    <row r="3547" spans="1:15" x14ac:dyDescent="0.2">
      <c r="A3547" s="7">
        <f t="shared" si="165"/>
        <v>236.97916666951642</v>
      </c>
      <c r="B3547" s="8">
        <f t="shared" si="167"/>
        <v>42972.479166669516</v>
      </c>
      <c r="C3547" s="9">
        <f t="shared" si="166"/>
        <v>42972.486111113962</v>
      </c>
      <c r="D3547" s="27">
        <v>877.9</v>
      </c>
      <c r="E3547" s="27">
        <v>683</v>
      </c>
      <c r="F3547" s="27">
        <v>237.7</v>
      </c>
      <c r="G3547" s="2">
        <v>27.2</v>
      </c>
      <c r="H3547" s="27">
        <v>71.7</v>
      </c>
      <c r="I3547" s="2">
        <v>1.8</v>
      </c>
      <c r="J3547" s="2">
        <v>3.6</v>
      </c>
      <c r="K3547" s="27">
        <v>260.39999999999998</v>
      </c>
      <c r="L3547" s="2">
        <v>18.600000000000001</v>
      </c>
      <c r="M3547" s="27">
        <v>940.3</v>
      </c>
      <c r="N3547" s="53">
        <v>-19.653493757117531</v>
      </c>
      <c r="O3547" s="27">
        <v>0</v>
      </c>
    </row>
    <row r="3548" spans="1:15" x14ac:dyDescent="0.2">
      <c r="A3548" s="7">
        <f t="shared" si="165"/>
        <v>236.98611111396167</v>
      </c>
      <c r="B3548" s="8">
        <f t="shared" si="167"/>
        <v>42972.486111113962</v>
      </c>
      <c r="C3548" s="9">
        <f t="shared" si="166"/>
        <v>42972.493055558407</v>
      </c>
      <c r="D3548" s="27">
        <v>885.1</v>
      </c>
      <c r="E3548" s="27">
        <v>687.1</v>
      </c>
      <c r="F3548" s="27">
        <v>238.4</v>
      </c>
      <c r="G3548" s="2">
        <v>27.6</v>
      </c>
      <c r="H3548" s="27">
        <v>70.2</v>
      </c>
      <c r="I3548" s="2">
        <v>2.2000000000000002</v>
      </c>
      <c r="J3548" s="2">
        <v>4.0999999999999996</v>
      </c>
      <c r="K3548" s="27">
        <v>270.10000000000002</v>
      </c>
      <c r="L3548" s="2">
        <v>26.5</v>
      </c>
      <c r="M3548" s="27">
        <v>940.2</v>
      </c>
      <c r="N3548" s="53">
        <v>-19.071576098331207</v>
      </c>
      <c r="O3548" s="27">
        <v>0</v>
      </c>
    </row>
    <row r="3549" spans="1:15" x14ac:dyDescent="0.2">
      <c r="A3549" s="7">
        <f t="shared" si="165"/>
        <v>236.99305555840692</v>
      </c>
      <c r="B3549" s="8">
        <f t="shared" si="167"/>
        <v>42972.493055558407</v>
      </c>
      <c r="C3549" s="9">
        <f t="shared" si="166"/>
        <v>42972.500000002852</v>
      </c>
      <c r="D3549" s="27">
        <v>888.2</v>
      </c>
      <c r="E3549" s="27">
        <v>685.9</v>
      </c>
      <c r="F3549" s="27">
        <v>239.9</v>
      </c>
      <c r="G3549" s="2">
        <v>28</v>
      </c>
      <c r="H3549" s="27">
        <v>69.8</v>
      </c>
      <c r="I3549" s="2">
        <v>2.1</v>
      </c>
      <c r="J3549" s="2">
        <v>3.6</v>
      </c>
      <c r="K3549" s="27">
        <v>251.8</v>
      </c>
      <c r="L3549" s="2">
        <v>18</v>
      </c>
      <c r="M3549" s="27">
        <v>940.2</v>
      </c>
      <c r="N3549" s="53">
        <v>-19.61677165224512</v>
      </c>
      <c r="O3549" s="27">
        <v>0</v>
      </c>
    </row>
    <row r="3550" spans="1:15" x14ac:dyDescent="0.2">
      <c r="A3550" s="7">
        <f t="shared" si="165"/>
        <v>237.00000000285218</v>
      </c>
      <c r="B3550" s="8">
        <f t="shared" si="167"/>
        <v>42972.500000002852</v>
      </c>
      <c r="C3550" s="9">
        <f t="shared" si="166"/>
        <v>42972.506944447297</v>
      </c>
      <c r="D3550" s="27">
        <v>893.7</v>
      </c>
      <c r="E3550" s="27">
        <v>684.2</v>
      </c>
      <c r="F3550" s="27">
        <v>245.8</v>
      </c>
      <c r="G3550" s="2">
        <v>28.4</v>
      </c>
      <c r="H3550" s="27">
        <v>66.5</v>
      </c>
      <c r="I3550" s="2">
        <v>1.8</v>
      </c>
      <c r="J3550" s="2">
        <v>4.0999999999999996</v>
      </c>
      <c r="K3550" s="27">
        <v>259.89999999999998</v>
      </c>
      <c r="L3550" s="2">
        <v>18.7</v>
      </c>
      <c r="M3550" s="27">
        <v>940.2</v>
      </c>
      <c r="N3550" s="53">
        <v>-19.683347133361622</v>
      </c>
      <c r="O3550" s="27">
        <v>0</v>
      </c>
    </row>
    <row r="3551" spans="1:15" x14ac:dyDescent="0.2">
      <c r="A3551" s="7">
        <f t="shared" si="165"/>
        <v>237.00694444729743</v>
      </c>
      <c r="B3551" s="8">
        <f t="shared" si="167"/>
        <v>42972.506944447297</v>
      </c>
      <c r="C3551" s="9">
        <f t="shared" si="166"/>
        <v>42972.513888891743</v>
      </c>
      <c r="D3551" s="27">
        <v>887.7</v>
      </c>
      <c r="E3551" s="27">
        <v>655.5</v>
      </c>
      <c r="F3551" s="27">
        <v>267.89999999999998</v>
      </c>
      <c r="G3551" s="2">
        <v>29.2</v>
      </c>
      <c r="H3551" s="27">
        <v>61.5</v>
      </c>
      <c r="I3551" s="2">
        <v>0.8</v>
      </c>
      <c r="J3551" s="2">
        <v>2.4</v>
      </c>
      <c r="K3551" s="27">
        <v>287.5</v>
      </c>
      <c r="L3551" s="2">
        <v>48.5</v>
      </c>
      <c r="M3551" s="27">
        <v>940.2</v>
      </c>
      <c r="N3551" s="53">
        <v>-17.849941385038164</v>
      </c>
      <c r="O3551" s="27">
        <v>0</v>
      </c>
    </row>
    <row r="3552" spans="1:15" x14ac:dyDescent="0.2">
      <c r="A3552" s="7">
        <f t="shared" si="165"/>
        <v>237.01388889174268</v>
      </c>
      <c r="B3552" s="8">
        <f t="shared" si="167"/>
        <v>42972.513888891743</v>
      </c>
      <c r="C3552" s="9">
        <f t="shared" si="166"/>
        <v>42972.520833336188</v>
      </c>
      <c r="D3552" s="27">
        <v>882.5</v>
      </c>
      <c r="E3552" s="27">
        <v>615</v>
      </c>
      <c r="F3552" s="27">
        <v>303.60000000000002</v>
      </c>
      <c r="G3552" s="2">
        <v>29.2</v>
      </c>
      <c r="H3552" s="27">
        <v>62.8</v>
      </c>
      <c r="I3552" s="2">
        <v>0.8</v>
      </c>
      <c r="J3552" s="2">
        <v>3.1</v>
      </c>
      <c r="K3552" s="27">
        <v>187.4</v>
      </c>
      <c r="L3552" s="2">
        <v>33.9</v>
      </c>
      <c r="M3552" s="27">
        <v>940.1</v>
      </c>
      <c r="N3552" s="53">
        <v>-14.976646317859263</v>
      </c>
      <c r="O3552" s="27">
        <v>0</v>
      </c>
    </row>
    <row r="3553" spans="1:15" x14ac:dyDescent="0.2">
      <c r="A3553" s="7">
        <f t="shared" si="165"/>
        <v>237.02083333618793</v>
      </c>
      <c r="B3553" s="8">
        <f t="shared" si="167"/>
        <v>42972.520833336188</v>
      </c>
      <c r="C3553" s="9">
        <f t="shared" si="166"/>
        <v>42972.527777780633</v>
      </c>
      <c r="D3553" s="27">
        <v>883.7</v>
      </c>
      <c r="E3553" s="27">
        <v>583.4</v>
      </c>
      <c r="F3553" s="27">
        <v>337.2</v>
      </c>
      <c r="G3553" s="2">
        <v>30</v>
      </c>
      <c r="H3553" s="27">
        <v>59.2</v>
      </c>
      <c r="I3553" s="2">
        <v>1.5</v>
      </c>
      <c r="J3553" s="2">
        <v>4.4000000000000004</v>
      </c>
      <c r="K3553" s="27">
        <v>158.19999999999999</v>
      </c>
      <c r="L3553" s="2">
        <v>12.3</v>
      </c>
      <c r="M3553" s="27">
        <v>940.1</v>
      </c>
      <c r="N3553" s="53">
        <v>-13.333299907788273</v>
      </c>
      <c r="O3553" s="27">
        <v>0</v>
      </c>
    </row>
    <row r="3554" spans="1:15" x14ac:dyDescent="0.2">
      <c r="A3554" s="7">
        <f t="shared" si="165"/>
        <v>237.02777778063319</v>
      </c>
      <c r="B3554" s="8">
        <f t="shared" si="167"/>
        <v>42972.527777780633</v>
      </c>
      <c r="C3554" s="9">
        <f t="shared" si="166"/>
        <v>42972.534722225078</v>
      </c>
      <c r="D3554" s="27">
        <v>871.3</v>
      </c>
      <c r="E3554" s="27">
        <v>569.29999999999995</v>
      </c>
      <c r="F3554" s="27">
        <v>341.9</v>
      </c>
      <c r="G3554" s="2">
        <v>29.4</v>
      </c>
      <c r="H3554" s="27">
        <v>60.3</v>
      </c>
      <c r="I3554" s="2">
        <v>1.8</v>
      </c>
      <c r="J3554" s="2">
        <v>3.4</v>
      </c>
      <c r="K3554" s="27">
        <v>117.5</v>
      </c>
      <c r="L3554" s="2">
        <v>20</v>
      </c>
      <c r="M3554" s="27">
        <v>940</v>
      </c>
      <c r="N3554" s="53">
        <v>-11.712385256869197</v>
      </c>
      <c r="O3554" s="27">
        <v>0</v>
      </c>
    </row>
    <row r="3555" spans="1:15" x14ac:dyDescent="0.2">
      <c r="A3555" s="7">
        <f t="shared" si="165"/>
        <v>237.03472222507844</v>
      </c>
      <c r="B3555" s="8">
        <f t="shared" si="167"/>
        <v>42972.534722225078</v>
      </c>
      <c r="C3555" s="9">
        <f t="shared" si="166"/>
        <v>42972.541666669524</v>
      </c>
      <c r="D3555" s="27">
        <v>755.9</v>
      </c>
      <c r="E3555" s="27">
        <v>355.7</v>
      </c>
      <c r="F3555" s="27">
        <v>428.9</v>
      </c>
      <c r="G3555" s="2">
        <v>29.8</v>
      </c>
      <c r="H3555" s="27">
        <v>60.2</v>
      </c>
      <c r="I3555" s="2">
        <v>2.2000000000000002</v>
      </c>
      <c r="J3555" s="2">
        <v>3.9</v>
      </c>
      <c r="K3555" s="27">
        <v>165.2</v>
      </c>
      <c r="L3555" s="2">
        <v>20.7</v>
      </c>
      <c r="M3555" s="27">
        <v>939.9</v>
      </c>
      <c r="N3555" s="53">
        <v>-5.6349819068119018</v>
      </c>
      <c r="O3555" s="27">
        <v>0</v>
      </c>
    </row>
    <row r="3556" spans="1:15" x14ac:dyDescent="0.2">
      <c r="A3556" s="7">
        <f t="shared" si="165"/>
        <v>237.04166666952369</v>
      </c>
      <c r="B3556" s="8">
        <f t="shared" si="167"/>
        <v>42972.541666669524</v>
      </c>
      <c r="C3556" s="9">
        <f t="shared" si="166"/>
        <v>42972.548611113969</v>
      </c>
      <c r="D3556" s="27">
        <v>594.4</v>
      </c>
      <c r="E3556" s="27">
        <v>233.8</v>
      </c>
      <c r="F3556" s="27">
        <v>386.7</v>
      </c>
      <c r="G3556" s="2">
        <v>29.3</v>
      </c>
      <c r="H3556" s="27">
        <v>61.6</v>
      </c>
      <c r="I3556" s="2">
        <v>2.2000000000000002</v>
      </c>
      <c r="J3556" s="2">
        <v>4.4000000000000004</v>
      </c>
      <c r="K3556" s="27">
        <v>128.69999999999999</v>
      </c>
      <c r="L3556" s="2">
        <v>13.7</v>
      </c>
      <c r="M3556" s="27">
        <v>939.8</v>
      </c>
      <c r="N3556" s="53">
        <v>2.3172970289159309</v>
      </c>
      <c r="O3556" s="27">
        <v>0</v>
      </c>
    </row>
    <row r="3557" spans="1:15" x14ac:dyDescent="0.2">
      <c r="A3557" s="7">
        <f t="shared" si="165"/>
        <v>237.04861111396895</v>
      </c>
      <c r="B3557" s="8">
        <f t="shared" si="167"/>
        <v>42972.548611113969</v>
      </c>
      <c r="C3557" s="9">
        <f t="shared" si="166"/>
        <v>42972.555555558414</v>
      </c>
      <c r="D3557" s="27">
        <v>372.2</v>
      </c>
      <c r="E3557" s="27">
        <v>15.2</v>
      </c>
      <c r="F3557" s="27">
        <v>370.4</v>
      </c>
      <c r="G3557" s="2">
        <v>29.7</v>
      </c>
      <c r="H3557" s="27">
        <v>59.8</v>
      </c>
      <c r="I3557" s="2">
        <v>0.4</v>
      </c>
      <c r="J3557" s="2">
        <v>1.9</v>
      </c>
      <c r="K3557" s="27">
        <v>33.5</v>
      </c>
      <c r="L3557" s="2">
        <v>36.299999999999997</v>
      </c>
      <c r="M3557" s="27">
        <v>939.8</v>
      </c>
      <c r="N3557" s="53">
        <v>13.173037043923166</v>
      </c>
      <c r="O3557" s="27">
        <v>0</v>
      </c>
    </row>
    <row r="3558" spans="1:15" x14ac:dyDescent="0.2">
      <c r="A3558" s="7">
        <f t="shared" si="165"/>
        <v>237.0555555584142</v>
      </c>
      <c r="B3558" s="8">
        <f t="shared" si="167"/>
        <v>42972.555555558414</v>
      </c>
      <c r="C3558" s="9">
        <f t="shared" si="166"/>
        <v>42972.562500002859</v>
      </c>
      <c r="D3558" s="27">
        <v>687.4</v>
      </c>
      <c r="E3558" s="27">
        <v>182.1</v>
      </c>
      <c r="F3558" s="27">
        <v>532.6</v>
      </c>
      <c r="G3558" s="2">
        <v>29.6</v>
      </c>
      <c r="H3558" s="27">
        <v>60.5</v>
      </c>
      <c r="I3558" s="2">
        <v>1.2</v>
      </c>
      <c r="J3558" s="2">
        <v>3.1</v>
      </c>
      <c r="K3558" s="27">
        <v>119.8</v>
      </c>
      <c r="L3558" s="2">
        <v>11.3</v>
      </c>
      <c r="M3558" s="27">
        <v>939.7</v>
      </c>
      <c r="N3558" s="53">
        <v>5.6498516969931245</v>
      </c>
      <c r="O3558" s="27">
        <v>0</v>
      </c>
    </row>
    <row r="3559" spans="1:15" x14ac:dyDescent="0.2">
      <c r="A3559" s="7">
        <f t="shared" si="165"/>
        <v>237.06250000285945</v>
      </c>
      <c r="B3559" s="8">
        <f t="shared" si="167"/>
        <v>42972.562500002859</v>
      </c>
      <c r="C3559" s="9">
        <f t="shared" si="166"/>
        <v>42972.569444447305</v>
      </c>
      <c r="D3559" s="27">
        <v>926.7</v>
      </c>
      <c r="E3559" s="27">
        <v>551.29999999999995</v>
      </c>
      <c r="F3559" s="27">
        <v>447.5</v>
      </c>
      <c r="G3559" s="2">
        <v>30.2</v>
      </c>
      <c r="H3559" s="27">
        <v>53.9</v>
      </c>
      <c r="I3559" s="2">
        <v>2.2000000000000002</v>
      </c>
      <c r="J3559" s="2">
        <v>4.5999999999999996</v>
      </c>
      <c r="K3559" s="27">
        <v>97.2</v>
      </c>
      <c r="L3559" s="2">
        <v>27</v>
      </c>
      <c r="M3559" s="27">
        <v>939.6</v>
      </c>
      <c r="N3559" s="53">
        <v>-2.6243705075223716</v>
      </c>
      <c r="O3559" s="27">
        <v>0</v>
      </c>
    </row>
    <row r="3560" spans="1:15" x14ac:dyDescent="0.2">
      <c r="A3560" s="7">
        <f t="shared" si="165"/>
        <v>237.0694444473047</v>
      </c>
      <c r="B3560" s="8">
        <f t="shared" si="167"/>
        <v>42972.569444447305</v>
      </c>
      <c r="C3560" s="9">
        <f t="shared" si="166"/>
        <v>42972.57638889175</v>
      </c>
      <c r="D3560" s="27">
        <v>822.6</v>
      </c>
      <c r="E3560" s="27">
        <v>498.5</v>
      </c>
      <c r="F3560" s="27">
        <v>395.4</v>
      </c>
      <c r="G3560" s="2">
        <v>30.4</v>
      </c>
      <c r="H3560" s="27">
        <v>54</v>
      </c>
      <c r="I3560" s="2">
        <v>3.3</v>
      </c>
      <c r="J3560" s="2">
        <v>4.9000000000000004</v>
      </c>
      <c r="K3560" s="27">
        <v>109.1</v>
      </c>
      <c r="L3560" s="2">
        <v>14.6</v>
      </c>
      <c r="M3560" s="27">
        <v>939.5</v>
      </c>
      <c r="N3560" s="53">
        <v>-3.2342117179130696</v>
      </c>
      <c r="O3560" s="27">
        <v>0</v>
      </c>
    </row>
    <row r="3561" spans="1:15" x14ac:dyDescent="0.2">
      <c r="A3561" s="7">
        <f t="shared" si="165"/>
        <v>237.07638889174996</v>
      </c>
      <c r="B3561" s="8">
        <f t="shared" si="167"/>
        <v>42972.57638889175</v>
      </c>
      <c r="C3561" s="9">
        <f t="shared" si="166"/>
        <v>42972.583333336195</v>
      </c>
      <c r="D3561" s="27">
        <v>748.8</v>
      </c>
      <c r="E3561" s="27">
        <v>429.3</v>
      </c>
      <c r="F3561" s="27">
        <v>388.9</v>
      </c>
      <c r="G3561" s="2">
        <v>30.2</v>
      </c>
      <c r="H3561" s="27">
        <v>54</v>
      </c>
      <c r="I3561" s="2">
        <v>2</v>
      </c>
      <c r="J3561" s="2">
        <v>4.4000000000000004</v>
      </c>
      <c r="K3561" s="27">
        <v>84.4</v>
      </c>
      <c r="L3561" s="2">
        <v>34.1</v>
      </c>
      <c r="M3561" s="27">
        <v>939.4</v>
      </c>
      <c r="N3561" s="53">
        <v>-1.0129985128726844</v>
      </c>
      <c r="O3561" s="27">
        <v>0</v>
      </c>
    </row>
    <row r="3562" spans="1:15" x14ac:dyDescent="0.2">
      <c r="A3562" s="7">
        <f t="shared" si="165"/>
        <v>237.08333333619521</v>
      </c>
      <c r="B3562" s="8">
        <f t="shared" si="167"/>
        <v>42972.583333336195</v>
      </c>
      <c r="C3562" s="9">
        <f t="shared" si="166"/>
        <v>42972.59027778064</v>
      </c>
      <c r="D3562" s="27">
        <v>772.8</v>
      </c>
      <c r="E3562" s="27">
        <v>525.20000000000005</v>
      </c>
      <c r="F3562" s="27">
        <v>340.7</v>
      </c>
      <c r="G3562" s="2">
        <v>30.6</v>
      </c>
      <c r="H3562" s="27">
        <v>55.3</v>
      </c>
      <c r="I3562" s="2">
        <v>2.4</v>
      </c>
      <c r="J3562" s="2">
        <v>4.9000000000000004</v>
      </c>
      <c r="K3562" s="27">
        <v>95.1</v>
      </c>
      <c r="L3562" s="2">
        <v>30.7</v>
      </c>
      <c r="M3562" s="27">
        <v>939.3</v>
      </c>
      <c r="N3562" s="53">
        <v>-1.8207268731079012</v>
      </c>
      <c r="O3562" s="27">
        <v>0</v>
      </c>
    </row>
    <row r="3563" spans="1:15" x14ac:dyDescent="0.2">
      <c r="A3563" s="7">
        <f t="shared" si="165"/>
        <v>237.09027778064046</v>
      </c>
      <c r="B3563" s="8">
        <f t="shared" si="167"/>
        <v>42972.59027778064</v>
      </c>
      <c r="C3563" s="9">
        <f t="shared" si="166"/>
        <v>42972.597222225086</v>
      </c>
      <c r="D3563" s="27">
        <v>607.4</v>
      </c>
      <c r="E3563" s="27">
        <v>283.89999999999998</v>
      </c>
      <c r="F3563" s="27">
        <v>380.9</v>
      </c>
      <c r="G3563" s="2">
        <v>30.1</v>
      </c>
      <c r="H3563" s="27">
        <v>57.7</v>
      </c>
      <c r="I3563" s="2">
        <v>2.8</v>
      </c>
      <c r="J3563" s="2">
        <v>4.5999999999999996</v>
      </c>
      <c r="K3563" s="27">
        <v>108.8</v>
      </c>
      <c r="L3563" s="2">
        <v>14.7</v>
      </c>
      <c r="M3563" s="27">
        <v>939.3</v>
      </c>
      <c r="N3563" s="53">
        <v>1.4987968987202862</v>
      </c>
      <c r="O3563" s="27">
        <v>0</v>
      </c>
    </row>
    <row r="3564" spans="1:15" x14ac:dyDescent="0.2">
      <c r="A3564" s="7">
        <f t="shared" si="165"/>
        <v>237.09722222508572</v>
      </c>
      <c r="B3564" s="8">
        <f t="shared" si="167"/>
        <v>42972.597222225086</v>
      </c>
      <c r="C3564" s="9">
        <f t="shared" si="166"/>
        <v>42972.604166669531</v>
      </c>
      <c r="D3564" s="27">
        <v>710.7</v>
      </c>
      <c r="E3564" s="27">
        <v>452.7</v>
      </c>
      <c r="F3564" s="27">
        <v>354.3</v>
      </c>
      <c r="G3564" s="2">
        <v>29.9</v>
      </c>
      <c r="H3564" s="27">
        <v>59.9</v>
      </c>
      <c r="I3564" s="2">
        <v>2.9</v>
      </c>
      <c r="J3564" s="2">
        <v>5.6</v>
      </c>
      <c r="K3564" s="27">
        <v>115.9</v>
      </c>
      <c r="L3564" s="2">
        <v>14.4</v>
      </c>
      <c r="M3564" s="27">
        <v>939.2</v>
      </c>
      <c r="N3564" s="53">
        <v>-2.5438055201685188</v>
      </c>
      <c r="O3564" s="27">
        <v>0</v>
      </c>
    </row>
    <row r="3565" spans="1:15" x14ac:dyDescent="0.2">
      <c r="A3565" s="7">
        <f t="shared" si="165"/>
        <v>237.10416666953097</v>
      </c>
      <c r="B3565" s="8">
        <f t="shared" si="167"/>
        <v>42972.604166669531</v>
      </c>
      <c r="C3565" s="9">
        <f t="shared" si="166"/>
        <v>42972.611111113976</v>
      </c>
      <c r="D3565" s="27">
        <v>566.9</v>
      </c>
      <c r="E3565" s="27">
        <v>318.5</v>
      </c>
      <c r="F3565" s="27">
        <v>320.7</v>
      </c>
      <c r="G3565" s="2">
        <v>30.1</v>
      </c>
      <c r="H3565" s="27">
        <v>59.1</v>
      </c>
      <c r="I3565" s="2">
        <v>3.5</v>
      </c>
      <c r="J3565" s="2">
        <v>5.9</v>
      </c>
      <c r="K3565" s="27">
        <v>101.9</v>
      </c>
      <c r="L3565" s="2">
        <v>21.5</v>
      </c>
      <c r="M3565" s="27">
        <v>939</v>
      </c>
      <c r="N3565" s="53">
        <v>-4.4239024433742884</v>
      </c>
      <c r="O3565" s="27">
        <v>0</v>
      </c>
    </row>
    <row r="3566" spans="1:15" x14ac:dyDescent="0.2">
      <c r="A3566" s="7">
        <f t="shared" si="165"/>
        <v>237.11111111397622</v>
      </c>
      <c r="B3566" s="8">
        <f t="shared" si="167"/>
        <v>42972.611111113976</v>
      </c>
      <c r="C3566" s="9">
        <f t="shared" si="166"/>
        <v>42972.618055558421</v>
      </c>
      <c r="D3566" s="27">
        <v>429.4</v>
      </c>
      <c r="E3566" s="27">
        <v>157.1</v>
      </c>
      <c r="F3566" s="27">
        <v>313.7</v>
      </c>
      <c r="G3566" s="2">
        <v>29.8</v>
      </c>
      <c r="H3566" s="27">
        <v>61.3</v>
      </c>
      <c r="I3566" s="2">
        <v>2.8</v>
      </c>
      <c r="J3566" s="2">
        <v>4.4000000000000004</v>
      </c>
      <c r="K3566" s="27">
        <v>104.8</v>
      </c>
      <c r="L3566" s="2">
        <v>20.3</v>
      </c>
      <c r="M3566" s="27">
        <v>938.9</v>
      </c>
      <c r="N3566" s="53">
        <v>0.89311904651708574</v>
      </c>
      <c r="O3566" s="27">
        <v>0</v>
      </c>
    </row>
    <row r="3567" spans="1:15" x14ac:dyDescent="0.2">
      <c r="A3567" s="7">
        <f t="shared" si="165"/>
        <v>237.11805555842147</v>
      </c>
      <c r="B3567" s="8">
        <f t="shared" si="167"/>
        <v>42972.618055558421</v>
      </c>
      <c r="C3567" s="9">
        <f t="shared" si="166"/>
        <v>42972.625000002867</v>
      </c>
      <c r="D3567" s="27">
        <v>395.6</v>
      </c>
      <c r="E3567" s="27">
        <v>121.4</v>
      </c>
      <c r="F3567" s="27">
        <v>309.2</v>
      </c>
      <c r="G3567" s="2">
        <v>30</v>
      </c>
      <c r="H3567" s="27">
        <v>57.2</v>
      </c>
      <c r="I3567" s="2">
        <v>3.2</v>
      </c>
      <c r="J3567" s="2">
        <v>6.4</v>
      </c>
      <c r="K3567" s="27">
        <v>98</v>
      </c>
      <c r="L3567" s="2">
        <v>19.899999999999999</v>
      </c>
      <c r="M3567" s="27">
        <v>938.8</v>
      </c>
      <c r="N3567" s="53">
        <v>1.0230198923666194</v>
      </c>
      <c r="O3567" s="27">
        <v>0</v>
      </c>
    </row>
    <row r="3568" spans="1:15" x14ac:dyDescent="0.2">
      <c r="A3568" s="7">
        <f t="shared" si="165"/>
        <v>237.12500000286673</v>
      </c>
      <c r="B3568" s="8">
        <f t="shared" si="167"/>
        <v>42972.625000002867</v>
      </c>
      <c r="C3568" s="9">
        <f t="shared" si="166"/>
        <v>42972.631944447312</v>
      </c>
      <c r="D3568" s="27">
        <v>329.5</v>
      </c>
      <c r="E3568" s="27">
        <v>61.8</v>
      </c>
      <c r="F3568" s="27">
        <v>289.10000000000002</v>
      </c>
      <c r="G3568" s="2">
        <v>29.8</v>
      </c>
      <c r="H3568" s="27">
        <v>54.6</v>
      </c>
      <c r="I3568" s="2">
        <v>3.6</v>
      </c>
      <c r="J3568" s="2">
        <v>5.0999999999999996</v>
      </c>
      <c r="K3568" s="27">
        <v>112.2</v>
      </c>
      <c r="L3568" s="2">
        <v>9.5</v>
      </c>
      <c r="M3568" s="27">
        <v>938.7</v>
      </c>
      <c r="N3568" s="53">
        <v>3.556143076372166</v>
      </c>
      <c r="O3568" s="27">
        <v>0</v>
      </c>
    </row>
    <row r="3569" spans="1:15" x14ac:dyDescent="0.2">
      <c r="A3569" s="7">
        <f t="shared" si="165"/>
        <v>237.13194444731198</v>
      </c>
      <c r="B3569" s="8">
        <f t="shared" si="167"/>
        <v>42972.631944447312</v>
      </c>
      <c r="C3569" s="9">
        <f t="shared" si="166"/>
        <v>42972.638888891757</v>
      </c>
      <c r="D3569" s="27">
        <v>434.1</v>
      </c>
      <c r="E3569" s="27">
        <v>138.5</v>
      </c>
      <c r="F3569" s="27">
        <v>342</v>
      </c>
      <c r="G3569" s="2">
        <v>30</v>
      </c>
      <c r="H3569" s="27">
        <v>53.3</v>
      </c>
      <c r="I3569" s="2">
        <v>2.8</v>
      </c>
      <c r="J3569" s="2">
        <v>5.0999999999999996</v>
      </c>
      <c r="K3569" s="27">
        <v>93.3</v>
      </c>
      <c r="L3569" s="2">
        <v>20</v>
      </c>
      <c r="M3569" s="27">
        <v>938.7</v>
      </c>
      <c r="N3569" s="53">
        <v>0.70837103358744002</v>
      </c>
      <c r="O3569" s="27">
        <v>0</v>
      </c>
    </row>
    <row r="3570" spans="1:15" x14ac:dyDescent="0.2">
      <c r="A3570" s="7">
        <f t="shared" si="165"/>
        <v>237.13888889175723</v>
      </c>
      <c r="B3570" s="8">
        <f t="shared" si="167"/>
        <v>42972.638888891757</v>
      </c>
      <c r="C3570" s="9">
        <f t="shared" si="166"/>
        <v>42972.645833336202</v>
      </c>
      <c r="D3570" s="27">
        <v>562.70000000000005</v>
      </c>
      <c r="E3570" s="27">
        <v>395.3</v>
      </c>
      <c r="F3570" s="27">
        <v>303.3</v>
      </c>
      <c r="G3570" s="2">
        <v>30.3</v>
      </c>
      <c r="H3570" s="27">
        <v>54.4</v>
      </c>
      <c r="I3570" s="2">
        <v>2.4</v>
      </c>
      <c r="J3570" s="2">
        <v>4.5999999999999996</v>
      </c>
      <c r="K3570" s="27">
        <v>93.8</v>
      </c>
      <c r="L3570" s="2">
        <v>21.5</v>
      </c>
      <c r="M3570" s="27">
        <v>938.6</v>
      </c>
      <c r="N3570" s="53">
        <v>-8.693822845552063</v>
      </c>
      <c r="O3570" s="27">
        <v>0</v>
      </c>
    </row>
    <row r="3571" spans="1:15" x14ac:dyDescent="0.2">
      <c r="A3571" s="7">
        <f t="shared" si="165"/>
        <v>237.14583333620249</v>
      </c>
      <c r="B3571" s="8">
        <f t="shared" si="167"/>
        <v>42972.645833336202</v>
      </c>
      <c r="C3571" s="9">
        <f t="shared" si="166"/>
        <v>42972.652777780648</v>
      </c>
      <c r="D3571" s="27">
        <v>327</v>
      </c>
      <c r="E3571" s="27">
        <v>131</v>
      </c>
      <c r="F3571" s="27">
        <v>247.1</v>
      </c>
      <c r="G3571" s="2">
        <v>30</v>
      </c>
      <c r="H3571" s="27">
        <v>55.9</v>
      </c>
      <c r="I3571" s="2">
        <v>2.5</v>
      </c>
      <c r="J3571" s="2">
        <v>4.5999999999999996</v>
      </c>
      <c r="K3571" s="27">
        <v>107.9</v>
      </c>
      <c r="L3571" s="2">
        <v>22.2</v>
      </c>
      <c r="M3571" s="27">
        <v>938.6</v>
      </c>
      <c r="N3571" s="53">
        <v>1.0288373725549604</v>
      </c>
      <c r="O3571" s="27">
        <v>0</v>
      </c>
    </row>
    <row r="3572" spans="1:15" x14ac:dyDescent="0.2">
      <c r="A3572" s="7">
        <f t="shared" si="165"/>
        <v>237.15277778064774</v>
      </c>
      <c r="B3572" s="8">
        <f t="shared" si="167"/>
        <v>42972.652777780648</v>
      </c>
      <c r="C3572" s="9">
        <f t="shared" si="166"/>
        <v>42972.659722225093</v>
      </c>
      <c r="D3572" s="27">
        <v>521.29999999999995</v>
      </c>
      <c r="E3572" s="27">
        <v>463</v>
      </c>
      <c r="F3572" s="27">
        <v>243.6</v>
      </c>
      <c r="G3572" s="2">
        <v>30</v>
      </c>
      <c r="H3572" s="27">
        <v>55.4</v>
      </c>
      <c r="I3572" s="2">
        <v>2.8</v>
      </c>
      <c r="J3572" s="2">
        <v>5.4</v>
      </c>
      <c r="K3572" s="27">
        <v>116.4</v>
      </c>
      <c r="L3572" s="2">
        <v>13.4</v>
      </c>
      <c r="M3572" s="27">
        <v>938.5</v>
      </c>
      <c r="N3572" s="53">
        <v>-10.534941413076012</v>
      </c>
      <c r="O3572" s="27">
        <v>0</v>
      </c>
    </row>
    <row r="3573" spans="1:15" x14ac:dyDescent="0.2">
      <c r="A3573" s="7">
        <f t="shared" si="165"/>
        <v>237.15972222509299</v>
      </c>
      <c r="B3573" s="8">
        <f t="shared" si="167"/>
        <v>42972.659722225093</v>
      </c>
      <c r="C3573" s="9">
        <f t="shared" si="166"/>
        <v>42972.666666669538</v>
      </c>
      <c r="D3573" s="27">
        <v>433.8</v>
      </c>
      <c r="E3573" s="27">
        <v>297.39999999999998</v>
      </c>
      <c r="F3573" s="27">
        <v>266.10000000000002</v>
      </c>
      <c r="G3573" s="2">
        <v>30.1</v>
      </c>
      <c r="H3573" s="27">
        <v>54.4</v>
      </c>
      <c r="I3573" s="2">
        <v>2.9</v>
      </c>
      <c r="J3573" s="2">
        <v>5.9</v>
      </c>
      <c r="K3573" s="27">
        <v>112.5</v>
      </c>
      <c r="L3573" s="2">
        <v>14.5</v>
      </c>
      <c r="M3573" s="27">
        <v>938.5</v>
      </c>
      <c r="N3573" s="53">
        <v>-3.5641029110979616</v>
      </c>
      <c r="O3573" s="27">
        <v>0</v>
      </c>
    </row>
    <row r="3574" spans="1:15" x14ac:dyDescent="0.2">
      <c r="A3574" s="7">
        <f t="shared" si="165"/>
        <v>237.16666666953824</v>
      </c>
      <c r="B3574" s="8">
        <f t="shared" si="167"/>
        <v>42972.666666669538</v>
      </c>
      <c r="C3574" s="9">
        <f t="shared" si="166"/>
        <v>42972.673611113983</v>
      </c>
      <c r="D3574" s="27">
        <v>415.4</v>
      </c>
      <c r="E3574" s="27">
        <v>356</v>
      </c>
      <c r="F3574" s="27">
        <v>224.2</v>
      </c>
      <c r="G3574" s="2">
        <v>30.1</v>
      </c>
      <c r="H3574" s="27">
        <v>54.2</v>
      </c>
      <c r="I3574" s="2">
        <v>2.8</v>
      </c>
      <c r="J3574" s="2">
        <v>4.4000000000000004</v>
      </c>
      <c r="K3574" s="27">
        <v>102.9</v>
      </c>
      <c r="L3574" s="2">
        <v>10.1</v>
      </c>
      <c r="M3574" s="27">
        <v>938.3</v>
      </c>
      <c r="N3574" s="53">
        <v>-6.7292947444960305</v>
      </c>
      <c r="O3574" s="27">
        <v>0</v>
      </c>
    </row>
    <row r="3575" spans="1:15" x14ac:dyDescent="0.2">
      <c r="A3575" s="7">
        <f t="shared" si="165"/>
        <v>237.1736111139835</v>
      </c>
      <c r="B3575" s="8">
        <f t="shared" si="167"/>
        <v>42972.673611113983</v>
      </c>
      <c r="C3575" s="9">
        <f t="shared" si="166"/>
        <v>42972.680555558429</v>
      </c>
      <c r="D3575" s="27">
        <v>412.4</v>
      </c>
      <c r="E3575" s="27">
        <v>329</v>
      </c>
      <c r="F3575" s="27">
        <v>248.1</v>
      </c>
      <c r="G3575" s="2">
        <v>30</v>
      </c>
      <c r="H3575" s="27">
        <v>55</v>
      </c>
      <c r="I3575" s="2">
        <v>2.4</v>
      </c>
      <c r="J3575" s="2">
        <v>4.0999999999999996</v>
      </c>
      <c r="K3575" s="27">
        <v>113.6</v>
      </c>
      <c r="L3575" s="2">
        <v>9.8000000000000007</v>
      </c>
      <c r="M3575" s="27">
        <v>938.3</v>
      </c>
      <c r="N3575" s="53">
        <v>-2.1064039854746284</v>
      </c>
      <c r="O3575" s="27">
        <v>0</v>
      </c>
    </row>
    <row r="3576" spans="1:15" x14ac:dyDescent="0.2">
      <c r="A3576" s="7">
        <f t="shared" si="165"/>
        <v>237.18055555842875</v>
      </c>
      <c r="B3576" s="8">
        <f t="shared" si="167"/>
        <v>42972.680555558429</v>
      </c>
      <c r="C3576" s="9">
        <f t="shared" si="166"/>
        <v>42972.687500002874</v>
      </c>
      <c r="D3576" s="27">
        <v>335.4</v>
      </c>
      <c r="E3576" s="27">
        <v>183</v>
      </c>
      <c r="F3576" s="27">
        <v>249.1</v>
      </c>
      <c r="G3576" s="2">
        <v>30.1</v>
      </c>
      <c r="H3576" s="27">
        <v>55.1</v>
      </c>
      <c r="I3576" s="2">
        <v>2.7</v>
      </c>
      <c r="J3576" s="2">
        <v>4.0999999999999996</v>
      </c>
      <c r="K3576" s="27">
        <v>108.2</v>
      </c>
      <c r="L3576" s="2">
        <v>11.7</v>
      </c>
      <c r="M3576" s="27">
        <v>938.1</v>
      </c>
      <c r="N3576" s="53">
        <v>-2.7634935045309419</v>
      </c>
      <c r="O3576" s="27">
        <v>0</v>
      </c>
    </row>
    <row r="3577" spans="1:15" x14ac:dyDescent="0.2">
      <c r="A3577" s="7">
        <f t="shared" si="165"/>
        <v>237.187500002874</v>
      </c>
      <c r="B3577" s="8">
        <f t="shared" si="167"/>
        <v>42972.687500002874</v>
      </c>
      <c r="C3577" s="9">
        <f t="shared" si="166"/>
        <v>42972.694444447319</v>
      </c>
      <c r="D3577" s="27">
        <v>377.7</v>
      </c>
      <c r="E3577" s="27">
        <v>281.5</v>
      </c>
      <c r="F3577" s="27">
        <v>254.3</v>
      </c>
      <c r="G3577" s="2">
        <v>30.1</v>
      </c>
      <c r="H3577" s="27">
        <v>56.1</v>
      </c>
      <c r="I3577" s="2">
        <v>2.4</v>
      </c>
      <c r="J3577" s="2">
        <v>4.0999999999999996</v>
      </c>
      <c r="K3577" s="27">
        <v>111.3</v>
      </c>
      <c r="L3577" s="2">
        <v>11.1</v>
      </c>
      <c r="M3577" s="27">
        <v>938.1</v>
      </c>
      <c r="N3577" s="53">
        <v>-3.9901521304104222</v>
      </c>
      <c r="O3577" s="27">
        <v>0</v>
      </c>
    </row>
    <row r="3578" spans="1:15" x14ac:dyDescent="0.2">
      <c r="A3578" s="7">
        <f t="shared" si="165"/>
        <v>237.19444444731926</v>
      </c>
      <c r="B3578" s="8">
        <f t="shared" si="167"/>
        <v>42972.694444447319</v>
      </c>
      <c r="C3578" s="9">
        <f t="shared" si="166"/>
        <v>42972.701388891765</v>
      </c>
      <c r="D3578" s="27">
        <v>239.6</v>
      </c>
      <c r="E3578" s="27">
        <v>81.7</v>
      </c>
      <c r="F3578" s="27">
        <v>208.6</v>
      </c>
      <c r="G3578" s="2">
        <v>29.9</v>
      </c>
      <c r="H3578" s="27">
        <v>56.8</v>
      </c>
      <c r="I3578" s="2">
        <v>2.5</v>
      </c>
      <c r="J3578" s="2">
        <v>3.9</v>
      </c>
      <c r="K3578" s="27">
        <v>113.8</v>
      </c>
      <c r="L3578" s="2">
        <v>11.2</v>
      </c>
      <c r="M3578" s="27">
        <v>938</v>
      </c>
      <c r="N3578" s="53">
        <v>4.061773071384664</v>
      </c>
      <c r="O3578" s="27">
        <v>0</v>
      </c>
    </row>
    <row r="3579" spans="1:15" x14ac:dyDescent="0.2">
      <c r="A3579" s="7">
        <f t="shared" si="165"/>
        <v>237.20138889176451</v>
      </c>
      <c r="B3579" s="8">
        <f t="shared" si="167"/>
        <v>42972.701388891765</v>
      </c>
      <c r="C3579" s="9">
        <f t="shared" si="166"/>
        <v>42972.70833333621</v>
      </c>
      <c r="D3579" s="27">
        <v>140.69999999999999</v>
      </c>
      <c r="E3579" s="27">
        <v>4.3</v>
      </c>
      <c r="F3579" s="27">
        <v>143.69999999999999</v>
      </c>
      <c r="G3579" s="2">
        <v>29.6</v>
      </c>
      <c r="H3579" s="27">
        <v>58.4</v>
      </c>
      <c r="I3579" s="2">
        <v>1.6</v>
      </c>
      <c r="J3579" s="2">
        <v>2.9</v>
      </c>
      <c r="K3579" s="27">
        <v>122.9</v>
      </c>
      <c r="L3579" s="2">
        <v>8.6999999999999993</v>
      </c>
      <c r="M3579" s="27">
        <v>937.9</v>
      </c>
      <c r="N3579" s="53">
        <v>12.501644949883797</v>
      </c>
      <c r="O3579" s="27">
        <v>0</v>
      </c>
    </row>
    <row r="3580" spans="1:15" x14ac:dyDescent="0.2">
      <c r="A3580" s="7">
        <f t="shared" si="165"/>
        <v>237.20833333620976</v>
      </c>
      <c r="B3580" s="8">
        <f t="shared" si="167"/>
        <v>42972.70833333621</v>
      </c>
      <c r="C3580" s="9">
        <f t="shared" si="166"/>
        <v>42972.715277780655</v>
      </c>
      <c r="D3580" s="27">
        <v>112.4</v>
      </c>
      <c r="E3580" s="27">
        <v>0</v>
      </c>
      <c r="F3580" s="27">
        <v>117.8</v>
      </c>
      <c r="G3580" s="2">
        <v>29.5</v>
      </c>
      <c r="H3580" s="27">
        <v>58</v>
      </c>
      <c r="I3580" s="2">
        <v>1.2</v>
      </c>
      <c r="J3580" s="2">
        <v>2.9</v>
      </c>
      <c r="K3580" s="27">
        <v>130.80000000000001</v>
      </c>
      <c r="L3580" s="2">
        <v>6.7</v>
      </c>
      <c r="M3580" s="27">
        <v>938</v>
      </c>
      <c r="N3580" s="53">
        <v>16.275713666102845</v>
      </c>
      <c r="O3580" s="27">
        <v>0</v>
      </c>
    </row>
    <row r="3581" spans="1:15" x14ac:dyDescent="0.2">
      <c r="A3581" s="7">
        <f t="shared" si="165"/>
        <v>237.21527778065501</v>
      </c>
      <c r="B3581" s="8">
        <f t="shared" si="167"/>
        <v>42972.715277780655</v>
      </c>
      <c r="C3581" s="9">
        <f t="shared" si="166"/>
        <v>42972.7222222251</v>
      </c>
      <c r="D3581" s="27">
        <v>99.5</v>
      </c>
      <c r="E3581" s="27">
        <v>10.8</v>
      </c>
      <c r="F3581" s="27">
        <v>101.7</v>
      </c>
      <c r="G3581" s="2">
        <v>29.4</v>
      </c>
      <c r="H3581" s="27">
        <v>58.3</v>
      </c>
      <c r="I3581" s="2">
        <v>0.8</v>
      </c>
      <c r="J3581" s="2">
        <v>2.4</v>
      </c>
      <c r="K3581" s="27">
        <v>123.7</v>
      </c>
      <c r="L3581" s="2">
        <v>2.8</v>
      </c>
      <c r="M3581" s="27">
        <v>938</v>
      </c>
      <c r="N3581" s="53">
        <v>18.19833570107944</v>
      </c>
      <c r="O3581" s="27">
        <v>0</v>
      </c>
    </row>
    <row r="3582" spans="1:15" x14ac:dyDescent="0.2">
      <c r="A3582" s="7">
        <f t="shared" si="165"/>
        <v>237.22222222510027</v>
      </c>
      <c r="B3582" s="8">
        <f t="shared" si="167"/>
        <v>42972.7222222251</v>
      </c>
      <c r="C3582" s="9">
        <f t="shared" si="166"/>
        <v>42972.729166669546</v>
      </c>
      <c r="D3582" s="27">
        <v>131.80000000000001</v>
      </c>
      <c r="E3582" s="27">
        <v>64.099999999999994</v>
      </c>
      <c r="F3582" s="27">
        <v>118.5</v>
      </c>
      <c r="G3582" s="2">
        <v>29.3</v>
      </c>
      <c r="H3582" s="27">
        <v>59.7</v>
      </c>
      <c r="I3582" s="2">
        <v>0.9</v>
      </c>
      <c r="J3582" s="2">
        <v>2.4</v>
      </c>
      <c r="K3582" s="27">
        <v>133.69999999999999</v>
      </c>
      <c r="L3582" s="2">
        <v>3.2</v>
      </c>
      <c r="M3582" s="27">
        <v>937.9</v>
      </c>
      <c r="N3582" s="53">
        <v>13.45197435832187</v>
      </c>
      <c r="O3582" s="27">
        <v>0</v>
      </c>
    </row>
    <row r="3583" spans="1:15" x14ac:dyDescent="0.2">
      <c r="A3583" s="7">
        <f t="shared" si="165"/>
        <v>237.22916666954552</v>
      </c>
      <c r="B3583" s="8">
        <f t="shared" si="167"/>
        <v>42972.729166669546</v>
      </c>
      <c r="C3583" s="9">
        <f t="shared" si="166"/>
        <v>42972.736111113991</v>
      </c>
      <c r="D3583" s="27">
        <v>75.5</v>
      </c>
      <c r="E3583" s="27">
        <v>6.5</v>
      </c>
      <c r="F3583" s="27">
        <v>79.5</v>
      </c>
      <c r="G3583" s="2">
        <v>29.2</v>
      </c>
      <c r="H3583" s="27">
        <v>61.9</v>
      </c>
      <c r="I3583" s="2">
        <v>0.6</v>
      </c>
      <c r="J3583" s="2">
        <v>2.4</v>
      </c>
      <c r="K3583" s="27">
        <v>165.8</v>
      </c>
      <c r="L3583" s="2">
        <v>19.600000000000001</v>
      </c>
      <c r="M3583" s="27">
        <v>938</v>
      </c>
      <c r="N3583" s="53">
        <v>24.078056977725371</v>
      </c>
      <c r="O3583" s="27">
        <v>0</v>
      </c>
    </row>
    <row r="3584" spans="1:15" x14ac:dyDescent="0.2">
      <c r="A3584" s="7">
        <f t="shared" si="165"/>
        <v>237.23611111399077</v>
      </c>
      <c r="B3584" s="8">
        <f t="shared" si="167"/>
        <v>42972.736111113991</v>
      </c>
      <c r="C3584" s="9">
        <f t="shared" si="166"/>
        <v>42972.743055558436</v>
      </c>
      <c r="D3584" s="27">
        <v>49.1</v>
      </c>
      <c r="E3584" s="27">
        <v>4.8</v>
      </c>
      <c r="F3584" s="27">
        <v>54</v>
      </c>
      <c r="G3584" s="2">
        <v>28.7</v>
      </c>
      <c r="H3584" s="27">
        <v>65.599999999999994</v>
      </c>
      <c r="I3584" s="2">
        <v>1.4</v>
      </c>
      <c r="J3584" s="2">
        <v>2.9</v>
      </c>
      <c r="K3584" s="27">
        <v>167.7</v>
      </c>
      <c r="L3584" s="2">
        <v>8.4</v>
      </c>
      <c r="M3584" s="27">
        <v>938.1</v>
      </c>
      <c r="N3584" s="53">
        <v>30.277278594722908</v>
      </c>
      <c r="O3584" s="27">
        <v>0</v>
      </c>
    </row>
    <row r="3585" spans="1:15" x14ac:dyDescent="0.2">
      <c r="A3585" s="7">
        <f t="shared" si="165"/>
        <v>237.24305555843603</v>
      </c>
      <c r="B3585" s="8">
        <f t="shared" si="167"/>
        <v>42972.743055558436</v>
      </c>
      <c r="C3585" s="9">
        <f t="shared" si="166"/>
        <v>42972.750000002881</v>
      </c>
      <c r="D3585" s="27">
        <v>45</v>
      </c>
      <c r="E3585" s="27">
        <v>9.9</v>
      </c>
      <c r="F3585" s="27">
        <v>49.2</v>
      </c>
      <c r="G3585" s="2">
        <v>28.4</v>
      </c>
      <c r="H3585" s="27">
        <v>67.400000000000006</v>
      </c>
      <c r="I3585" s="2">
        <v>1.1000000000000001</v>
      </c>
      <c r="J3585" s="2">
        <v>2.1</v>
      </c>
      <c r="K3585" s="27">
        <v>184</v>
      </c>
      <c r="L3585" s="2">
        <v>7.5</v>
      </c>
      <c r="M3585" s="27">
        <v>938.1</v>
      </c>
      <c r="N3585" s="53">
        <v>36.650615490001613</v>
      </c>
      <c r="O3585" s="27">
        <v>0</v>
      </c>
    </row>
    <row r="3586" spans="1:15" x14ac:dyDescent="0.2">
      <c r="A3586" s="7">
        <f t="shared" si="165"/>
        <v>237.25000000288128</v>
      </c>
      <c r="B3586" s="8">
        <f t="shared" si="167"/>
        <v>42972.750000002881</v>
      </c>
      <c r="C3586" s="9">
        <f t="shared" si="166"/>
        <v>42972.756944447327</v>
      </c>
      <c r="D3586" s="27">
        <v>30.1</v>
      </c>
      <c r="E3586" s="27">
        <v>0</v>
      </c>
      <c r="F3586" s="27">
        <v>36.6</v>
      </c>
      <c r="G3586" s="2">
        <v>28.2</v>
      </c>
      <c r="H3586" s="27">
        <v>68.599999999999994</v>
      </c>
      <c r="I3586" s="2">
        <v>0.7</v>
      </c>
      <c r="J3586" s="2">
        <v>1.9</v>
      </c>
      <c r="K3586" s="27">
        <v>191.4</v>
      </c>
      <c r="L3586" s="2">
        <v>7.3</v>
      </c>
      <c r="M3586" s="27">
        <v>938.2</v>
      </c>
      <c r="N3586" s="53">
        <v>53.405639598446328</v>
      </c>
      <c r="O3586" s="27">
        <v>0</v>
      </c>
    </row>
    <row r="3587" spans="1:15" x14ac:dyDescent="0.2">
      <c r="A3587" s="7">
        <f t="shared" si="165"/>
        <v>237.25694444732653</v>
      </c>
      <c r="B3587" s="8">
        <f t="shared" si="167"/>
        <v>42972.756944447327</v>
      </c>
      <c r="C3587" s="9">
        <f t="shared" si="166"/>
        <v>42972.763888891772</v>
      </c>
      <c r="D3587" s="27">
        <v>11.4</v>
      </c>
      <c r="E3587" s="27">
        <v>0</v>
      </c>
      <c r="F3587" s="27">
        <v>18.3</v>
      </c>
      <c r="G3587" s="2">
        <v>28.1</v>
      </c>
      <c r="H3587" s="27">
        <v>68.8</v>
      </c>
      <c r="I3587" s="2">
        <v>0.5</v>
      </c>
      <c r="J3587" s="2">
        <v>1.6</v>
      </c>
      <c r="K3587" s="27">
        <v>189.8</v>
      </c>
      <c r="L3587" s="2">
        <v>4.8</v>
      </c>
      <c r="M3587" s="27">
        <v>938.2</v>
      </c>
      <c r="N3587" s="53">
        <v>79.671389061639317</v>
      </c>
      <c r="O3587" s="27">
        <v>0</v>
      </c>
    </row>
    <row r="3588" spans="1:15" x14ac:dyDescent="0.2">
      <c r="A3588" s="7">
        <f t="shared" si="165"/>
        <v>237.26388889177178</v>
      </c>
      <c r="B3588" s="8">
        <f t="shared" si="167"/>
        <v>42972.763888891772</v>
      </c>
      <c r="C3588" s="9">
        <f t="shared" si="166"/>
        <v>42972.770833336217</v>
      </c>
      <c r="D3588" s="27">
        <v>3.1</v>
      </c>
      <c r="E3588" s="27">
        <v>0</v>
      </c>
      <c r="F3588" s="27">
        <v>9.8000000000000007</v>
      </c>
      <c r="G3588" s="2">
        <v>27.9</v>
      </c>
      <c r="H3588" s="27">
        <v>69</v>
      </c>
      <c r="I3588" s="2">
        <v>0.2</v>
      </c>
      <c r="J3588" s="2">
        <v>1.6</v>
      </c>
      <c r="K3588" s="27">
        <v>180.9</v>
      </c>
      <c r="L3588" s="2">
        <v>1.7</v>
      </c>
      <c r="M3588" s="27">
        <v>938.2</v>
      </c>
      <c r="N3588" s="53">
        <v>100</v>
      </c>
      <c r="O3588" s="27">
        <v>0</v>
      </c>
    </row>
    <row r="3589" spans="1:15" x14ac:dyDescent="0.2">
      <c r="A3589" s="7">
        <f t="shared" si="165"/>
        <v>237.27083333621704</v>
      </c>
      <c r="B3589" s="8">
        <f t="shared" si="167"/>
        <v>42972.770833336217</v>
      </c>
      <c r="C3589" s="9">
        <f t="shared" si="166"/>
        <v>42972.777777780662</v>
      </c>
      <c r="D3589" s="27">
        <v>0</v>
      </c>
      <c r="E3589" s="27">
        <v>0</v>
      </c>
      <c r="F3589" s="27">
        <v>6.8</v>
      </c>
      <c r="G3589" s="2">
        <v>27.8</v>
      </c>
      <c r="H3589" s="27">
        <v>68.5</v>
      </c>
      <c r="I3589" s="2">
        <v>0</v>
      </c>
      <c r="J3589" s="2">
        <v>1.1000000000000001</v>
      </c>
      <c r="K3589" s="27">
        <v>185.2</v>
      </c>
      <c r="L3589" s="2">
        <v>0</v>
      </c>
      <c r="M3589" s="27">
        <v>938.1</v>
      </c>
      <c r="N3589" s="53">
        <v>100</v>
      </c>
      <c r="O3589" s="27">
        <v>0</v>
      </c>
    </row>
    <row r="3590" spans="1:15" x14ac:dyDescent="0.2">
      <c r="A3590" s="7">
        <f t="shared" si="165"/>
        <v>237.27777778066229</v>
      </c>
      <c r="B3590" s="8">
        <f t="shared" si="167"/>
        <v>42972.777777780662</v>
      </c>
      <c r="C3590" s="9">
        <f t="shared" si="166"/>
        <v>42972.784722225108</v>
      </c>
      <c r="D3590" s="27">
        <v>0</v>
      </c>
      <c r="E3590" s="27">
        <v>0</v>
      </c>
      <c r="F3590" s="27">
        <v>1.6</v>
      </c>
      <c r="G3590" s="2">
        <v>27.7</v>
      </c>
      <c r="H3590" s="27">
        <v>69.7</v>
      </c>
      <c r="I3590" s="2">
        <v>0.1</v>
      </c>
      <c r="J3590" s="2">
        <v>1.4</v>
      </c>
      <c r="K3590" s="27">
        <v>132.80000000000001</v>
      </c>
      <c r="L3590" s="2">
        <v>0</v>
      </c>
      <c r="M3590" s="27">
        <v>938.1</v>
      </c>
      <c r="N3590" s="53">
        <v>0</v>
      </c>
      <c r="O3590" s="27">
        <v>0</v>
      </c>
    </row>
    <row r="3591" spans="1:15" x14ac:dyDescent="0.2">
      <c r="A3591" s="7">
        <f t="shared" si="165"/>
        <v>237.28472222510754</v>
      </c>
      <c r="B3591" s="8">
        <f t="shared" si="167"/>
        <v>42972.784722225108</v>
      </c>
      <c r="C3591" s="9">
        <f t="shared" si="166"/>
        <v>42972.791666669553</v>
      </c>
      <c r="D3591" s="27">
        <v>0</v>
      </c>
      <c r="E3591" s="27">
        <v>0</v>
      </c>
      <c r="F3591" s="27">
        <v>0</v>
      </c>
      <c r="G3591" s="2">
        <v>27.5</v>
      </c>
      <c r="H3591" s="27">
        <v>71.099999999999994</v>
      </c>
      <c r="I3591" s="2">
        <v>0.3</v>
      </c>
      <c r="J3591" s="2">
        <v>1.6</v>
      </c>
      <c r="K3591" s="27">
        <v>132.9</v>
      </c>
      <c r="L3591" s="2">
        <v>0.1</v>
      </c>
      <c r="M3591" s="27">
        <v>938.3</v>
      </c>
      <c r="N3591" s="53">
        <v>0</v>
      </c>
      <c r="O3591" s="27">
        <v>0</v>
      </c>
    </row>
    <row r="3592" spans="1:15" x14ac:dyDescent="0.2">
      <c r="A3592" s="7">
        <f t="shared" si="165"/>
        <v>237.2916666695528</v>
      </c>
      <c r="B3592" s="8">
        <f t="shared" si="167"/>
        <v>42972.791666669553</v>
      </c>
      <c r="C3592" s="9">
        <f t="shared" si="166"/>
        <v>42972.798611113998</v>
      </c>
      <c r="D3592" s="27">
        <v>0</v>
      </c>
      <c r="E3592" s="27">
        <v>0</v>
      </c>
      <c r="F3592" s="27">
        <v>0</v>
      </c>
      <c r="G3592" s="2">
        <v>27.4</v>
      </c>
      <c r="H3592" s="27">
        <v>72.400000000000006</v>
      </c>
      <c r="I3592" s="2">
        <v>0</v>
      </c>
      <c r="J3592" s="2">
        <v>0</v>
      </c>
      <c r="K3592" s="27">
        <v>0</v>
      </c>
      <c r="L3592" s="2">
        <v>0</v>
      </c>
      <c r="M3592" s="27">
        <v>938.4</v>
      </c>
      <c r="N3592" s="53">
        <v>0</v>
      </c>
      <c r="O3592" s="27">
        <v>0</v>
      </c>
    </row>
    <row r="3593" spans="1:15" x14ac:dyDescent="0.2">
      <c r="A3593" s="7">
        <f t="shared" si="165"/>
        <v>237.29861111399805</v>
      </c>
      <c r="B3593" s="8">
        <f t="shared" si="167"/>
        <v>42972.798611113998</v>
      </c>
      <c r="C3593" s="9">
        <f t="shared" si="166"/>
        <v>42972.805555558443</v>
      </c>
      <c r="D3593" s="27">
        <v>0</v>
      </c>
      <c r="E3593" s="27">
        <v>0</v>
      </c>
      <c r="F3593" s="27">
        <v>0</v>
      </c>
      <c r="G3593" s="2">
        <v>27.2</v>
      </c>
      <c r="H3593" s="27">
        <v>74.5</v>
      </c>
      <c r="I3593" s="2">
        <v>0</v>
      </c>
      <c r="J3593" s="2">
        <v>0</v>
      </c>
      <c r="K3593" s="27">
        <v>0</v>
      </c>
      <c r="L3593" s="2">
        <v>0</v>
      </c>
      <c r="M3593" s="27">
        <v>938.3</v>
      </c>
      <c r="N3593" s="53">
        <v>0</v>
      </c>
      <c r="O3593" s="27">
        <v>0</v>
      </c>
    </row>
    <row r="3594" spans="1:15" x14ac:dyDescent="0.2">
      <c r="A3594" s="7">
        <f t="shared" si="165"/>
        <v>237.3055555584433</v>
      </c>
      <c r="B3594" s="8">
        <f t="shared" si="167"/>
        <v>42972.805555558443</v>
      </c>
      <c r="C3594" s="9">
        <f t="shared" si="166"/>
        <v>42972.812500002889</v>
      </c>
      <c r="D3594" s="27">
        <v>0</v>
      </c>
      <c r="E3594" s="27">
        <v>0</v>
      </c>
      <c r="F3594" s="27">
        <v>0</v>
      </c>
      <c r="G3594" s="2">
        <v>27.1</v>
      </c>
      <c r="H3594" s="27">
        <v>76</v>
      </c>
      <c r="I3594" s="2">
        <v>0</v>
      </c>
      <c r="J3594" s="2">
        <v>0.7</v>
      </c>
      <c r="K3594" s="27">
        <v>100.7</v>
      </c>
      <c r="L3594" s="2">
        <v>0.3</v>
      </c>
      <c r="M3594" s="27">
        <v>938.2</v>
      </c>
      <c r="N3594" s="53">
        <v>0</v>
      </c>
      <c r="O3594" s="27">
        <v>0</v>
      </c>
    </row>
    <row r="3595" spans="1:15" x14ac:dyDescent="0.2">
      <c r="A3595" s="7">
        <f t="shared" si="165"/>
        <v>237.31250000288856</v>
      </c>
      <c r="B3595" s="8">
        <f t="shared" si="167"/>
        <v>42972.812500002889</v>
      </c>
      <c r="C3595" s="9">
        <f t="shared" si="166"/>
        <v>42972.819444447334</v>
      </c>
      <c r="D3595" s="27">
        <v>0</v>
      </c>
      <c r="E3595" s="27">
        <v>0</v>
      </c>
      <c r="F3595" s="27">
        <v>0</v>
      </c>
      <c r="G3595" s="2">
        <v>26.9</v>
      </c>
      <c r="H3595" s="27">
        <v>77.599999999999994</v>
      </c>
      <c r="I3595" s="2">
        <v>0</v>
      </c>
      <c r="J3595" s="2">
        <v>0.4</v>
      </c>
      <c r="K3595" s="27">
        <v>98.6</v>
      </c>
      <c r="L3595" s="2">
        <v>0</v>
      </c>
      <c r="M3595" s="27">
        <v>938.4</v>
      </c>
      <c r="N3595" s="53">
        <v>0</v>
      </c>
      <c r="O3595" s="27">
        <v>0</v>
      </c>
    </row>
    <row r="3596" spans="1:15" x14ac:dyDescent="0.2">
      <c r="A3596" s="7">
        <f t="shared" si="165"/>
        <v>237.31944444733381</v>
      </c>
      <c r="B3596" s="8">
        <f t="shared" si="167"/>
        <v>42972.819444447334</v>
      </c>
      <c r="C3596" s="9">
        <f t="shared" si="166"/>
        <v>42972.826388891779</v>
      </c>
      <c r="D3596" s="27">
        <v>0</v>
      </c>
      <c r="E3596" s="27">
        <v>0</v>
      </c>
      <c r="F3596" s="27">
        <v>0</v>
      </c>
      <c r="G3596" s="2">
        <v>26.7</v>
      </c>
      <c r="H3596" s="27">
        <v>78</v>
      </c>
      <c r="I3596" s="2">
        <v>0.1</v>
      </c>
      <c r="J3596" s="2">
        <v>1.1000000000000001</v>
      </c>
      <c r="K3596" s="27">
        <v>93.6</v>
      </c>
      <c r="L3596" s="2">
        <v>5.7</v>
      </c>
      <c r="M3596" s="27">
        <v>938.5</v>
      </c>
      <c r="N3596" s="53">
        <v>0</v>
      </c>
      <c r="O3596" s="27">
        <v>0</v>
      </c>
    </row>
    <row r="3597" spans="1:15" x14ac:dyDescent="0.2">
      <c r="A3597" s="7">
        <f t="shared" si="165"/>
        <v>237.32638889177906</v>
      </c>
      <c r="B3597" s="8">
        <f t="shared" si="167"/>
        <v>42972.826388891779</v>
      </c>
      <c r="C3597" s="9">
        <f t="shared" si="166"/>
        <v>42972.833333336224</v>
      </c>
      <c r="D3597" s="27">
        <v>0</v>
      </c>
      <c r="E3597" s="27">
        <v>0</v>
      </c>
      <c r="F3597" s="27">
        <v>0</v>
      </c>
      <c r="G3597" s="2">
        <v>26.6</v>
      </c>
      <c r="H3597" s="27">
        <v>77.900000000000006</v>
      </c>
      <c r="I3597" s="2">
        <v>0.2</v>
      </c>
      <c r="J3597" s="2">
        <v>1.4</v>
      </c>
      <c r="K3597" s="27">
        <v>105.1</v>
      </c>
      <c r="L3597" s="2">
        <v>0</v>
      </c>
      <c r="M3597" s="27">
        <v>938.6</v>
      </c>
      <c r="N3597" s="53">
        <v>0</v>
      </c>
      <c r="O3597" s="27">
        <v>0</v>
      </c>
    </row>
    <row r="3598" spans="1:15" x14ac:dyDescent="0.2">
      <c r="A3598" s="7">
        <f t="shared" si="165"/>
        <v>237.33333333622431</v>
      </c>
      <c r="B3598" s="8">
        <f t="shared" si="167"/>
        <v>42972.833333336224</v>
      </c>
      <c r="C3598" s="9">
        <f t="shared" si="166"/>
        <v>42972.84027778067</v>
      </c>
      <c r="D3598" s="27">
        <v>0</v>
      </c>
      <c r="E3598" s="27">
        <v>0</v>
      </c>
      <c r="F3598" s="27">
        <v>0</v>
      </c>
      <c r="G3598" s="2">
        <v>26.4</v>
      </c>
      <c r="H3598" s="27">
        <v>78.7</v>
      </c>
      <c r="I3598" s="2">
        <v>1.7</v>
      </c>
      <c r="J3598" s="2">
        <v>3.6</v>
      </c>
      <c r="K3598" s="27">
        <v>107.5</v>
      </c>
      <c r="L3598" s="2">
        <v>7.6</v>
      </c>
      <c r="M3598" s="27">
        <v>938.6</v>
      </c>
      <c r="N3598" s="53">
        <v>0</v>
      </c>
      <c r="O3598" s="27">
        <v>0</v>
      </c>
    </row>
    <row r="3599" spans="1:15" x14ac:dyDescent="0.2">
      <c r="A3599" s="7">
        <f t="shared" si="165"/>
        <v>237.34027778066957</v>
      </c>
      <c r="B3599" s="8">
        <f t="shared" si="167"/>
        <v>42972.84027778067</v>
      </c>
      <c r="C3599" s="9">
        <f t="shared" si="166"/>
        <v>42972.847222225115</v>
      </c>
      <c r="D3599" s="27">
        <v>0</v>
      </c>
      <c r="E3599" s="27">
        <v>0</v>
      </c>
      <c r="F3599" s="27">
        <v>0</v>
      </c>
      <c r="G3599" s="2">
        <v>26</v>
      </c>
      <c r="H3599" s="27">
        <v>78.5</v>
      </c>
      <c r="I3599" s="2">
        <v>1.1000000000000001</v>
      </c>
      <c r="J3599" s="2">
        <v>2.9</v>
      </c>
      <c r="K3599" s="27">
        <v>109.6</v>
      </c>
      <c r="L3599" s="2">
        <v>5.3</v>
      </c>
      <c r="M3599" s="27">
        <v>938.6</v>
      </c>
      <c r="N3599" s="53">
        <v>0</v>
      </c>
      <c r="O3599" s="27">
        <v>0</v>
      </c>
    </row>
    <row r="3600" spans="1:15" x14ac:dyDescent="0.2">
      <c r="A3600" s="7">
        <f t="shared" si="165"/>
        <v>237.34722222511482</v>
      </c>
      <c r="B3600" s="8">
        <f t="shared" si="167"/>
        <v>42972.847222225115</v>
      </c>
      <c r="C3600" s="9">
        <f t="shared" si="166"/>
        <v>42972.85416666956</v>
      </c>
      <c r="D3600" s="27">
        <v>0</v>
      </c>
      <c r="E3600" s="27">
        <v>0</v>
      </c>
      <c r="F3600" s="27">
        <v>0</v>
      </c>
      <c r="G3600" s="2">
        <v>25.8</v>
      </c>
      <c r="H3600" s="27">
        <v>78.099999999999994</v>
      </c>
      <c r="I3600" s="2">
        <v>0</v>
      </c>
      <c r="J3600" s="2">
        <v>0.7</v>
      </c>
      <c r="K3600" s="27">
        <v>102.7</v>
      </c>
      <c r="L3600" s="2">
        <v>0</v>
      </c>
      <c r="M3600" s="27">
        <v>938.7</v>
      </c>
      <c r="N3600" s="53">
        <v>0</v>
      </c>
      <c r="O3600" s="27">
        <v>0</v>
      </c>
    </row>
    <row r="3601" spans="1:15" x14ac:dyDescent="0.2">
      <c r="A3601" s="7">
        <f t="shared" si="165"/>
        <v>237.35416666956007</v>
      </c>
      <c r="B3601" s="8">
        <f t="shared" si="167"/>
        <v>42972.85416666956</v>
      </c>
      <c r="C3601" s="9">
        <f t="shared" si="166"/>
        <v>42972.861111114005</v>
      </c>
      <c r="D3601" s="27">
        <v>0</v>
      </c>
      <c r="E3601" s="27">
        <v>0</v>
      </c>
      <c r="F3601" s="27">
        <v>0</v>
      </c>
      <c r="G3601" s="2">
        <v>25.8</v>
      </c>
      <c r="H3601" s="27">
        <v>77.900000000000006</v>
      </c>
      <c r="I3601" s="2">
        <v>0.1</v>
      </c>
      <c r="J3601" s="2">
        <v>1.6</v>
      </c>
      <c r="K3601" s="27">
        <v>48</v>
      </c>
      <c r="L3601" s="2">
        <v>1</v>
      </c>
      <c r="M3601" s="27">
        <v>938.8</v>
      </c>
      <c r="N3601" s="53">
        <v>0</v>
      </c>
      <c r="O3601" s="27">
        <v>0</v>
      </c>
    </row>
    <row r="3602" spans="1:15" x14ac:dyDescent="0.2">
      <c r="A3602" s="7">
        <f t="shared" si="165"/>
        <v>237.36111111400533</v>
      </c>
      <c r="B3602" s="8">
        <f t="shared" si="167"/>
        <v>42972.861111114005</v>
      </c>
      <c r="C3602" s="9">
        <f t="shared" si="166"/>
        <v>42972.868055558451</v>
      </c>
      <c r="D3602" s="27">
        <v>0</v>
      </c>
      <c r="E3602" s="27">
        <v>0</v>
      </c>
      <c r="F3602" s="27">
        <v>0</v>
      </c>
      <c r="G3602" s="2">
        <v>25.9</v>
      </c>
      <c r="H3602" s="27">
        <v>77.8</v>
      </c>
      <c r="I3602" s="2">
        <v>0.6</v>
      </c>
      <c r="J3602" s="2">
        <v>2.1</v>
      </c>
      <c r="K3602" s="27">
        <v>30</v>
      </c>
      <c r="L3602" s="2">
        <v>7.5</v>
      </c>
      <c r="M3602" s="27">
        <v>938.8</v>
      </c>
      <c r="N3602" s="53">
        <v>0</v>
      </c>
      <c r="O3602" s="27">
        <v>0</v>
      </c>
    </row>
    <row r="3603" spans="1:15" x14ac:dyDescent="0.2">
      <c r="A3603" s="7">
        <f t="shared" si="165"/>
        <v>237.36805555845058</v>
      </c>
      <c r="B3603" s="8">
        <f t="shared" si="167"/>
        <v>42972.868055558451</v>
      </c>
      <c r="C3603" s="9">
        <f t="shared" si="166"/>
        <v>42972.875000002896</v>
      </c>
      <c r="D3603" s="27">
        <v>0</v>
      </c>
      <c r="E3603" s="27">
        <v>0</v>
      </c>
      <c r="F3603" s="27">
        <v>0</v>
      </c>
      <c r="G3603" s="2">
        <v>25.7</v>
      </c>
      <c r="H3603" s="27">
        <v>78.3</v>
      </c>
      <c r="I3603" s="2">
        <v>0.4</v>
      </c>
      <c r="J3603" s="2">
        <v>1.9</v>
      </c>
      <c r="K3603" s="27">
        <v>78.7</v>
      </c>
      <c r="L3603" s="2">
        <v>9.6999999999999993</v>
      </c>
      <c r="M3603" s="27">
        <v>938.9</v>
      </c>
      <c r="N3603" s="53">
        <v>0</v>
      </c>
      <c r="O3603" s="27">
        <v>0</v>
      </c>
    </row>
    <row r="3604" spans="1:15" x14ac:dyDescent="0.2">
      <c r="A3604" s="7">
        <f t="shared" si="165"/>
        <v>237.37500000289583</v>
      </c>
      <c r="B3604" s="8">
        <f t="shared" si="167"/>
        <v>42972.875000002896</v>
      </c>
      <c r="C3604" s="9">
        <f t="shared" si="166"/>
        <v>42972.881944447341</v>
      </c>
      <c r="D3604" s="27">
        <v>0</v>
      </c>
      <c r="E3604" s="27">
        <v>0</v>
      </c>
      <c r="F3604" s="27">
        <v>0</v>
      </c>
      <c r="G3604" s="2">
        <v>25.6</v>
      </c>
      <c r="H3604" s="27">
        <v>78.400000000000006</v>
      </c>
      <c r="I3604" s="2">
        <v>0.7</v>
      </c>
      <c r="J3604" s="2">
        <v>2.1</v>
      </c>
      <c r="K3604" s="27">
        <v>84.7</v>
      </c>
      <c r="L3604" s="2">
        <v>7.8</v>
      </c>
      <c r="M3604" s="27">
        <v>938.8</v>
      </c>
      <c r="N3604" s="53">
        <v>0</v>
      </c>
      <c r="O3604" s="27">
        <v>0</v>
      </c>
    </row>
    <row r="3605" spans="1:15" x14ac:dyDescent="0.2">
      <c r="A3605" s="7">
        <f t="shared" si="165"/>
        <v>237.38194444734108</v>
      </c>
      <c r="B3605" s="8">
        <f t="shared" si="167"/>
        <v>42972.881944447341</v>
      </c>
      <c r="C3605" s="9">
        <f t="shared" si="166"/>
        <v>42972.888888891786</v>
      </c>
      <c r="D3605" s="27">
        <v>0</v>
      </c>
      <c r="E3605" s="27">
        <v>0</v>
      </c>
      <c r="F3605" s="27">
        <v>0</v>
      </c>
      <c r="G3605" s="2">
        <v>25.3</v>
      </c>
      <c r="H3605" s="27">
        <v>80.3</v>
      </c>
      <c r="I3605" s="2">
        <v>1.4</v>
      </c>
      <c r="J3605" s="2">
        <v>2.4</v>
      </c>
      <c r="K3605" s="27">
        <v>96.5</v>
      </c>
      <c r="L3605" s="2">
        <v>5.2</v>
      </c>
      <c r="M3605" s="27">
        <v>938.7</v>
      </c>
      <c r="N3605" s="53">
        <v>0</v>
      </c>
      <c r="O3605" s="27">
        <v>0</v>
      </c>
    </row>
    <row r="3606" spans="1:15" x14ac:dyDescent="0.2">
      <c r="A3606" s="7">
        <f t="shared" si="165"/>
        <v>237.38888889178634</v>
      </c>
      <c r="B3606" s="8">
        <f t="shared" si="167"/>
        <v>42972.888888891786</v>
      </c>
      <c r="C3606" s="9">
        <f t="shared" si="166"/>
        <v>42972.895833336232</v>
      </c>
      <c r="D3606" s="27">
        <v>0</v>
      </c>
      <c r="E3606" s="27">
        <v>0</v>
      </c>
      <c r="F3606" s="27">
        <v>0</v>
      </c>
      <c r="G3606" s="2">
        <v>25.1</v>
      </c>
      <c r="H3606" s="27">
        <v>81.400000000000006</v>
      </c>
      <c r="I3606" s="2">
        <v>0.2</v>
      </c>
      <c r="J3606" s="2">
        <v>1.4</v>
      </c>
      <c r="K3606" s="27">
        <v>83.1</v>
      </c>
      <c r="L3606" s="2">
        <v>0.1</v>
      </c>
      <c r="M3606" s="27">
        <v>938.7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237.39583333623159</v>
      </c>
      <c r="B3607" s="8">
        <f t="shared" si="167"/>
        <v>42972.895833336232</v>
      </c>
      <c r="C3607" s="9">
        <f t="shared" ref="C3607:C3670" si="169">IF(B3607="","",B3607+TIMEVALUE("0:10"))</f>
        <v>42972.902777780677</v>
      </c>
      <c r="D3607" s="27">
        <v>0</v>
      </c>
      <c r="E3607" s="27">
        <v>0</v>
      </c>
      <c r="F3607" s="27">
        <v>0</v>
      </c>
      <c r="G3607" s="2">
        <v>25</v>
      </c>
      <c r="H3607" s="27">
        <v>81.5</v>
      </c>
      <c r="I3607" s="2">
        <v>0</v>
      </c>
      <c r="J3607" s="2">
        <v>1.1000000000000001</v>
      </c>
      <c r="K3607" s="27">
        <v>83.2</v>
      </c>
      <c r="L3607" s="2">
        <v>0</v>
      </c>
      <c r="M3607" s="27">
        <v>938.7</v>
      </c>
      <c r="N3607" s="53">
        <v>0</v>
      </c>
      <c r="O3607" s="27">
        <v>0</v>
      </c>
    </row>
    <row r="3608" spans="1:15" x14ac:dyDescent="0.2">
      <c r="A3608" s="7">
        <f t="shared" si="168"/>
        <v>237.40277778067684</v>
      </c>
      <c r="B3608" s="8">
        <f t="shared" si="167"/>
        <v>42972.902777780677</v>
      </c>
      <c r="C3608" s="9">
        <f t="shared" si="169"/>
        <v>42972.909722225122</v>
      </c>
      <c r="D3608" s="27">
        <v>0</v>
      </c>
      <c r="E3608" s="27">
        <v>0</v>
      </c>
      <c r="F3608" s="27">
        <v>0</v>
      </c>
      <c r="G3608" s="2">
        <v>25</v>
      </c>
      <c r="H3608" s="27">
        <v>81.7</v>
      </c>
      <c r="I3608" s="2">
        <v>0</v>
      </c>
      <c r="J3608" s="2">
        <v>0</v>
      </c>
      <c r="K3608" s="27">
        <v>0</v>
      </c>
      <c r="L3608" s="2">
        <v>0</v>
      </c>
      <c r="M3608" s="27">
        <v>938.7</v>
      </c>
      <c r="N3608" s="53">
        <v>0</v>
      </c>
      <c r="O3608" s="27">
        <v>0</v>
      </c>
    </row>
    <row r="3609" spans="1:15" x14ac:dyDescent="0.2">
      <c r="A3609" s="7">
        <f t="shared" si="168"/>
        <v>237.4097222251221</v>
      </c>
      <c r="B3609" s="8">
        <f t="shared" ref="B3609:B3672" si="170">B3608+TIMEVALUE("0:10")</f>
        <v>42972.909722225122</v>
      </c>
      <c r="C3609" s="9">
        <f t="shared" si="169"/>
        <v>42972.916666669567</v>
      </c>
      <c r="D3609" s="27">
        <v>0</v>
      </c>
      <c r="E3609" s="27">
        <v>0</v>
      </c>
      <c r="F3609" s="27">
        <v>0</v>
      </c>
      <c r="G3609" s="2">
        <v>25</v>
      </c>
      <c r="H3609" s="27">
        <v>82.3</v>
      </c>
      <c r="I3609" s="2">
        <v>0.3</v>
      </c>
      <c r="J3609" s="2">
        <v>1.1000000000000001</v>
      </c>
      <c r="K3609" s="27">
        <v>320.8</v>
      </c>
      <c r="L3609" s="2">
        <v>10.6</v>
      </c>
      <c r="M3609" s="27">
        <v>938.7</v>
      </c>
      <c r="N3609" s="53">
        <v>0</v>
      </c>
      <c r="O3609" s="27">
        <v>0</v>
      </c>
    </row>
    <row r="3610" spans="1:15" x14ac:dyDescent="0.2">
      <c r="A3610" s="7">
        <f t="shared" si="168"/>
        <v>237.41666666956735</v>
      </c>
      <c r="B3610" s="8">
        <f t="shared" si="170"/>
        <v>42972.916666669567</v>
      </c>
      <c r="C3610" s="9">
        <f t="shared" si="169"/>
        <v>42972.923611114013</v>
      </c>
      <c r="D3610" s="27">
        <v>0</v>
      </c>
      <c r="E3610" s="27">
        <v>0</v>
      </c>
      <c r="F3610" s="27">
        <v>0</v>
      </c>
      <c r="G3610" s="2">
        <v>25</v>
      </c>
      <c r="H3610" s="27">
        <v>81.7</v>
      </c>
      <c r="I3610" s="2">
        <v>0.7</v>
      </c>
      <c r="J3610" s="2">
        <v>1.4</v>
      </c>
      <c r="K3610" s="27">
        <v>314.7</v>
      </c>
      <c r="L3610" s="2">
        <v>0</v>
      </c>
      <c r="M3610" s="27">
        <v>938.8</v>
      </c>
      <c r="N3610" s="53">
        <v>0</v>
      </c>
      <c r="O3610" s="27">
        <v>0</v>
      </c>
    </row>
    <row r="3611" spans="1:15" x14ac:dyDescent="0.2">
      <c r="A3611" s="7">
        <f t="shared" si="168"/>
        <v>237.4236111140126</v>
      </c>
      <c r="B3611" s="8">
        <f t="shared" si="170"/>
        <v>42972.923611114013</v>
      </c>
      <c r="C3611" s="9">
        <f t="shared" si="169"/>
        <v>42972.930555558458</v>
      </c>
      <c r="D3611" s="27">
        <v>0</v>
      </c>
      <c r="E3611" s="27">
        <v>0</v>
      </c>
      <c r="F3611" s="27">
        <v>0</v>
      </c>
      <c r="G3611" s="2">
        <v>24.9</v>
      </c>
      <c r="H3611" s="27">
        <v>82.8</v>
      </c>
      <c r="I3611" s="2">
        <v>1</v>
      </c>
      <c r="J3611" s="2">
        <v>2.1</v>
      </c>
      <c r="K3611" s="27">
        <v>317.89999999999998</v>
      </c>
      <c r="L3611" s="2">
        <v>5.6</v>
      </c>
      <c r="M3611" s="27">
        <v>938.7</v>
      </c>
      <c r="N3611" s="53">
        <v>0</v>
      </c>
      <c r="O3611" s="27">
        <v>0</v>
      </c>
    </row>
    <row r="3612" spans="1:15" x14ac:dyDescent="0.2">
      <c r="A3612" s="7">
        <f t="shared" si="168"/>
        <v>237.43055555845785</v>
      </c>
      <c r="B3612" s="8">
        <f t="shared" si="170"/>
        <v>42972.930555558458</v>
      </c>
      <c r="C3612" s="9">
        <f t="shared" si="169"/>
        <v>42972.937500002903</v>
      </c>
      <c r="D3612" s="27">
        <v>0</v>
      </c>
      <c r="E3612" s="27">
        <v>0</v>
      </c>
      <c r="F3612" s="27">
        <v>0</v>
      </c>
      <c r="G3612" s="2">
        <v>24.8</v>
      </c>
      <c r="H3612" s="27">
        <v>83.9</v>
      </c>
      <c r="I3612" s="2">
        <v>0.4</v>
      </c>
      <c r="J3612" s="2">
        <v>1.6</v>
      </c>
      <c r="K3612" s="27">
        <v>307.10000000000002</v>
      </c>
      <c r="L3612" s="2">
        <v>2.2999999999999998</v>
      </c>
      <c r="M3612" s="27">
        <v>938.8</v>
      </c>
      <c r="N3612" s="53">
        <v>0</v>
      </c>
      <c r="O3612" s="27">
        <v>0</v>
      </c>
    </row>
    <row r="3613" spans="1:15" x14ac:dyDescent="0.2">
      <c r="A3613" s="7">
        <f t="shared" si="168"/>
        <v>237.43750000290311</v>
      </c>
      <c r="B3613" s="8">
        <f t="shared" si="170"/>
        <v>42972.937500002903</v>
      </c>
      <c r="C3613" s="9">
        <f t="shared" si="169"/>
        <v>42972.944444447348</v>
      </c>
      <c r="D3613" s="27">
        <v>0</v>
      </c>
      <c r="E3613" s="27">
        <v>0</v>
      </c>
      <c r="F3613" s="27">
        <v>0</v>
      </c>
      <c r="G3613" s="2">
        <v>24.9</v>
      </c>
      <c r="H3613" s="27">
        <v>83.4</v>
      </c>
      <c r="I3613" s="2">
        <v>0.1</v>
      </c>
      <c r="J3613" s="2">
        <v>1.4</v>
      </c>
      <c r="K3613" s="27">
        <v>305.10000000000002</v>
      </c>
      <c r="L3613" s="2">
        <v>0</v>
      </c>
      <c r="M3613" s="27">
        <v>938.9</v>
      </c>
      <c r="N3613" s="53">
        <v>0</v>
      </c>
      <c r="O3613" s="27">
        <v>0</v>
      </c>
    </row>
    <row r="3614" spans="1:15" x14ac:dyDescent="0.2">
      <c r="A3614" s="7">
        <f t="shared" si="168"/>
        <v>237.44444444734836</v>
      </c>
      <c r="B3614" s="8">
        <f t="shared" si="170"/>
        <v>42972.944444447348</v>
      </c>
      <c r="C3614" s="9">
        <f t="shared" si="169"/>
        <v>42972.951388891794</v>
      </c>
      <c r="D3614" s="27">
        <v>0</v>
      </c>
      <c r="E3614" s="27">
        <v>0</v>
      </c>
      <c r="F3614" s="27">
        <v>0</v>
      </c>
      <c r="G3614" s="2">
        <v>24.9</v>
      </c>
      <c r="H3614" s="27">
        <v>84</v>
      </c>
      <c r="I3614" s="2">
        <v>0</v>
      </c>
      <c r="J3614" s="2">
        <v>0.7</v>
      </c>
      <c r="K3614" s="27">
        <v>305.2</v>
      </c>
      <c r="L3614" s="2">
        <v>0</v>
      </c>
      <c r="M3614" s="27">
        <v>938.9</v>
      </c>
      <c r="N3614" s="53">
        <v>0</v>
      </c>
      <c r="O3614" s="27">
        <v>0</v>
      </c>
    </row>
    <row r="3615" spans="1:15" x14ac:dyDescent="0.2">
      <c r="A3615" s="7">
        <f t="shared" si="168"/>
        <v>237.45138889179361</v>
      </c>
      <c r="B3615" s="8">
        <f t="shared" si="170"/>
        <v>42972.951388891794</v>
      </c>
      <c r="C3615" s="9">
        <f t="shared" si="169"/>
        <v>42972.958333336239</v>
      </c>
      <c r="D3615" s="27">
        <v>0</v>
      </c>
      <c r="E3615" s="27">
        <v>0</v>
      </c>
      <c r="F3615" s="27">
        <v>0</v>
      </c>
      <c r="G3615" s="2">
        <v>24.7</v>
      </c>
      <c r="H3615" s="27">
        <v>85</v>
      </c>
      <c r="I3615" s="2">
        <v>0</v>
      </c>
      <c r="J3615" s="2">
        <v>0.7</v>
      </c>
      <c r="K3615" s="27">
        <v>267.5</v>
      </c>
      <c r="L3615" s="2">
        <v>0.8</v>
      </c>
      <c r="M3615" s="27">
        <v>938.9</v>
      </c>
      <c r="N3615" s="53">
        <v>0</v>
      </c>
      <c r="O3615" s="27">
        <v>0</v>
      </c>
    </row>
    <row r="3616" spans="1:15" x14ac:dyDescent="0.2">
      <c r="A3616" s="7">
        <f t="shared" si="168"/>
        <v>237.45833333623887</v>
      </c>
      <c r="B3616" s="8">
        <f t="shared" si="170"/>
        <v>42972.958333336239</v>
      </c>
      <c r="C3616" s="9">
        <f t="shared" si="169"/>
        <v>42972.965277780684</v>
      </c>
      <c r="D3616" s="27">
        <v>0</v>
      </c>
      <c r="E3616" s="27">
        <v>0</v>
      </c>
      <c r="F3616" s="27">
        <v>0</v>
      </c>
      <c r="G3616" s="2">
        <v>24.7</v>
      </c>
      <c r="H3616" s="27">
        <v>86.1</v>
      </c>
      <c r="I3616" s="2">
        <v>0</v>
      </c>
      <c r="J3616" s="2">
        <v>0.7</v>
      </c>
      <c r="K3616" s="27">
        <v>265.7</v>
      </c>
      <c r="L3616" s="2">
        <v>0</v>
      </c>
      <c r="M3616" s="27">
        <v>938.9</v>
      </c>
      <c r="N3616" s="53">
        <v>0</v>
      </c>
      <c r="O3616" s="27">
        <v>0</v>
      </c>
    </row>
    <row r="3617" spans="1:15" x14ac:dyDescent="0.2">
      <c r="A3617" s="7">
        <f t="shared" si="168"/>
        <v>237.46527778068412</v>
      </c>
      <c r="B3617" s="8">
        <f t="shared" si="170"/>
        <v>42972.965277780684</v>
      </c>
      <c r="C3617" s="9">
        <f t="shared" si="169"/>
        <v>42972.972222225129</v>
      </c>
      <c r="D3617" s="27">
        <v>0</v>
      </c>
      <c r="E3617" s="27">
        <v>0</v>
      </c>
      <c r="F3617" s="27">
        <v>0</v>
      </c>
      <c r="G3617" s="2">
        <v>24.7</v>
      </c>
      <c r="H3617" s="27">
        <v>84.6</v>
      </c>
      <c r="I3617" s="2">
        <v>0.4</v>
      </c>
      <c r="J3617" s="2">
        <v>1.4</v>
      </c>
      <c r="K3617" s="27">
        <v>265.8</v>
      </c>
      <c r="L3617" s="2">
        <v>0.1</v>
      </c>
      <c r="M3617" s="27">
        <v>939.1</v>
      </c>
      <c r="N3617" s="53">
        <v>0</v>
      </c>
      <c r="O3617" s="27">
        <v>0</v>
      </c>
    </row>
    <row r="3618" spans="1:15" x14ac:dyDescent="0.2">
      <c r="A3618" s="7">
        <f t="shared" si="168"/>
        <v>237.47222222512937</v>
      </c>
      <c r="B3618" s="8">
        <f t="shared" si="170"/>
        <v>42972.972222225129</v>
      </c>
      <c r="C3618" s="9">
        <f t="shared" si="169"/>
        <v>42972.979166669575</v>
      </c>
      <c r="D3618" s="27">
        <v>0</v>
      </c>
      <c r="E3618" s="27">
        <v>0</v>
      </c>
      <c r="F3618" s="27">
        <v>0</v>
      </c>
      <c r="G3618" s="2">
        <v>24.9</v>
      </c>
      <c r="H3618" s="27">
        <v>84.9</v>
      </c>
      <c r="I3618" s="2">
        <v>0.1</v>
      </c>
      <c r="J3618" s="2">
        <v>0.7</v>
      </c>
      <c r="K3618" s="27">
        <v>265.8</v>
      </c>
      <c r="L3618" s="2">
        <v>0</v>
      </c>
      <c r="M3618" s="27">
        <v>939.2</v>
      </c>
      <c r="N3618" s="53">
        <v>0</v>
      </c>
      <c r="O3618" s="27">
        <v>0</v>
      </c>
    </row>
    <row r="3619" spans="1:15" x14ac:dyDescent="0.2">
      <c r="A3619" s="7">
        <f t="shared" si="168"/>
        <v>237.47916666957462</v>
      </c>
      <c r="B3619" s="8">
        <f t="shared" si="170"/>
        <v>42972.979166669575</v>
      </c>
      <c r="C3619" s="9">
        <f t="shared" si="169"/>
        <v>42972.98611111402</v>
      </c>
      <c r="D3619" s="27">
        <v>0</v>
      </c>
      <c r="E3619" s="27">
        <v>0</v>
      </c>
      <c r="F3619" s="27">
        <v>0</v>
      </c>
      <c r="G3619" s="2">
        <v>24.9</v>
      </c>
      <c r="H3619" s="27">
        <v>85.8</v>
      </c>
      <c r="I3619" s="2">
        <v>0</v>
      </c>
      <c r="J3619" s="2">
        <v>0</v>
      </c>
      <c r="K3619" s="27">
        <v>0</v>
      </c>
      <c r="L3619" s="2">
        <v>0</v>
      </c>
      <c r="M3619" s="27">
        <v>939.1</v>
      </c>
      <c r="N3619" s="53">
        <v>0</v>
      </c>
      <c r="O3619" s="27">
        <v>0</v>
      </c>
    </row>
    <row r="3620" spans="1:15" x14ac:dyDescent="0.2">
      <c r="A3620" s="7">
        <f t="shared" si="168"/>
        <v>237.48611111401988</v>
      </c>
      <c r="B3620" s="8">
        <f t="shared" si="170"/>
        <v>42972.98611111402</v>
      </c>
      <c r="C3620" s="9">
        <f t="shared" si="169"/>
        <v>42972.993055558465</v>
      </c>
      <c r="D3620" s="27">
        <v>0</v>
      </c>
      <c r="E3620" s="27">
        <v>0</v>
      </c>
      <c r="F3620" s="27">
        <v>0</v>
      </c>
      <c r="G3620" s="2">
        <v>25</v>
      </c>
      <c r="H3620" s="27">
        <v>85.9</v>
      </c>
      <c r="I3620" s="2">
        <v>0.2</v>
      </c>
      <c r="J3620" s="2">
        <v>1.1000000000000001</v>
      </c>
      <c r="K3620" s="27">
        <v>265.8</v>
      </c>
      <c r="L3620" s="2">
        <v>0</v>
      </c>
      <c r="M3620" s="27">
        <v>939</v>
      </c>
      <c r="N3620" s="53">
        <v>0</v>
      </c>
      <c r="O3620" s="27">
        <v>0</v>
      </c>
    </row>
    <row r="3621" spans="1:15" x14ac:dyDescent="0.2">
      <c r="A3621" s="11">
        <f t="shared" si="168"/>
        <v>237.49305555846513</v>
      </c>
      <c r="B3621" s="12">
        <f t="shared" si="170"/>
        <v>42972.993055558465</v>
      </c>
      <c r="C3621" s="13">
        <f t="shared" si="169"/>
        <v>42973.00000000291</v>
      </c>
      <c r="D3621" s="30">
        <v>0</v>
      </c>
      <c r="E3621" s="30">
        <v>0</v>
      </c>
      <c r="F3621" s="30">
        <v>0</v>
      </c>
      <c r="G3621" s="31">
        <v>24.9</v>
      </c>
      <c r="H3621" s="30">
        <v>83.8</v>
      </c>
      <c r="I3621" s="31">
        <v>1.1000000000000001</v>
      </c>
      <c r="J3621" s="31">
        <v>1.6</v>
      </c>
      <c r="K3621" s="30">
        <v>265.8</v>
      </c>
      <c r="L3621" s="31">
        <v>0.2</v>
      </c>
      <c r="M3621" s="30">
        <v>938.9</v>
      </c>
      <c r="N3621" s="54">
        <v>0</v>
      </c>
      <c r="O3621" s="30">
        <v>0</v>
      </c>
    </row>
    <row r="3622" spans="1:15" x14ac:dyDescent="0.2">
      <c r="A3622" s="7">
        <f t="shared" si="168"/>
        <v>237.50000000291038</v>
      </c>
      <c r="B3622" s="8">
        <f t="shared" si="170"/>
        <v>42973.00000000291</v>
      </c>
      <c r="C3622" s="9">
        <f t="shared" si="169"/>
        <v>42973.006944447356</v>
      </c>
      <c r="D3622" s="27">
        <v>0</v>
      </c>
      <c r="E3622" s="27">
        <v>0</v>
      </c>
      <c r="F3622" s="27">
        <v>0</v>
      </c>
      <c r="G3622" s="2">
        <v>25.2</v>
      </c>
      <c r="H3622" s="27">
        <v>80.3</v>
      </c>
      <c r="I3622" s="2">
        <v>1.3</v>
      </c>
      <c r="J3622" s="2">
        <v>2.4</v>
      </c>
      <c r="K3622" s="27">
        <v>256</v>
      </c>
      <c r="L3622" s="2">
        <v>14.4</v>
      </c>
      <c r="M3622" s="27">
        <v>938.8</v>
      </c>
      <c r="N3622" s="53">
        <v>0</v>
      </c>
      <c r="O3622" s="27">
        <v>0</v>
      </c>
    </row>
    <row r="3623" spans="1:15" x14ac:dyDescent="0.2">
      <c r="A3623" s="7">
        <f t="shared" si="168"/>
        <v>237.50694444735564</v>
      </c>
      <c r="B3623" s="8">
        <f t="shared" si="170"/>
        <v>42973.006944447356</v>
      </c>
      <c r="C3623" s="9">
        <f t="shared" si="169"/>
        <v>42973.013888891801</v>
      </c>
      <c r="D3623" s="27">
        <v>0</v>
      </c>
      <c r="E3623" s="27">
        <v>0</v>
      </c>
      <c r="F3623" s="27">
        <v>0</v>
      </c>
      <c r="G3623" s="2">
        <v>25.8</v>
      </c>
      <c r="H3623" s="27">
        <v>76.5</v>
      </c>
      <c r="I3623" s="2">
        <v>1.3</v>
      </c>
      <c r="J3623" s="2">
        <v>2.9</v>
      </c>
      <c r="K3623" s="27">
        <v>247.6</v>
      </c>
      <c r="L3623" s="2">
        <v>11.5</v>
      </c>
      <c r="M3623" s="27">
        <v>938.7</v>
      </c>
      <c r="N3623" s="53">
        <v>0</v>
      </c>
      <c r="O3623" s="27">
        <v>0</v>
      </c>
    </row>
    <row r="3624" spans="1:15" x14ac:dyDescent="0.2">
      <c r="A3624" s="7">
        <f t="shared" si="168"/>
        <v>237.51388889180089</v>
      </c>
      <c r="B3624" s="8">
        <f t="shared" si="170"/>
        <v>42973.013888891801</v>
      </c>
      <c r="C3624" s="9">
        <f t="shared" si="169"/>
        <v>42973.020833336246</v>
      </c>
      <c r="D3624" s="27">
        <v>0</v>
      </c>
      <c r="E3624" s="27">
        <v>0</v>
      </c>
      <c r="F3624" s="27">
        <v>0</v>
      </c>
      <c r="G3624" s="2">
        <v>25.8</v>
      </c>
      <c r="H3624" s="27">
        <v>76.7</v>
      </c>
      <c r="I3624" s="2">
        <v>2</v>
      </c>
      <c r="J3624" s="2">
        <v>3.1</v>
      </c>
      <c r="K3624" s="27">
        <v>270.3</v>
      </c>
      <c r="L3624" s="2">
        <v>9.4</v>
      </c>
      <c r="M3624" s="27">
        <v>938.6</v>
      </c>
      <c r="N3624" s="53">
        <v>0</v>
      </c>
      <c r="O3624" s="27">
        <v>0</v>
      </c>
    </row>
    <row r="3625" spans="1:15" x14ac:dyDescent="0.2">
      <c r="A3625" s="7">
        <f t="shared" si="168"/>
        <v>237.52083333624614</v>
      </c>
      <c r="B3625" s="8">
        <f t="shared" si="170"/>
        <v>42973.020833336246</v>
      </c>
      <c r="C3625" s="9">
        <f t="shared" si="169"/>
        <v>42973.027777780691</v>
      </c>
      <c r="D3625" s="27">
        <v>0</v>
      </c>
      <c r="E3625" s="27">
        <v>0</v>
      </c>
      <c r="F3625" s="27">
        <v>0</v>
      </c>
      <c r="G3625" s="2">
        <v>25.6</v>
      </c>
      <c r="H3625" s="27">
        <v>77.7</v>
      </c>
      <c r="I3625" s="2">
        <v>1.8</v>
      </c>
      <c r="J3625" s="2">
        <v>2.9</v>
      </c>
      <c r="K3625" s="27">
        <v>279.10000000000002</v>
      </c>
      <c r="L3625" s="2">
        <v>13</v>
      </c>
      <c r="M3625" s="27">
        <v>938.5</v>
      </c>
      <c r="N3625" s="53">
        <v>0</v>
      </c>
      <c r="O3625" s="27">
        <v>0</v>
      </c>
    </row>
    <row r="3626" spans="1:15" x14ac:dyDescent="0.2">
      <c r="A3626" s="7">
        <f t="shared" si="168"/>
        <v>237.52777778069139</v>
      </c>
      <c r="B3626" s="8">
        <f t="shared" si="170"/>
        <v>42973.027777780691</v>
      </c>
      <c r="C3626" s="9">
        <f t="shared" si="169"/>
        <v>42973.034722225137</v>
      </c>
      <c r="D3626" s="27">
        <v>0</v>
      </c>
      <c r="E3626" s="27">
        <v>0</v>
      </c>
      <c r="F3626" s="27">
        <v>0</v>
      </c>
      <c r="G3626" s="2">
        <v>25.5</v>
      </c>
      <c r="H3626" s="27">
        <v>78.5</v>
      </c>
      <c r="I3626" s="2">
        <v>1.4</v>
      </c>
      <c r="J3626" s="2">
        <v>2.6</v>
      </c>
      <c r="K3626" s="27">
        <v>264.39999999999998</v>
      </c>
      <c r="L3626" s="2">
        <v>6.6</v>
      </c>
      <c r="M3626" s="27">
        <v>938.4</v>
      </c>
      <c r="N3626" s="53">
        <v>0</v>
      </c>
      <c r="O3626" s="27">
        <v>0</v>
      </c>
    </row>
    <row r="3627" spans="1:15" x14ac:dyDescent="0.2">
      <c r="A3627" s="7">
        <f t="shared" si="168"/>
        <v>237.53472222513665</v>
      </c>
      <c r="B3627" s="8">
        <f t="shared" si="170"/>
        <v>42973.034722225137</v>
      </c>
      <c r="C3627" s="9">
        <f t="shared" si="169"/>
        <v>42973.041666669582</v>
      </c>
      <c r="D3627" s="27">
        <v>0</v>
      </c>
      <c r="E3627" s="27">
        <v>0</v>
      </c>
      <c r="F3627" s="27">
        <v>0</v>
      </c>
      <c r="G3627" s="2">
        <v>25.4</v>
      </c>
      <c r="H3627" s="27">
        <v>79.8</v>
      </c>
      <c r="I3627" s="2">
        <v>1</v>
      </c>
      <c r="J3627" s="2">
        <v>2.4</v>
      </c>
      <c r="K3627" s="27">
        <v>226.3</v>
      </c>
      <c r="L3627" s="2">
        <v>15.9</v>
      </c>
      <c r="M3627" s="27">
        <v>938.3</v>
      </c>
      <c r="N3627" s="53">
        <v>0</v>
      </c>
      <c r="O3627" s="27">
        <v>0</v>
      </c>
    </row>
    <row r="3628" spans="1:15" x14ac:dyDescent="0.2">
      <c r="A3628" s="7">
        <f t="shared" si="168"/>
        <v>237.5416666695819</v>
      </c>
      <c r="B3628" s="8">
        <f t="shared" si="170"/>
        <v>42973.041666669582</v>
      </c>
      <c r="C3628" s="9">
        <f t="shared" si="169"/>
        <v>42973.048611114027</v>
      </c>
      <c r="D3628" s="27">
        <v>0</v>
      </c>
      <c r="E3628" s="27">
        <v>0</v>
      </c>
      <c r="F3628" s="27">
        <v>0</v>
      </c>
      <c r="G3628" s="2">
        <v>24.9</v>
      </c>
      <c r="H3628" s="27">
        <v>82.7</v>
      </c>
      <c r="I3628" s="2">
        <v>0.6</v>
      </c>
      <c r="J3628" s="2">
        <v>1.6</v>
      </c>
      <c r="K3628" s="27">
        <v>198.6</v>
      </c>
      <c r="L3628" s="2">
        <v>0.7</v>
      </c>
      <c r="M3628" s="27">
        <v>938.4</v>
      </c>
      <c r="N3628" s="53">
        <v>0</v>
      </c>
      <c r="O3628" s="27">
        <v>0</v>
      </c>
    </row>
    <row r="3629" spans="1:15" x14ac:dyDescent="0.2">
      <c r="A3629" s="7">
        <f t="shared" si="168"/>
        <v>237.54861111402715</v>
      </c>
      <c r="B3629" s="8">
        <f t="shared" si="170"/>
        <v>42973.048611114027</v>
      </c>
      <c r="C3629" s="9">
        <f t="shared" si="169"/>
        <v>42973.055555558472</v>
      </c>
      <c r="D3629" s="27">
        <v>0</v>
      </c>
      <c r="E3629" s="27">
        <v>0</v>
      </c>
      <c r="F3629" s="27">
        <v>0</v>
      </c>
      <c r="G3629" s="2">
        <v>24.7</v>
      </c>
      <c r="H3629" s="27">
        <v>84.3</v>
      </c>
      <c r="I3629" s="2">
        <v>0</v>
      </c>
      <c r="J3629" s="2">
        <v>0.7</v>
      </c>
      <c r="K3629" s="27">
        <v>200.4</v>
      </c>
      <c r="L3629" s="2">
        <v>0</v>
      </c>
      <c r="M3629" s="27">
        <v>938.2</v>
      </c>
      <c r="N3629" s="53">
        <v>0</v>
      </c>
      <c r="O3629" s="27">
        <v>0</v>
      </c>
    </row>
    <row r="3630" spans="1:15" x14ac:dyDescent="0.2">
      <c r="A3630" s="7">
        <f t="shared" si="168"/>
        <v>237.55555555847241</v>
      </c>
      <c r="B3630" s="8">
        <f t="shared" si="170"/>
        <v>42973.055555558472</v>
      </c>
      <c r="C3630" s="9">
        <f t="shared" si="169"/>
        <v>42973.062500002918</v>
      </c>
      <c r="D3630" s="27">
        <v>0</v>
      </c>
      <c r="E3630" s="27">
        <v>0</v>
      </c>
      <c r="F3630" s="27">
        <v>0</v>
      </c>
      <c r="G3630" s="2">
        <v>24.6</v>
      </c>
      <c r="H3630" s="27">
        <v>85.3</v>
      </c>
      <c r="I3630" s="2">
        <v>0</v>
      </c>
      <c r="J3630" s="2">
        <v>0.4</v>
      </c>
      <c r="K3630" s="27">
        <v>200.4</v>
      </c>
      <c r="L3630" s="2">
        <v>0</v>
      </c>
      <c r="M3630" s="27">
        <v>938.2</v>
      </c>
      <c r="N3630" s="53">
        <v>0</v>
      </c>
      <c r="O3630" s="27">
        <v>0</v>
      </c>
    </row>
    <row r="3631" spans="1:15" x14ac:dyDescent="0.2">
      <c r="A3631" s="7">
        <f t="shared" si="168"/>
        <v>237.56250000291766</v>
      </c>
      <c r="B3631" s="8">
        <f t="shared" si="170"/>
        <v>42973.062500002918</v>
      </c>
      <c r="C3631" s="9">
        <f t="shared" si="169"/>
        <v>42973.069444447363</v>
      </c>
      <c r="D3631" s="27">
        <v>0</v>
      </c>
      <c r="E3631" s="27">
        <v>0</v>
      </c>
      <c r="F3631" s="27">
        <v>0</v>
      </c>
      <c r="G3631" s="2">
        <v>24.3</v>
      </c>
      <c r="H3631" s="27">
        <v>87.3</v>
      </c>
      <c r="I3631" s="2">
        <v>0.2</v>
      </c>
      <c r="J3631" s="2">
        <v>2.1</v>
      </c>
      <c r="K3631" s="27">
        <v>123.4</v>
      </c>
      <c r="L3631" s="2">
        <v>10.9</v>
      </c>
      <c r="M3631" s="27">
        <v>938.3</v>
      </c>
      <c r="N3631" s="53">
        <v>0</v>
      </c>
      <c r="O3631" s="27">
        <v>0</v>
      </c>
    </row>
    <row r="3632" spans="1:15" x14ac:dyDescent="0.2">
      <c r="A3632" s="7">
        <f t="shared" si="168"/>
        <v>237.56944444736291</v>
      </c>
      <c r="B3632" s="8">
        <f t="shared" si="170"/>
        <v>42973.069444447363</v>
      </c>
      <c r="C3632" s="9">
        <f t="shared" si="169"/>
        <v>42973.076388891808</v>
      </c>
      <c r="D3632" s="27">
        <v>0</v>
      </c>
      <c r="E3632" s="27">
        <v>0</v>
      </c>
      <c r="F3632" s="27">
        <v>0</v>
      </c>
      <c r="G3632" s="2">
        <v>24.2</v>
      </c>
      <c r="H3632" s="27">
        <v>87.7</v>
      </c>
      <c r="I3632" s="2">
        <v>0</v>
      </c>
      <c r="J3632" s="2">
        <v>1.4</v>
      </c>
      <c r="K3632" s="27">
        <v>50.4</v>
      </c>
      <c r="L3632" s="2">
        <v>4.4000000000000004</v>
      </c>
      <c r="M3632" s="27">
        <v>938.1</v>
      </c>
      <c r="N3632" s="53">
        <v>0</v>
      </c>
      <c r="O3632" s="27">
        <v>0</v>
      </c>
    </row>
    <row r="3633" spans="1:15" x14ac:dyDescent="0.2">
      <c r="A3633" s="7">
        <f t="shared" si="168"/>
        <v>237.57638889180816</v>
      </c>
      <c r="B3633" s="8">
        <f t="shared" si="170"/>
        <v>42973.076388891808</v>
      </c>
      <c r="C3633" s="9">
        <f t="shared" si="169"/>
        <v>42973.083333336253</v>
      </c>
      <c r="D3633" s="27">
        <v>0</v>
      </c>
      <c r="E3633" s="27">
        <v>0</v>
      </c>
      <c r="F3633" s="27">
        <v>0</v>
      </c>
      <c r="G3633" s="2">
        <v>23.8</v>
      </c>
      <c r="H3633" s="27">
        <v>89</v>
      </c>
      <c r="I3633" s="2">
        <v>1.7</v>
      </c>
      <c r="J3633" s="2">
        <v>2.6</v>
      </c>
      <c r="K3633" s="27">
        <v>357</v>
      </c>
      <c r="L3633" s="2">
        <v>26.1</v>
      </c>
      <c r="M3633" s="27">
        <v>938</v>
      </c>
      <c r="N3633" s="53">
        <v>0</v>
      </c>
      <c r="O3633" s="27">
        <v>0</v>
      </c>
    </row>
    <row r="3634" spans="1:15" x14ac:dyDescent="0.2">
      <c r="A3634" s="7">
        <f t="shared" si="168"/>
        <v>237.58333333625342</v>
      </c>
      <c r="B3634" s="8">
        <f t="shared" si="170"/>
        <v>42973.083333336253</v>
      </c>
      <c r="C3634" s="9">
        <f t="shared" si="169"/>
        <v>42973.090277780699</v>
      </c>
      <c r="D3634" s="27">
        <v>0</v>
      </c>
      <c r="E3634" s="27">
        <v>0</v>
      </c>
      <c r="F3634" s="27">
        <v>0</v>
      </c>
      <c r="G3634" s="2">
        <v>23.7</v>
      </c>
      <c r="H3634" s="27">
        <v>89.7</v>
      </c>
      <c r="I3634" s="2">
        <v>0.1</v>
      </c>
      <c r="J3634" s="2">
        <v>1.4</v>
      </c>
      <c r="K3634" s="27">
        <v>312.7</v>
      </c>
      <c r="L3634" s="2">
        <v>0.2</v>
      </c>
      <c r="M3634" s="27">
        <v>938</v>
      </c>
      <c r="N3634" s="53">
        <v>0</v>
      </c>
      <c r="O3634" s="27">
        <v>0</v>
      </c>
    </row>
    <row r="3635" spans="1:15" x14ac:dyDescent="0.2">
      <c r="A3635" s="7">
        <f t="shared" si="168"/>
        <v>237.59027778069867</v>
      </c>
      <c r="B3635" s="8">
        <f t="shared" si="170"/>
        <v>42973.090277780699</v>
      </c>
      <c r="C3635" s="9">
        <f t="shared" si="169"/>
        <v>42973.097222225144</v>
      </c>
      <c r="D3635" s="27">
        <v>0</v>
      </c>
      <c r="E3635" s="27">
        <v>0</v>
      </c>
      <c r="F3635" s="27">
        <v>0</v>
      </c>
      <c r="G3635" s="2">
        <v>23.7</v>
      </c>
      <c r="H3635" s="27">
        <v>89.9</v>
      </c>
      <c r="I3635" s="2">
        <v>0.1</v>
      </c>
      <c r="J3635" s="2">
        <v>1.4</v>
      </c>
      <c r="K3635" s="27">
        <v>329.4</v>
      </c>
      <c r="L3635" s="2">
        <v>4.4000000000000004</v>
      </c>
      <c r="M3635" s="27">
        <v>937.9</v>
      </c>
      <c r="N3635" s="53">
        <v>0</v>
      </c>
      <c r="O3635" s="27">
        <v>0</v>
      </c>
    </row>
    <row r="3636" spans="1:15" x14ac:dyDescent="0.2">
      <c r="A3636" s="7">
        <f t="shared" si="168"/>
        <v>237.59722222514392</v>
      </c>
      <c r="B3636" s="8">
        <f t="shared" si="170"/>
        <v>42973.097222225144</v>
      </c>
      <c r="C3636" s="9">
        <f t="shared" si="169"/>
        <v>42973.104166669589</v>
      </c>
      <c r="D3636" s="27">
        <v>0</v>
      </c>
      <c r="E3636" s="27">
        <v>0</v>
      </c>
      <c r="F3636" s="27">
        <v>0</v>
      </c>
      <c r="G3636" s="2">
        <v>23.5</v>
      </c>
      <c r="H3636" s="27">
        <v>90.6</v>
      </c>
      <c r="I3636" s="2">
        <v>0.8</v>
      </c>
      <c r="J3636" s="2">
        <v>1.9</v>
      </c>
      <c r="K3636" s="27">
        <v>343.2</v>
      </c>
      <c r="L3636" s="2">
        <v>0.1</v>
      </c>
      <c r="M3636" s="27">
        <v>937.7</v>
      </c>
      <c r="N3636" s="53">
        <v>0</v>
      </c>
      <c r="O3636" s="27">
        <v>0</v>
      </c>
    </row>
    <row r="3637" spans="1:15" x14ac:dyDescent="0.2">
      <c r="A3637" s="7">
        <f t="shared" si="168"/>
        <v>237.60416666958918</v>
      </c>
      <c r="B3637" s="8">
        <f t="shared" si="170"/>
        <v>42973.104166669589</v>
      </c>
      <c r="C3637" s="9">
        <f t="shared" si="169"/>
        <v>42973.111111114034</v>
      </c>
      <c r="D3637" s="27">
        <v>0</v>
      </c>
      <c r="E3637" s="27">
        <v>0</v>
      </c>
      <c r="F3637" s="27">
        <v>0</v>
      </c>
      <c r="G3637" s="2">
        <v>23.3</v>
      </c>
      <c r="H3637" s="27">
        <v>92.2</v>
      </c>
      <c r="I3637" s="2">
        <v>0.4</v>
      </c>
      <c r="J3637" s="2">
        <v>1.6</v>
      </c>
      <c r="K3637" s="27">
        <v>335.1</v>
      </c>
      <c r="L3637" s="2">
        <v>2.4</v>
      </c>
      <c r="M3637" s="27">
        <v>937.6</v>
      </c>
      <c r="N3637" s="53">
        <v>0</v>
      </c>
      <c r="O3637" s="27">
        <v>0</v>
      </c>
    </row>
    <row r="3638" spans="1:15" x14ac:dyDescent="0.2">
      <c r="A3638" s="7">
        <f t="shared" si="168"/>
        <v>237.61111111403443</v>
      </c>
      <c r="B3638" s="8">
        <f t="shared" si="170"/>
        <v>42973.111111114034</v>
      </c>
      <c r="C3638" s="9">
        <f t="shared" si="169"/>
        <v>42973.11805555848</v>
      </c>
      <c r="D3638" s="27">
        <v>0</v>
      </c>
      <c r="E3638" s="27">
        <v>0</v>
      </c>
      <c r="F3638" s="27">
        <v>0</v>
      </c>
      <c r="G3638" s="2">
        <v>23.3</v>
      </c>
      <c r="H3638" s="27">
        <v>92.5</v>
      </c>
      <c r="I3638" s="2">
        <v>0</v>
      </c>
      <c r="J3638" s="2">
        <v>0</v>
      </c>
      <c r="K3638" s="27">
        <v>0</v>
      </c>
      <c r="L3638" s="2">
        <v>0</v>
      </c>
      <c r="M3638" s="27">
        <v>937.6</v>
      </c>
      <c r="N3638" s="53">
        <v>0</v>
      </c>
      <c r="O3638" s="27">
        <v>0</v>
      </c>
    </row>
    <row r="3639" spans="1:15" x14ac:dyDescent="0.2">
      <c r="A3639" s="7">
        <f t="shared" si="168"/>
        <v>237.61805555847968</v>
      </c>
      <c r="B3639" s="8">
        <f t="shared" si="170"/>
        <v>42973.11805555848</v>
      </c>
      <c r="C3639" s="9">
        <f t="shared" si="169"/>
        <v>42973.125000002925</v>
      </c>
      <c r="D3639" s="27">
        <v>0</v>
      </c>
      <c r="E3639" s="27">
        <v>0</v>
      </c>
      <c r="F3639" s="27">
        <v>0</v>
      </c>
      <c r="G3639" s="2">
        <v>23.4</v>
      </c>
      <c r="H3639" s="27">
        <v>92.1</v>
      </c>
      <c r="I3639" s="2">
        <v>0</v>
      </c>
      <c r="J3639" s="2">
        <v>0</v>
      </c>
      <c r="K3639" s="27">
        <v>0</v>
      </c>
      <c r="L3639" s="2">
        <v>0</v>
      </c>
      <c r="M3639" s="27">
        <v>937.7</v>
      </c>
      <c r="N3639" s="53">
        <v>0</v>
      </c>
      <c r="O3639" s="27">
        <v>0</v>
      </c>
    </row>
    <row r="3640" spans="1:15" x14ac:dyDescent="0.2">
      <c r="A3640" s="7">
        <f t="shared" si="168"/>
        <v>237.62500000292493</v>
      </c>
      <c r="B3640" s="8">
        <f t="shared" si="170"/>
        <v>42973.125000002925</v>
      </c>
      <c r="C3640" s="9">
        <f t="shared" si="169"/>
        <v>42973.13194444737</v>
      </c>
      <c r="D3640" s="27">
        <v>0</v>
      </c>
      <c r="E3640" s="27">
        <v>0</v>
      </c>
      <c r="F3640" s="27">
        <v>0</v>
      </c>
      <c r="G3640" s="2">
        <v>23.5</v>
      </c>
      <c r="H3640" s="27">
        <v>92.4</v>
      </c>
      <c r="I3640" s="2">
        <v>1.1000000000000001</v>
      </c>
      <c r="J3640" s="2">
        <v>3.1</v>
      </c>
      <c r="K3640" s="27">
        <v>207.5</v>
      </c>
      <c r="L3640" s="2">
        <v>29.4</v>
      </c>
      <c r="M3640" s="27">
        <v>937.9</v>
      </c>
      <c r="N3640" s="53">
        <v>0</v>
      </c>
      <c r="O3640" s="27">
        <v>0</v>
      </c>
    </row>
    <row r="3641" spans="1:15" x14ac:dyDescent="0.2">
      <c r="A3641" s="7">
        <f t="shared" si="168"/>
        <v>237.63194444737019</v>
      </c>
      <c r="B3641" s="8">
        <f t="shared" si="170"/>
        <v>42973.13194444737</v>
      </c>
      <c r="C3641" s="9">
        <f t="shared" si="169"/>
        <v>42973.138888891815</v>
      </c>
      <c r="D3641" s="27">
        <v>0</v>
      </c>
      <c r="E3641" s="27">
        <v>0</v>
      </c>
      <c r="F3641" s="27">
        <v>0</v>
      </c>
      <c r="G3641" s="2">
        <v>23.4</v>
      </c>
      <c r="H3641" s="27">
        <v>92.9</v>
      </c>
      <c r="I3641" s="2">
        <v>1.5</v>
      </c>
      <c r="J3641" s="2">
        <v>3.4</v>
      </c>
      <c r="K3641" s="27">
        <v>167.2</v>
      </c>
      <c r="L3641" s="2">
        <v>16.3</v>
      </c>
      <c r="M3641" s="27">
        <v>938.1</v>
      </c>
      <c r="N3641" s="53">
        <v>0</v>
      </c>
      <c r="O3641" s="27">
        <v>0</v>
      </c>
    </row>
    <row r="3642" spans="1:15" x14ac:dyDescent="0.2">
      <c r="A3642" s="7">
        <f t="shared" si="168"/>
        <v>237.63888889181544</v>
      </c>
      <c r="B3642" s="8">
        <f t="shared" si="170"/>
        <v>42973.138888891815</v>
      </c>
      <c r="C3642" s="9">
        <f t="shared" si="169"/>
        <v>42973.145833336261</v>
      </c>
      <c r="D3642" s="27">
        <v>0</v>
      </c>
      <c r="E3642" s="27">
        <v>0</v>
      </c>
      <c r="F3642" s="27">
        <v>0</v>
      </c>
      <c r="G3642" s="2">
        <v>23.4</v>
      </c>
      <c r="H3642" s="27">
        <v>92.5</v>
      </c>
      <c r="I3642" s="2">
        <v>1.6</v>
      </c>
      <c r="J3642" s="2">
        <v>2.9</v>
      </c>
      <c r="K3642" s="27">
        <v>186.2</v>
      </c>
      <c r="L3642" s="2">
        <v>12</v>
      </c>
      <c r="M3642" s="27">
        <v>938</v>
      </c>
      <c r="N3642" s="53">
        <v>0</v>
      </c>
      <c r="O3642" s="27">
        <v>0</v>
      </c>
    </row>
    <row r="3643" spans="1:15" x14ac:dyDescent="0.2">
      <c r="A3643" s="7">
        <f t="shared" si="168"/>
        <v>237.64583333626069</v>
      </c>
      <c r="B3643" s="8">
        <f t="shared" si="170"/>
        <v>42973.145833336261</v>
      </c>
      <c r="C3643" s="9">
        <f t="shared" si="169"/>
        <v>42973.152777780706</v>
      </c>
      <c r="D3643" s="27">
        <v>0</v>
      </c>
      <c r="E3643" s="27">
        <v>0</v>
      </c>
      <c r="F3643" s="27">
        <v>0</v>
      </c>
      <c r="G3643" s="2">
        <v>23.4</v>
      </c>
      <c r="H3643" s="27">
        <v>91.9</v>
      </c>
      <c r="I3643" s="2">
        <v>0.3</v>
      </c>
      <c r="J3643" s="2">
        <v>1.9</v>
      </c>
      <c r="K3643" s="27">
        <v>218.3</v>
      </c>
      <c r="L3643" s="2">
        <v>5.5</v>
      </c>
      <c r="M3643" s="27">
        <v>937.9</v>
      </c>
      <c r="N3643" s="53">
        <v>0</v>
      </c>
      <c r="O3643" s="27">
        <v>0</v>
      </c>
    </row>
    <row r="3644" spans="1:15" x14ac:dyDescent="0.2">
      <c r="A3644" s="7">
        <f t="shared" si="168"/>
        <v>237.65277778070595</v>
      </c>
      <c r="B3644" s="8">
        <f t="shared" si="170"/>
        <v>42973.152777780706</v>
      </c>
      <c r="C3644" s="9">
        <f t="shared" si="169"/>
        <v>42973.159722225151</v>
      </c>
      <c r="D3644" s="27">
        <v>0</v>
      </c>
      <c r="E3644" s="27">
        <v>0</v>
      </c>
      <c r="F3644" s="27">
        <v>0</v>
      </c>
      <c r="G3644" s="2">
        <v>23.3</v>
      </c>
      <c r="H3644" s="27">
        <v>92</v>
      </c>
      <c r="I3644" s="2">
        <v>0</v>
      </c>
      <c r="J3644" s="2">
        <v>0</v>
      </c>
      <c r="K3644" s="27">
        <v>0</v>
      </c>
      <c r="L3644" s="2">
        <v>0</v>
      </c>
      <c r="M3644" s="27">
        <v>938</v>
      </c>
      <c r="N3644" s="53">
        <v>0</v>
      </c>
      <c r="O3644" s="27">
        <v>0</v>
      </c>
    </row>
    <row r="3645" spans="1:15" x14ac:dyDescent="0.2">
      <c r="A3645" s="7">
        <f t="shared" si="168"/>
        <v>237.6597222251512</v>
      </c>
      <c r="B3645" s="8">
        <f t="shared" si="170"/>
        <v>42973.159722225151</v>
      </c>
      <c r="C3645" s="9">
        <f t="shared" si="169"/>
        <v>42973.166666669596</v>
      </c>
      <c r="D3645" s="27">
        <v>0</v>
      </c>
      <c r="E3645" s="27">
        <v>0</v>
      </c>
      <c r="F3645" s="27">
        <v>0</v>
      </c>
      <c r="G3645" s="2">
        <v>23.3</v>
      </c>
      <c r="H3645" s="27">
        <v>92</v>
      </c>
      <c r="I3645" s="2">
        <v>0</v>
      </c>
      <c r="J3645" s="2">
        <v>0</v>
      </c>
      <c r="K3645" s="27">
        <v>0</v>
      </c>
      <c r="L3645" s="2">
        <v>0</v>
      </c>
      <c r="M3645" s="27">
        <v>938.1</v>
      </c>
      <c r="N3645" s="53">
        <v>0</v>
      </c>
      <c r="O3645" s="27">
        <v>0</v>
      </c>
    </row>
    <row r="3646" spans="1:15" x14ac:dyDescent="0.2">
      <c r="A3646" s="7">
        <f t="shared" si="168"/>
        <v>237.66666666959645</v>
      </c>
      <c r="B3646" s="8">
        <f t="shared" si="170"/>
        <v>42973.166666669596</v>
      </c>
      <c r="C3646" s="9">
        <f t="shared" si="169"/>
        <v>42973.173611114042</v>
      </c>
      <c r="D3646" s="27">
        <v>0</v>
      </c>
      <c r="E3646" s="27">
        <v>0</v>
      </c>
      <c r="F3646" s="27">
        <v>0</v>
      </c>
      <c r="G3646" s="2">
        <v>23.3</v>
      </c>
      <c r="H3646" s="27">
        <v>92.2</v>
      </c>
      <c r="I3646" s="2">
        <v>0</v>
      </c>
      <c r="J3646" s="2">
        <v>0.7</v>
      </c>
      <c r="K3646" s="27">
        <v>138.4</v>
      </c>
      <c r="L3646" s="2">
        <v>0</v>
      </c>
      <c r="M3646" s="27">
        <v>938.1</v>
      </c>
      <c r="N3646" s="53">
        <v>0</v>
      </c>
      <c r="O3646" s="27">
        <v>0</v>
      </c>
    </row>
    <row r="3647" spans="1:15" x14ac:dyDescent="0.2">
      <c r="A3647" s="7">
        <f t="shared" si="168"/>
        <v>237.67361111404171</v>
      </c>
      <c r="B3647" s="8">
        <f t="shared" si="170"/>
        <v>42973.173611114042</v>
      </c>
      <c r="C3647" s="9">
        <f t="shared" si="169"/>
        <v>42973.180555558487</v>
      </c>
      <c r="D3647" s="27">
        <v>0</v>
      </c>
      <c r="E3647" s="27">
        <v>0</v>
      </c>
      <c r="F3647" s="27">
        <v>0</v>
      </c>
      <c r="G3647" s="2">
        <v>23.1</v>
      </c>
      <c r="H3647" s="27">
        <v>92.9</v>
      </c>
      <c r="I3647" s="2">
        <v>0.1</v>
      </c>
      <c r="J3647" s="2">
        <v>1.1000000000000001</v>
      </c>
      <c r="K3647" s="27">
        <v>128.30000000000001</v>
      </c>
      <c r="L3647" s="2">
        <v>3.2</v>
      </c>
      <c r="M3647" s="27">
        <v>938.2</v>
      </c>
      <c r="N3647" s="53">
        <v>0</v>
      </c>
      <c r="O3647" s="27">
        <v>0</v>
      </c>
    </row>
    <row r="3648" spans="1:15" x14ac:dyDescent="0.2">
      <c r="A3648" s="7">
        <f t="shared" si="168"/>
        <v>237.68055555848696</v>
      </c>
      <c r="B3648" s="8">
        <f t="shared" si="170"/>
        <v>42973.180555558487</v>
      </c>
      <c r="C3648" s="9">
        <f t="shared" si="169"/>
        <v>42973.187500002932</v>
      </c>
      <c r="D3648" s="27">
        <v>0</v>
      </c>
      <c r="E3648" s="27">
        <v>0</v>
      </c>
      <c r="F3648" s="27">
        <v>0</v>
      </c>
      <c r="G3648" s="2">
        <v>22.9</v>
      </c>
      <c r="H3648" s="27">
        <v>93.2</v>
      </c>
      <c r="I3648" s="2">
        <v>0.4</v>
      </c>
      <c r="J3648" s="2">
        <v>1.9</v>
      </c>
      <c r="K3648" s="27">
        <v>9</v>
      </c>
      <c r="L3648" s="2">
        <v>9.1999999999999993</v>
      </c>
      <c r="M3648" s="27">
        <v>938.1</v>
      </c>
      <c r="N3648" s="53">
        <v>0</v>
      </c>
      <c r="O3648" s="27">
        <v>0</v>
      </c>
    </row>
    <row r="3649" spans="1:15" x14ac:dyDescent="0.2">
      <c r="A3649" s="7">
        <f t="shared" si="168"/>
        <v>237.68750000293221</v>
      </c>
      <c r="B3649" s="8">
        <f t="shared" si="170"/>
        <v>42973.187500002932</v>
      </c>
      <c r="C3649" s="9">
        <f t="shared" si="169"/>
        <v>42973.194444447377</v>
      </c>
      <c r="D3649" s="27">
        <v>0</v>
      </c>
      <c r="E3649" s="27">
        <v>0</v>
      </c>
      <c r="F3649" s="27">
        <v>0</v>
      </c>
      <c r="G3649" s="2">
        <v>22.9</v>
      </c>
      <c r="H3649" s="27">
        <v>93.7</v>
      </c>
      <c r="I3649" s="2">
        <v>0.1</v>
      </c>
      <c r="J3649" s="2">
        <v>1.1000000000000001</v>
      </c>
      <c r="K3649" s="27">
        <v>51.1</v>
      </c>
      <c r="L3649" s="2">
        <v>0</v>
      </c>
      <c r="M3649" s="27">
        <v>938.2</v>
      </c>
      <c r="N3649" s="53">
        <v>0</v>
      </c>
      <c r="O3649" s="27">
        <v>0</v>
      </c>
    </row>
    <row r="3650" spans="1:15" x14ac:dyDescent="0.2">
      <c r="A3650" s="7">
        <f t="shared" si="168"/>
        <v>237.69444444737746</v>
      </c>
      <c r="B3650" s="8">
        <f t="shared" si="170"/>
        <v>42973.194444447377</v>
      </c>
      <c r="C3650" s="9">
        <f t="shared" si="169"/>
        <v>42973.201388891823</v>
      </c>
      <c r="D3650" s="27">
        <v>0</v>
      </c>
      <c r="E3650" s="27">
        <v>0</v>
      </c>
      <c r="F3650" s="27">
        <v>0</v>
      </c>
      <c r="G3650" s="2">
        <v>22.9</v>
      </c>
      <c r="H3650" s="27">
        <v>92.9</v>
      </c>
      <c r="I3650" s="2">
        <v>0.2</v>
      </c>
      <c r="J3650" s="2">
        <v>1.6</v>
      </c>
      <c r="K3650" s="27">
        <v>38.9</v>
      </c>
      <c r="L3650" s="2">
        <v>3.7</v>
      </c>
      <c r="M3650" s="27">
        <v>938.1</v>
      </c>
      <c r="N3650" s="53">
        <v>0</v>
      </c>
      <c r="O3650" s="27">
        <v>0</v>
      </c>
    </row>
    <row r="3651" spans="1:15" x14ac:dyDescent="0.2">
      <c r="A3651" s="7">
        <f t="shared" si="168"/>
        <v>237.70138889182272</v>
      </c>
      <c r="B3651" s="8">
        <f t="shared" si="170"/>
        <v>42973.201388891823</v>
      </c>
      <c r="C3651" s="9">
        <f t="shared" si="169"/>
        <v>42973.208333336268</v>
      </c>
      <c r="D3651" s="27">
        <v>0</v>
      </c>
      <c r="E3651" s="27">
        <v>0</v>
      </c>
      <c r="F3651" s="27">
        <v>0</v>
      </c>
      <c r="G3651" s="2">
        <v>22.8</v>
      </c>
      <c r="H3651" s="27">
        <v>93.2</v>
      </c>
      <c r="I3651" s="2">
        <v>0.3</v>
      </c>
      <c r="J3651" s="2">
        <v>1.6</v>
      </c>
      <c r="K3651" s="27">
        <v>101.4</v>
      </c>
      <c r="L3651" s="2">
        <v>17.100000000000001</v>
      </c>
      <c r="M3651" s="27">
        <v>938.3</v>
      </c>
      <c r="N3651" s="53">
        <v>0</v>
      </c>
      <c r="O3651" s="27">
        <v>0</v>
      </c>
    </row>
    <row r="3652" spans="1:15" x14ac:dyDescent="0.2">
      <c r="A3652" s="7">
        <f t="shared" si="168"/>
        <v>237.70833333626797</v>
      </c>
      <c r="B3652" s="8">
        <f t="shared" si="170"/>
        <v>42973.208333336268</v>
      </c>
      <c r="C3652" s="9">
        <f t="shared" si="169"/>
        <v>42973.215277780713</v>
      </c>
      <c r="D3652" s="27">
        <v>0</v>
      </c>
      <c r="E3652" s="27">
        <v>0</v>
      </c>
      <c r="F3652" s="27">
        <v>0</v>
      </c>
      <c r="G3652" s="2">
        <v>22.8</v>
      </c>
      <c r="H3652" s="27">
        <v>92.3</v>
      </c>
      <c r="I3652" s="2">
        <v>0.1</v>
      </c>
      <c r="J3652" s="2">
        <v>1.1000000000000001</v>
      </c>
      <c r="K3652" s="27">
        <v>118.6</v>
      </c>
      <c r="L3652" s="2">
        <v>0.4</v>
      </c>
      <c r="M3652" s="27">
        <v>938.3</v>
      </c>
      <c r="N3652" s="53">
        <v>0</v>
      </c>
      <c r="O3652" s="27">
        <v>0</v>
      </c>
    </row>
    <row r="3653" spans="1:15" x14ac:dyDescent="0.2">
      <c r="A3653" s="7">
        <f t="shared" si="168"/>
        <v>237.71527778071322</v>
      </c>
      <c r="B3653" s="8">
        <f t="shared" si="170"/>
        <v>42973.215277780713</v>
      </c>
      <c r="C3653" s="9">
        <f t="shared" si="169"/>
        <v>42973.222222225158</v>
      </c>
      <c r="D3653" s="27">
        <v>0</v>
      </c>
      <c r="E3653" s="27">
        <v>0</v>
      </c>
      <c r="F3653" s="27">
        <v>0</v>
      </c>
      <c r="G3653" s="2">
        <v>22.6</v>
      </c>
      <c r="H3653" s="27">
        <v>92.2</v>
      </c>
      <c r="I3653" s="2">
        <v>0</v>
      </c>
      <c r="J3653" s="2">
        <v>0.4</v>
      </c>
      <c r="K3653" s="27">
        <v>117.3</v>
      </c>
      <c r="L3653" s="2">
        <v>0</v>
      </c>
      <c r="M3653" s="27">
        <v>938.3</v>
      </c>
      <c r="N3653" s="53">
        <v>0</v>
      </c>
      <c r="O3653" s="27">
        <v>0</v>
      </c>
    </row>
    <row r="3654" spans="1:15" x14ac:dyDescent="0.2">
      <c r="A3654" s="7">
        <f t="shared" si="168"/>
        <v>237.72222222515848</v>
      </c>
      <c r="B3654" s="8">
        <f t="shared" si="170"/>
        <v>42973.222222225158</v>
      </c>
      <c r="C3654" s="9">
        <f t="shared" si="169"/>
        <v>42973.229166669604</v>
      </c>
      <c r="D3654" s="27">
        <v>0</v>
      </c>
      <c r="E3654" s="27">
        <v>0</v>
      </c>
      <c r="F3654" s="27">
        <v>0</v>
      </c>
      <c r="G3654" s="2">
        <v>22.8</v>
      </c>
      <c r="H3654" s="27">
        <v>91.3</v>
      </c>
      <c r="I3654" s="2">
        <v>0.7</v>
      </c>
      <c r="J3654" s="2">
        <v>1.9</v>
      </c>
      <c r="K3654" s="27">
        <v>112.3</v>
      </c>
      <c r="L3654" s="2">
        <v>2.2999999999999998</v>
      </c>
      <c r="M3654" s="27">
        <v>938.3</v>
      </c>
      <c r="N3654" s="53">
        <v>0</v>
      </c>
      <c r="O3654" s="27">
        <v>0</v>
      </c>
    </row>
    <row r="3655" spans="1:15" x14ac:dyDescent="0.2">
      <c r="A3655" s="7">
        <f t="shared" si="168"/>
        <v>237.72916666960373</v>
      </c>
      <c r="B3655" s="8">
        <f t="shared" si="170"/>
        <v>42973.229166669604</v>
      </c>
      <c r="C3655" s="9">
        <f t="shared" si="169"/>
        <v>42973.236111114049</v>
      </c>
      <c r="D3655" s="27">
        <v>0</v>
      </c>
      <c r="E3655" s="27">
        <v>0</v>
      </c>
      <c r="F3655" s="27">
        <v>0.7</v>
      </c>
      <c r="G3655" s="2">
        <v>22.7</v>
      </c>
      <c r="H3655" s="27">
        <v>90.8</v>
      </c>
      <c r="I3655" s="2">
        <v>0.2</v>
      </c>
      <c r="J3655" s="2">
        <v>1.6</v>
      </c>
      <c r="K3655" s="27">
        <v>91.4</v>
      </c>
      <c r="L3655" s="2">
        <v>10.6</v>
      </c>
      <c r="M3655" s="27">
        <v>938.3</v>
      </c>
      <c r="N3655" s="53">
        <v>0</v>
      </c>
      <c r="O3655" s="27">
        <v>0</v>
      </c>
    </row>
    <row r="3656" spans="1:15" x14ac:dyDescent="0.2">
      <c r="A3656" s="7">
        <f t="shared" si="168"/>
        <v>237.73611111404898</v>
      </c>
      <c r="B3656" s="8">
        <f t="shared" si="170"/>
        <v>42973.236111114049</v>
      </c>
      <c r="C3656" s="9">
        <f t="shared" si="169"/>
        <v>42973.243055558494</v>
      </c>
      <c r="D3656" s="27">
        <v>0</v>
      </c>
      <c r="E3656" s="27">
        <v>0</v>
      </c>
      <c r="F3656" s="27">
        <v>3.8</v>
      </c>
      <c r="G3656" s="2">
        <v>22.7</v>
      </c>
      <c r="H3656" s="27">
        <v>90.2</v>
      </c>
      <c r="I3656" s="2">
        <v>0</v>
      </c>
      <c r="J3656" s="2">
        <v>0.7</v>
      </c>
      <c r="K3656" s="27">
        <v>50.2</v>
      </c>
      <c r="L3656" s="2">
        <v>0</v>
      </c>
      <c r="M3656" s="27">
        <v>938.5</v>
      </c>
      <c r="N3656" s="53">
        <v>100</v>
      </c>
      <c r="O3656" s="27">
        <v>0</v>
      </c>
    </row>
    <row r="3657" spans="1:15" x14ac:dyDescent="0.2">
      <c r="A3657" s="7">
        <f t="shared" si="168"/>
        <v>237.74305555849423</v>
      </c>
      <c r="B3657" s="8">
        <f t="shared" si="170"/>
        <v>42973.243055558494</v>
      </c>
      <c r="C3657" s="9">
        <f t="shared" si="169"/>
        <v>42973.250000002939</v>
      </c>
      <c r="D3657" s="27">
        <v>4.2</v>
      </c>
      <c r="E3657" s="27">
        <v>0</v>
      </c>
      <c r="F3657" s="27">
        <v>8.4</v>
      </c>
      <c r="G3657" s="2">
        <v>22.7</v>
      </c>
      <c r="H3657" s="27">
        <v>90.2</v>
      </c>
      <c r="I3657" s="2">
        <v>0</v>
      </c>
      <c r="J3657" s="2">
        <v>0</v>
      </c>
      <c r="K3657" s="27">
        <v>0</v>
      </c>
      <c r="L3657" s="2">
        <v>0</v>
      </c>
      <c r="M3657" s="27">
        <v>938.7</v>
      </c>
      <c r="N3657" s="53">
        <v>83.136910258687351</v>
      </c>
      <c r="O3657" s="27">
        <v>0</v>
      </c>
    </row>
    <row r="3658" spans="1:15" x14ac:dyDescent="0.2">
      <c r="A3658" s="7">
        <f t="shared" si="168"/>
        <v>237.75000000293949</v>
      </c>
      <c r="B3658" s="8">
        <f t="shared" si="170"/>
        <v>42973.250000002939</v>
      </c>
      <c r="C3658" s="9">
        <f t="shared" si="169"/>
        <v>42973.256944447385</v>
      </c>
      <c r="D3658" s="27">
        <v>4.4000000000000004</v>
      </c>
      <c r="E3658" s="27">
        <v>0</v>
      </c>
      <c r="F3658" s="27">
        <v>8.9</v>
      </c>
      <c r="G3658" s="2">
        <v>22.8</v>
      </c>
      <c r="H3658" s="27">
        <v>90.5</v>
      </c>
      <c r="I3658" s="2">
        <v>0</v>
      </c>
      <c r="J3658" s="2">
        <v>1.1000000000000001</v>
      </c>
      <c r="K3658" s="27">
        <v>76</v>
      </c>
      <c r="L3658" s="2">
        <v>1.6</v>
      </c>
      <c r="M3658" s="27">
        <v>938.9</v>
      </c>
      <c r="N3658" s="53">
        <v>52.962937961013282</v>
      </c>
      <c r="O3658" s="27">
        <v>0</v>
      </c>
    </row>
    <row r="3659" spans="1:15" x14ac:dyDescent="0.2">
      <c r="A3659" s="7">
        <f t="shared" si="168"/>
        <v>237.75694444738474</v>
      </c>
      <c r="B3659" s="8">
        <f t="shared" si="170"/>
        <v>42973.256944447385</v>
      </c>
      <c r="C3659" s="9">
        <f t="shared" si="169"/>
        <v>42973.26388889183</v>
      </c>
      <c r="D3659" s="27">
        <v>10.199999999999999</v>
      </c>
      <c r="E3659" s="27">
        <v>0</v>
      </c>
      <c r="F3659" s="27">
        <v>15.1</v>
      </c>
      <c r="G3659" s="2">
        <v>22.9</v>
      </c>
      <c r="H3659" s="27">
        <v>90.9</v>
      </c>
      <c r="I3659" s="2">
        <v>0</v>
      </c>
      <c r="J3659" s="2">
        <v>0</v>
      </c>
      <c r="K3659" s="27">
        <v>0</v>
      </c>
      <c r="L3659" s="2">
        <v>0</v>
      </c>
      <c r="M3659" s="27">
        <v>939</v>
      </c>
      <c r="N3659" s="53">
        <v>40.828176787206488</v>
      </c>
      <c r="O3659" s="27">
        <v>0</v>
      </c>
    </row>
    <row r="3660" spans="1:15" x14ac:dyDescent="0.2">
      <c r="A3660" s="7">
        <f t="shared" si="168"/>
        <v>237.76388889182999</v>
      </c>
      <c r="B3660" s="8">
        <f t="shared" si="170"/>
        <v>42973.26388889183</v>
      </c>
      <c r="C3660" s="9">
        <f t="shared" si="169"/>
        <v>42973.270833336275</v>
      </c>
      <c r="D3660" s="27">
        <v>26</v>
      </c>
      <c r="E3660" s="27">
        <v>0</v>
      </c>
      <c r="F3660" s="27">
        <v>31.2</v>
      </c>
      <c r="G3660" s="2">
        <v>22.8</v>
      </c>
      <c r="H3660" s="27">
        <v>92.8</v>
      </c>
      <c r="I3660" s="2">
        <v>0</v>
      </c>
      <c r="J3660" s="2">
        <v>0</v>
      </c>
      <c r="K3660" s="27">
        <v>0</v>
      </c>
      <c r="L3660" s="2">
        <v>0</v>
      </c>
      <c r="M3660" s="27">
        <v>939.1</v>
      </c>
      <c r="N3660" s="53">
        <v>33.489538602014299</v>
      </c>
      <c r="O3660" s="27">
        <v>0</v>
      </c>
    </row>
    <row r="3661" spans="1:15" x14ac:dyDescent="0.2">
      <c r="A3661" s="7">
        <f t="shared" si="168"/>
        <v>237.77083333627525</v>
      </c>
      <c r="B3661" s="8">
        <f t="shared" si="170"/>
        <v>42973.270833336275</v>
      </c>
      <c r="C3661" s="9">
        <f t="shared" si="169"/>
        <v>42973.27777778072</v>
      </c>
      <c r="D3661" s="27">
        <v>51.2</v>
      </c>
      <c r="E3661" s="27">
        <v>0.6</v>
      </c>
      <c r="F3661" s="27">
        <v>55.6</v>
      </c>
      <c r="G3661" s="2">
        <v>22.9</v>
      </c>
      <c r="H3661" s="27">
        <v>91</v>
      </c>
      <c r="I3661" s="2">
        <v>0.4</v>
      </c>
      <c r="J3661" s="2">
        <v>1.6</v>
      </c>
      <c r="K3661" s="27">
        <v>95.9</v>
      </c>
      <c r="L3661" s="2">
        <v>10.199999999999999</v>
      </c>
      <c r="M3661" s="27">
        <v>939.2</v>
      </c>
      <c r="N3661" s="53">
        <v>23.689565780004951</v>
      </c>
      <c r="O3661" s="27">
        <v>0</v>
      </c>
    </row>
    <row r="3662" spans="1:15" x14ac:dyDescent="0.2">
      <c r="A3662" s="7">
        <f t="shared" si="168"/>
        <v>237.7777777807205</v>
      </c>
      <c r="B3662" s="8">
        <f t="shared" si="170"/>
        <v>42973.27777778072</v>
      </c>
      <c r="C3662" s="9">
        <f t="shared" si="169"/>
        <v>42973.284722225166</v>
      </c>
      <c r="D3662" s="27">
        <v>67.3</v>
      </c>
      <c r="E3662" s="27">
        <v>5.8</v>
      </c>
      <c r="F3662" s="27">
        <v>70</v>
      </c>
      <c r="G3662" s="2">
        <v>23.2</v>
      </c>
      <c r="H3662" s="27">
        <v>89.8</v>
      </c>
      <c r="I3662" s="2">
        <v>0.4</v>
      </c>
      <c r="J3662" s="2">
        <v>2.1</v>
      </c>
      <c r="K3662" s="27">
        <v>115</v>
      </c>
      <c r="L3662" s="2">
        <v>0.5</v>
      </c>
      <c r="M3662" s="27">
        <v>939.4</v>
      </c>
      <c r="N3662" s="53">
        <v>17.759479841718505</v>
      </c>
      <c r="O3662" s="27">
        <v>0</v>
      </c>
    </row>
    <row r="3663" spans="1:15" x14ac:dyDescent="0.2">
      <c r="A3663" s="7">
        <f t="shared" si="168"/>
        <v>237.78472222516575</v>
      </c>
      <c r="B3663" s="8">
        <f t="shared" si="170"/>
        <v>42973.284722225166</v>
      </c>
      <c r="C3663" s="9">
        <f t="shared" si="169"/>
        <v>42973.291666669611</v>
      </c>
      <c r="D3663" s="27">
        <v>68.2</v>
      </c>
      <c r="E3663" s="27">
        <v>16</v>
      </c>
      <c r="F3663" s="27">
        <v>67.8</v>
      </c>
      <c r="G3663" s="2">
        <v>23.3</v>
      </c>
      <c r="H3663" s="27">
        <v>86.2</v>
      </c>
      <c r="I3663" s="2">
        <v>0.8</v>
      </c>
      <c r="J3663" s="2">
        <v>1.9</v>
      </c>
      <c r="K3663" s="27">
        <v>111.4</v>
      </c>
      <c r="L3663" s="2">
        <v>2.9</v>
      </c>
      <c r="M3663" s="27">
        <v>939.6</v>
      </c>
      <c r="N3663" s="53">
        <v>14.466120688298806</v>
      </c>
      <c r="O3663" s="27">
        <v>0</v>
      </c>
    </row>
    <row r="3664" spans="1:15" x14ac:dyDescent="0.2">
      <c r="A3664" s="7">
        <f t="shared" si="168"/>
        <v>237.791666669611</v>
      </c>
      <c r="B3664" s="8">
        <f t="shared" si="170"/>
        <v>42973.291666669611</v>
      </c>
      <c r="C3664" s="9">
        <f t="shared" si="169"/>
        <v>42973.298611114056</v>
      </c>
      <c r="D3664" s="27">
        <v>105.7</v>
      </c>
      <c r="E3664" s="27">
        <v>62.6</v>
      </c>
      <c r="F3664" s="27">
        <v>90</v>
      </c>
      <c r="G3664" s="2">
        <v>23.4</v>
      </c>
      <c r="H3664" s="27">
        <v>87.5</v>
      </c>
      <c r="I3664" s="2">
        <v>0.2</v>
      </c>
      <c r="J3664" s="2">
        <v>1.6</v>
      </c>
      <c r="K3664" s="27">
        <v>77.3</v>
      </c>
      <c r="L3664" s="2">
        <v>10.1</v>
      </c>
      <c r="M3664" s="27">
        <v>939.7</v>
      </c>
      <c r="N3664" s="53">
        <v>9.47340727379963</v>
      </c>
      <c r="O3664" s="27">
        <v>0</v>
      </c>
    </row>
    <row r="3665" spans="1:15" x14ac:dyDescent="0.2">
      <c r="A3665" s="7">
        <f t="shared" si="168"/>
        <v>237.79861111405626</v>
      </c>
      <c r="B3665" s="8">
        <f t="shared" si="170"/>
        <v>42973.298611114056</v>
      </c>
      <c r="C3665" s="9">
        <f t="shared" si="169"/>
        <v>42973.305555558502</v>
      </c>
      <c r="D3665" s="27">
        <v>174.4</v>
      </c>
      <c r="E3665" s="27">
        <v>145.1</v>
      </c>
      <c r="F3665" s="27">
        <v>128.30000000000001</v>
      </c>
      <c r="G3665" s="2">
        <v>23.9</v>
      </c>
      <c r="H3665" s="27">
        <v>87.6</v>
      </c>
      <c r="I3665" s="2">
        <v>0.2</v>
      </c>
      <c r="J3665" s="2">
        <v>2.1</v>
      </c>
      <c r="K3665" s="27">
        <v>50.5</v>
      </c>
      <c r="L3665" s="2">
        <v>7.6</v>
      </c>
      <c r="M3665" s="27">
        <v>939.7</v>
      </c>
      <c r="N3665" s="53">
        <v>5.3675972197921169</v>
      </c>
      <c r="O3665" s="27">
        <v>0</v>
      </c>
    </row>
    <row r="3666" spans="1:15" x14ac:dyDescent="0.2">
      <c r="A3666" s="7">
        <f t="shared" si="168"/>
        <v>237.80555555850151</v>
      </c>
      <c r="B3666" s="8">
        <f t="shared" si="170"/>
        <v>42973.305555558502</v>
      </c>
      <c r="C3666" s="9">
        <f t="shared" si="169"/>
        <v>42973.312500002947</v>
      </c>
      <c r="D3666" s="27">
        <v>224.4</v>
      </c>
      <c r="E3666" s="27">
        <v>150.5</v>
      </c>
      <c r="F3666" s="27">
        <v>171.4</v>
      </c>
      <c r="G3666" s="2">
        <v>24.3</v>
      </c>
      <c r="H3666" s="27">
        <v>83.4</v>
      </c>
      <c r="I3666" s="2">
        <v>0.7</v>
      </c>
      <c r="J3666" s="2">
        <v>2.1</v>
      </c>
      <c r="K3666" s="27">
        <v>87.4</v>
      </c>
      <c r="L3666" s="2">
        <v>11</v>
      </c>
      <c r="M3666" s="27">
        <v>939.9</v>
      </c>
      <c r="N3666" s="53">
        <v>4.8529270304720455</v>
      </c>
      <c r="O3666" s="27">
        <v>0</v>
      </c>
    </row>
    <row r="3667" spans="1:15" x14ac:dyDescent="0.2">
      <c r="A3667" s="7">
        <f t="shared" si="168"/>
        <v>237.81250000294676</v>
      </c>
      <c r="B3667" s="8">
        <f t="shared" si="170"/>
        <v>42973.312500002947</v>
      </c>
      <c r="C3667" s="9">
        <f t="shared" si="169"/>
        <v>42973.319444447392</v>
      </c>
      <c r="D3667" s="27">
        <v>250.5</v>
      </c>
      <c r="E3667" s="27">
        <v>172.3</v>
      </c>
      <c r="F3667" s="27">
        <v>182.1</v>
      </c>
      <c r="G3667" s="2">
        <v>24.5</v>
      </c>
      <c r="H3667" s="27">
        <v>82</v>
      </c>
      <c r="I3667" s="2">
        <v>0.5</v>
      </c>
      <c r="J3667" s="2">
        <v>1.9</v>
      </c>
      <c r="K3667" s="27">
        <v>62.6</v>
      </c>
      <c r="L3667" s="2">
        <v>24.7</v>
      </c>
      <c r="M3667" s="27">
        <v>939.9</v>
      </c>
      <c r="N3667" s="53">
        <v>0.17351889500747575</v>
      </c>
      <c r="O3667" s="27">
        <v>0</v>
      </c>
    </row>
    <row r="3668" spans="1:15" x14ac:dyDescent="0.2">
      <c r="A3668" s="7">
        <f t="shared" si="168"/>
        <v>237.81944444739202</v>
      </c>
      <c r="B3668" s="8">
        <f t="shared" si="170"/>
        <v>42973.319444447392</v>
      </c>
      <c r="C3668" s="9">
        <f t="shared" si="169"/>
        <v>42973.326388891837</v>
      </c>
      <c r="D3668" s="27">
        <v>308.89999999999998</v>
      </c>
      <c r="E3668" s="27">
        <v>236.4</v>
      </c>
      <c r="F3668" s="27">
        <v>207.4</v>
      </c>
      <c r="G3668" s="2">
        <v>24.8</v>
      </c>
      <c r="H3668" s="27">
        <v>84.4</v>
      </c>
      <c r="I3668" s="2">
        <v>0.5</v>
      </c>
      <c r="J3668" s="2">
        <v>2.4</v>
      </c>
      <c r="K3668" s="27">
        <v>28.3</v>
      </c>
      <c r="L3668" s="2">
        <v>8.8000000000000007</v>
      </c>
      <c r="M3668" s="27">
        <v>939.9</v>
      </c>
      <c r="N3668" s="53">
        <v>0.5265644153874689</v>
      </c>
      <c r="O3668" s="27">
        <v>0</v>
      </c>
    </row>
    <row r="3669" spans="1:15" x14ac:dyDescent="0.2">
      <c r="A3669" s="7">
        <f t="shared" si="168"/>
        <v>237.82638889183727</v>
      </c>
      <c r="B3669" s="8">
        <f t="shared" si="170"/>
        <v>42973.326388891837</v>
      </c>
      <c r="C3669" s="9">
        <f t="shared" si="169"/>
        <v>42973.333333336283</v>
      </c>
      <c r="D3669" s="27">
        <v>347.5</v>
      </c>
      <c r="E3669" s="27">
        <v>215.1</v>
      </c>
      <c r="F3669" s="27">
        <v>248.9</v>
      </c>
      <c r="G3669" s="2">
        <v>25.2</v>
      </c>
      <c r="H3669" s="27">
        <v>80.7</v>
      </c>
      <c r="I3669" s="2">
        <v>0.1</v>
      </c>
      <c r="J3669" s="2">
        <v>1.4</v>
      </c>
      <c r="K3669" s="27">
        <v>51.2</v>
      </c>
      <c r="L3669" s="2">
        <v>3</v>
      </c>
      <c r="M3669" s="27">
        <v>940.1</v>
      </c>
      <c r="N3669" s="53">
        <v>1.970011569320917</v>
      </c>
      <c r="O3669" s="27">
        <v>0</v>
      </c>
    </row>
    <row r="3670" spans="1:15" x14ac:dyDescent="0.2">
      <c r="A3670" s="7">
        <f t="shared" si="168"/>
        <v>237.83333333628252</v>
      </c>
      <c r="B3670" s="8">
        <f t="shared" si="170"/>
        <v>42973.333333336283</v>
      </c>
      <c r="C3670" s="9">
        <f t="shared" si="169"/>
        <v>42973.340277780728</v>
      </c>
      <c r="D3670" s="27">
        <v>439.4</v>
      </c>
      <c r="E3670" s="27">
        <v>286.7</v>
      </c>
      <c r="F3670" s="27">
        <v>297.39999999999998</v>
      </c>
      <c r="G3670" s="2">
        <v>25.6</v>
      </c>
      <c r="H3670" s="27">
        <v>77.5</v>
      </c>
      <c r="I3670" s="2">
        <v>0.3</v>
      </c>
      <c r="J3670" s="2">
        <v>1.9</v>
      </c>
      <c r="K3670" s="27">
        <v>89.2</v>
      </c>
      <c r="L3670" s="2">
        <v>7.2</v>
      </c>
      <c r="M3670" s="27">
        <v>940.3</v>
      </c>
      <c r="N3670" s="53">
        <v>-0.59940210264085181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237.84027778072777</v>
      </c>
      <c r="B3671" s="8">
        <f t="shared" si="170"/>
        <v>42973.340277780728</v>
      </c>
      <c r="C3671" s="9">
        <f t="shared" ref="C3671:C3734" si="172">IF(B3671="","",B3671+TIMEVALUE("0:10"))</f>
        <v>42973.347222225173</v>
      </c>
      <c r="D3671" s="27">
        <v>341.5</v>
      </c>
      <c r="E3671" s="27">
        <v>190.6</v>
      </c>
      <c r="F3671" s="27">
        <v>244.3</v>
      </c>
      <c r="G3671" s="2">
        <v>25.8</v>
      </c>
      <c r="H3671" s="27">
        <v>77.099999999999994</v>
      </c>
      <c r="I3671" s="2">
        <v>0.2</v>
      </c>
      <c r="J3671" s="2">
        <v>2.1</v>
      </c>
      <c r="K3671" s="27">
        <v>88.1</v>
      </c>
      <c r="L3671" s="2">
        <v>0.9</v>
      </c>
      <c r="M3671" s="27">
        <v>940.4</v>
      </c>
      <c r="N3671" s="53">
        <v>5.5073883741901284</v>
      </c>
      <c r="O3671" s="27">
        <v>0</v>
      </c>
    </row>
    <row r="3672" spans="1:15" x14ac:dyDescent="0.2">
      <c r="A3672" s="7">
        <f t="shared" si="171"/>
        <v>237.84722222517303</v>
      </c>
      <c r="B3672" s="8">
        <f t="shared" si="170"/>
        <v>42973.347222225173</v>
      </c>
      <c r="C3672" s="9">
        <f t="shared" si="172"/>
        <v>42973.354166669618</v>
      </c>
      <c r="D3672" s="27">
        <v>497.3</v>
      </c>
      <c r="E3672" s="27">
        <v>283.7</v>
      </c>
      <c r="F3672" s="27">
        <v>339.8</v>
      </c>
      <c r="G3672" s="2">
        <v>25.9</v>
      </c>
      <c r="H3672" s="27">
        <v>76.400000000000006</v>
      </c>
      <c r="I3672" s="2">
        <v>0.9</v>
      </c>
      <c r="J3672" s="2">
        <v>2.4</v>
      </c>
      <c r="K3672" s="27">
        <v>97.9</v>
      </c>
      <c r="L3672" s="2">
        <v>5.6</v>
      </c>
      <c r="M3672" s="27">
        <v>940.6</v>
      </c>
      <c r="N3672" s="53">
        <v>2.9897279802639787E-2</v>
      </c>
      <c r="O3672" s="27">
        <v>0</v>
      </c>
    </row>
    <row r="3673" spans="1:15" x14ac:dyDescent="0.2">
      <c r="A3673" s="7">
        <f t="shared" si="171"/>
        <v>237.85416666961828</v>
      </c>
      <c r="B3673" s="8">
        <f t="shared" ref="B3673:B3736" si="173">B3672+TIMEVALUE("0:10")</f>
        <v>42973.354166669618</v>
      </c>
      <c r="C3673" s="9">
        <f t="shared" si="172"/>
        <v>42973.361111114064</v>
      </c>
      <c r="D3673" s="27">
        <v>376</v>
      </c>
      <c r="E3673" s="27">
        <v>117</v>
      </c>
      <c r="F3673" s="27">
        <v>312.10000000000002</v>
      </c>
      <c r="G3673" s="2">
        <v>26.1</v>
      </c>
      <c r="H3673" s="27">
        <v>75.7</v>
      </c>
      <c r="I3673" s="2">
        <v>0.7</v>
      </c>
      <c r="J3673" s="2">
        <v>2.4</v>
      </c>
      <c r="K3673" s="27">
        <v>114.8</v>
      </c>
      <c r="L3673" s="2">
        <v>6</v>
      </c>
      <c r="M3673" s="27">
        <v>940.8</v>
      </c>
      <c r="N3673" s="53">
        <v>7.6644344460091531</v>
      </c>
      <c r="O3673" s="27">
        <v>0</v>
      </c>
    </row>
    <row r="3674" spans="1:15" x14ac:dyDescent="0.2">
      <c r="A3674" s="7">
        <f t="shared" si="171"/>
        <v>237.86111111406353</v>
      </c>
      <c r="B3674" s="8">
        <f t="shared" si="173"/>
        <v>42973.361111114064</v>
      </c>
      <c r="C3674" s="9">
        <f t="shared" si="172"/>
        <v>42973.368055558509</v>
      </c>
      <c r="D3674" s="27">
        <v>338.5</v>
      </c>
      <c r="E3674" s="27">
        <v>42.9</v>
      </c>
      <c r="F3674" s="27">
        <v>317.89999999999998</v>
      </c>
      <c r="G3674" s="2">
        <v>26</v>
      </c>
      <c r="H3674" s="27">
        <v>76.3</v>
      </c>
      <c r="I3674" s="2">
        <v>0.7</v>
      </c>
      <c r="J3674" s="2">
        <v>2.6</v>
      </c>
      <c r="K3674" s="27">
        <v>99.7</v>
      </c>
      <c r="L3674" s="2">
        <v>19.8</v>
      </c>
      <c r="M3674" s="27">
        <v>940.8</v>
      </c>
      <c r="N3674" s="53">
        <v>9.280365879994072</v>
      </c>
      <c r="O3674" s="27">
        <v>0</v>
      </c>
    </row>
    <row r="3675" spans="1:15" x14ac:dyDescent="0.2">
      <c r="A3675" s="7">
        <f t="shared" si="171"/>
        <v>237.86805555850879</v>
      </c>
      <c r="B3675" s="8">
        <f t="shared" si="173"/>
        <v>42973.368055558509</v>
      </c>
      <c r="C3675" s="9">
        <f t="shared" si="172"/>
        <v>42973.375000002954</v>
      </c>
      <c r="D3675" s="27">
        <v>270.3</v>
      </c>
      <c r="E3675" s="27">
        <v>2.4</v>
      </c>
      <c r="F3675" s="27">
        <v>275.60000000000002</v>
      </c>
      <c r="G3675" s="2">
        <v>25.9</v>
      </c>
      <c r="H3675" s="27">
        <v>75.599999999999994</v>
      </c>
      <c r="I3675" s="2">
        <v>2.4</v>
      </c>
      <c r="J3675" s="2">
        <v>3.9</v>
      </c>
      <c r="K3675" s="27">
        <v>124.8</v>
      </c>
      <c r="L3675" s="2">
        <v>10.9</v>
      </c>
      <c r="M3675" s="27">
        <v>940.9</v>
      </c>
      <c r="N3675" s="53">
        <v>10.680454332831992</v>
      </c>
      <c r="O3675" s="27">
        <v>0</v>
      </c>
    </row>
    <row r="3676" spans="1:15" x14ac:dyDescent="0.2">
      <c r="A3676" s="7">
        <f t="shared" si="171"/>
        <v>237.87500000295404</v>
      </c>
      <c r="B3676" s="8">
        <f t="shared" si="173"/>
        <v>42973.375000002954</v>
      </c>
      <c r="C3676" s="9">
        <f t="shared" si="172"/>
        <v>42973.381944447399</v>
      </c>
      <c r="D3676" s="27">
        <v>204.5</v>
      </c>
      <c r="E3676" s="27">
        <v>0</v>
      </c>
      <c r="F3676" s="27">
        <v>210.4</v>
      </c>
      <c r="G3676" s="2">
        <v>25.5</v>
      </c>
      <c r="H3676" s="27">
        <v>76.8</v>
      </c>
      <c r="I3676" s="2">
        <v>3.1</v>
      </c>
      <c r="J3676" s="2">
        <v>5.4</v>
      </c>
      <c r="K3676" s="27">
        <v>137.30000000000001</v>
      </c>
      <c r="L3676" s="2">
        <v>13.4</v>
      </c>
      <c r="M3676" s="27">
        <v>941</v>
      </c>
      <c r="N3676" s="53">
        <v>8.8540735446995686</v>
      </c>
      <c r="O3676" s="27">
        <v>0</v>
      </c>
    </row>
    <row r="3677" spans="1:15" x14ac:dyDescent="0.2">
      <c r="A3677" s="7">
        <f t="shared" si="171"/>
        <v>237.88194444739929</v>
      </c>
      <c r="B3677" s="8">
        <f t="shared" si="173"/>
        <v>42973.381944447399</v>
      </c>
      <c r="C3677" s="9">
        <f t="shared" si="172"/>
        <v>42973.388888891845</v>
      </c>
      <c r="D3677" s="27">
        <v>160.19999999999999</v>
      </c>
      <c r="E3677" s="27">
        <v>0</v>
      </c>
      <c r="F3677" s="27">
        <v>164.4</v>
      </c>
      <c r="G3677" s="2">
        <v>25.2</v>
      </c>
      <c r="H3677" s="27">
        <v>74</v>
      </c>
      <c r="I3677" s="2">
        <v>3.9</v>
      </c>
      <c r="J3677" s="2">
        <v>5.9</v>
      </c>
      <c r="K3677" s="27">
        <v>148.1</v>
      </c>
      <c r="L3677" s="2">
        <v>12.4</v>
      </c>
      <c r="M3677" s="27">
        <v>941.2</v>
      </c>
      <c r="N3677" s="53">
        <v>6.073034200153776</v>
      </c>
      <c r="O3677" s="27">
        <v>0</v>
      </c>
    </row>
    <row r="3678" spans="1:15" x14ac:dyDescent="0.2">
      <c r="A3678" s="7">
        <f t="shared" si="171"/>
        <v>237.88888889184454</v>
      </c>
      <c r="B3678" s="8">
        <f t="shared" si="173"/>
        <v>42973.388888891845</v>
      </c>
      <c r="C3678" s="9">
        <f t="shared" si="172"/>
        <v>42973.39583333629</v>
      </c>
      <c r="D3678" s="27">
        <v>333.5</v>
      </c>
      <c r="E3678" s="27">
        <v>3.7</v>
      </c>
      <c r="F3678" s="27">
        <v>333.2</v>
      </c>
      <c r="G3678" s="2">
        <v>25.3</v>
      </c>
      <c r="H3678" s="27">
        <v>72.7</v>
      </c>
      <c r="I3678" s="2">
        <v>2.9</v>
      </c>
      <c r="J3678" s="2">
        <v>4.5999999999999996</v>
      </c>
      <c r="K3678" s="27">
        <v>143.6</v>
      </c>
      <c r="L3678" s="2">
        <v>11.5</v>
      </c>
      <c r="M3678" s="27">
        <v>941.3</v>
      </c>
      <c r="N3678" s="53">
        <v>3.2808173995708918</v>
      </c>
      <c r="O3678" s="27">
        <v>0</v>
      </c>
    </row>
    <row r="3679" spans="1:15" x14ac:dyDescent="0.2">
      <c r="A3679" s="7">
        <f t="shared" si="171"/>
        <v>237.8958333362898</v>
      </c>
      <c r="B3679" s="8">
        <f t="shared" si="173"/>
        <v>42973.39583333629</v>
      </c>
      <c r="C3679" s="9">
        <f t="shared" si="172"/>
        <v>42973.402777780735</v>
      </c>
      <c r="D3679" s="27">
        <v>395.9</v>
      </c>
      <c r="E3679" s="27">
        <v>57.5</v>
      </c>
      <c r="F3679" s="27">
        <v>353.8</v>
      </c>
      <c r="G3679" s="2">
        <v>25.6</v>
      </c>
      <c r="H3679" s="27">
        <v>73.7</v>
      </c>
      <c r="I3679" s="2">
        <v>2.9</v>
      </c>
      <c r="J3679" s="2">
        <v>5.0999999999999996</v>
      </c>
      <c r="K3679" s="27">
        <v>138.69999999999999</v>
      </c>
      <c r="L3679" s="2">
        <v>16.3</v>
      </c>
      <c r="M3679" s="27">
        <v>941.3</v>
      </c>
      <c r="N3679" s="53">
        <v>0.50059654965579625</v>
      </c>
      <c r="O3679" s="27">
        <v>0</v>
      </c>
    </row>
    <row r="3680" spans="1:15" x14ac:dyDescent="0.2">
      <c r="A3680" s="7">
        <f t="shared" si="171"/>
        <v>237.90277778073505</v>
      </c>
      <c r="B3680" s="8">
        <f t="shared" si="173"/>
        <v>42973.402777780735</v>
      </c>
      <c r="C3680" s="9">
        <f t="shared" si="172"/>
        <v>42973.40972222518</v>
      </c>
      <c r="D3680" s="27">
        <v>517.9</v>
      </c>
      <c r="E3680" s="27">
        <v>108.6</v>
      </c>
      <c r="F3680" s="27">
        <v>433.8</v>
      </c>
      <c r="G3680" s="2">
        <v>25.7</v>
      </c>
      <c r="H3680" s="27">
        <v>76</v>
      </c>
      <c r="I3680" s="2">
        <v>3</v>
      </c>
      <c r="J3680" s="2">
        <v>4.5999999999999996</v>
      </c>
      <c r="K3680" s="27">
        <v>130.69999999999999</v>
      </c>
      <c r="L3680" s="2">
        <v>11.1</v>
      </c>
      <c r="M3680" s="27">
        <v>941.3</v>
      </c>
      <c r="N3680" s="53">
        <v>-2.0120285250225578</v>
      </c>
      <c r="O3680" s="27">
        <v>0</v>
      </c>
    </row>
    <row r="3681" spans="1:15" x14ac:dyDescent="0.2">
      <c r="A3681" s="7">
        <f t="shared" si="171"/>
        <v>237.9097222251803</v>
      </c>
      <c r="B3681" s="8">
        <f t="shared" si="173"/>
        <v>42973.40972222518</v>
      </c>
      <c r="C3681" s="9">
        <f t="shared" si="172"/>
        <v>42973.416666669626</v>
      </c>
      <c r="D3681" s="27">
        <v>736.5</v>
      </c>
      <c r="E3681" s="27">
        <v>415.9</v>
      </c>
      <c r="F3681" s="27">
        <v>405</v>
      </c>
      <c r="G3681" s="2">
        <v>25.9</v>
      </c>
      <c r="H3681" s="27">
        <v>75.400000000000006</v>
      </c>
      <c r="I3681" s="2">
        <v>3.7</v>
      </c>
      <c r="J3681" s="2">
        <v>5.6</v>
      </c>
      <c r="K3681" s="27">
        <v>126.3</v>
      </c>
      <c r="L3681" s="2">
        <v>10.5</v>
      </c>
      <c r="M3681" s="27">
        <v>941.3</v>
      </c>
      <c r="N3681" s="53">
        <v>-8.6810762026089492</v>
      </c>
      <c r="O3681" s="27">
        <v>0</v>
      </c>
    </row>
    <row r="3682" spans="1:15" x14ac:dyDescent="0.2">
      <c r="A3682" s="7">
        <f t="shared" si="171"/>
        <v>237.91666666962556</v>
      </c>
      <c r="B3682" s="8">
        <f t="shared" si="173"/>
        <v>42973.416666669626</v>
      </c>
      <c r="C3682" s="9">
        <f t="shared" si="172"/>
        <v>42973.423611114071</v>
      </c>
      <c r="D3682" s="27">
        <v>589.4</v>
      </c>
      <c r="E3682" s="27">
        <v>122.4</v>
      </c>
      <c r="F3682" s="27">
        <v>489.3</v>
      </c>
      <c r="G3682" s="2">
        <v>25.8</v>
      </c>
      <c r="H3682" s="27">
        <v>76.7</v>
      </c>
      <c r="I3682" s="2">
        <v>3.8</v>
      </c>
      <c r="J3682" s="2">
        <v>5.6</v>
      </c>
      <c r="K3682" s="27">
        <v>114.2</v>
      </c>
      <c r="L3682" s="2">
        <v>15.7</v>
      </c>
      <c r="M3682" s="27">
        <v>941.3</v>
      </c>
      <c r="N3682" s="53">
        <v>-2.7361611356026998</v>
      </c>
      <c r="O3682" s="27">
        <v>0</v>
      </c>
    </row>
    <row r="3683" spans="1:15" x14ac:dyDescent="0.2">
      <c r="A3683" s="7">
        <f t="shared" si="171"/>
        <v>237.92361111407081</v>
      </c>
      <c r="B3683" s="8">
        <f t="shared" si="173"/>
        <v>42973.423611114071</v>
      </c>
      <c r="C3683" s="9">
        <f t="shared" si="172"/>
        <v>42973.430555558516</v>
      </c>
      <c r="D3683" s="27">
        <v>708.9</v>
      </c>
      <c r="E3683" s="27">
        <v>256.10000000000002</v>
      </c>
      <c r="F3683" s="27">
        <v>493.7</v>
      </c>
      <c r="G3683" s="2">
        <v>25.7</v>
      </c>
      <c r="H3683" s="27">
        <v>79.2</v>
      </c>
      <c r="I3683" s="2">
        <v>4.0999999999999996</v>
      </c>
      <c r="J3683" s="2">
        <v>6.2</v>
      </c>
      <c r="K3683" s="27">
        <v>107.8</v>
      </c>
      <c r="L3683" s="2">
        <v>17.8</v>
      </c>
      <c r="M3683" s="27">
        <v>941.2</v>
      </c>
      <c r="N3683" s="53">
        <v>-7.0593569332462494</v>
      </c>
      <c r="O3683" s="27">
        <v>0</v>
      </c>
    </row>
    <row r="3684" spans="1:15" x14ac:dyDescent="0.2">
      <c r="A3684" s="7">
        <f t="shared" si="171"/>
        <v>237.93055555851606</v>
      </c>
      <c r="B3684" s="8">
        <f t="shared" si="173"/>
        <v>42973.430555558516</v>
      </c>
      <c r="C3684" s="9">
        <f t="shared" si="172"/>
        <v>42973.437500002961</v>
      </c>
      <c r="D3684" s="27">
        <v>808.4</v>
      </c>
      <c r="E3684" s="27">
        <v>388.8</v>
      </c>
      <c r="F3684" s="27">
        <v>476.2</v>
      </c>
      <c r="G3684" s="2">
        <v>25.9</v>
      </c>
      <c r="H3684" s="27">
        <v>77.599999999999994</v>
      </c>
      <c r="I3684" s="2">
        <v>4.4000000000000004</v>
      </c>
      <c r="J3684" s="2">
        <v>6.4</v>
      </c>
      <c r="K3684" s="27">
        <v>110.8</v>
      </c>
      <c r="L3684" s="2">
        <v>12</v>
      </c>
      <c r="M3684" s="27">
        <v>941.2</v>
      </c>
      <c r="N3684" s="53">
        <v>-9.4182705904482305</v>
      </c>
      <c r="O3684" s="27">
        <v>0</v>
      </c>
    </row>
    <row r="3685" spans="1:15" x14ac:dyDescent="0.2">
      <c r="A3685" s="7">
        <f t="shared" si="171"/>
        <v>237.93750000296131</v>
      </c>
      <c r="B3685" s="8">
        <f t="shared" si="173"/>
        <v>42973.437500002961</v>
      </c>
      <c r="C3685" s="9">
        <f t="shared" si="172"/>
        <v>42973.444444447407</v>
      </c>
      <c r="D3685" s="27">
        <v>813.4</v>
      </c>
      <c r="E3685" s="27">
        <v>431</v>
      </c>
      <c r="F3685" s="27">
        <v>438.4</v>
      </c>
      <c r="G3685" s="2">
        <v>26.1</v>
      </c>
      <c r="H3685" s="27">
        <v>73.3</v>
      </c>
      <c r="I3685" s="2">
        <v>4</v>
      </c>
      <c r="J3685" s="2">
        <v>6.4</v>
      </c>
      <c r="K3685" s="27">
        <v>103.7</v>
      </c>
      <c r="L3685" s="2">
        <v>19.600000000000001</v>
      </c>
      <c r="M3685" s="27">
        <v>941.1</v>
      </c>
      <c r="N3685" s="53">
        <v>-10.5512777855933</v>
      </c>
      <c r="O3685" s="27">
        <v>0</v>
      </c>
    </row>
    <row r="3686" spans="1:15" x14ac:dyDescent="0.2">
      <c r="A3686" s="7">
        <f t="shared" si="171"/>
        <v>237.94444444740657</v>
      </c>
      <c r="B3686" s="8">
        <f t="shared" si="173"/>
        <v>42973.444444447407</v>
      </c>
      <c r="C3686" s="9">
        <f t="shared" si="172"/>
        <v>42973.451388891852</v>
      </c>
      <c r="D3686" s="27">
        <v>813.7</v>
      </c>
      <c r="E3686" s="27">
        <v>473.3</v>
      </c>
      <c r="F3686" s="27">
        <v>397.3</v>
      </c>
      <c r="G3686" s="2">
        <v>26.7</v>
      </c>
      <c r="H3686" s="27">
        <v>72.3</v>
      </c>
      <c r="I3686" s="2">
        <v>2.6</v>
      </c>
      <c r="J3686" s="2">
        <v>5.9</v>
      </c>
      <c r="K3686" s="27">
        <v>76.8</v>
      </c>
      <c r="L3686" s="2">
        <v>47.5</v>
      </c>
      <c r="M3686" s="27">
        <v>940.9</v>
      </c>
      <c r="N3686" s="53">
        <v>-9.2507633254684265</v>
      </c>
      <c r="O3686" s="27">
        <v>0</v>
      </c>
    </row>
    <row r="3687" spans="1:15" x14ac:dyDescent="0.2">
      <c r="A3687" s="7">
        <f t="shared" si="171"/>
        <v>237.95138889185182</v>
      </c>
      <c r="B3687" s="8">
        <f t="shared" si="173"/>
        <v>42973.451388891852</v>
      </c>
      <c r="C3687" s="9">
        <f t="shared" si="172"/>
        <v>42973.458333336297</v>
      </c>
      <c r="D3687" s="27">
        <v>834.6</v>
      </c>
      <c r="E3687" s="27">
        <v>502.3</v>
      </c>
      <c r="F3687" s="27">
        <v>389</v>
      </c>
      <c r="G3687" s="2">
        <v>27.1</v>
      </c>
      <c r="H3687" s="27">
        <v>69.900000000000006</v>
      </c>
      <c r="I3687" s="2">
        <v>2.8</v>
      </c>
      <c r="J3687" s="2">
        <v>7.2</v>
      </c>
      <c r="K3687" s="27">
        <v>102.3</v>
      </c>
      <c r="L3687" s="2">
        <v>31.4</v>
      </c>
      <c r="M3687" s="27">
        <v>940.7</v>
      </c>
      <c r="N3687" s="53">
        <v>-6.9002973645174279</v>
      </c>
      <c r="O3687" s="27">
        <v>0</v>
      </c>
    </row>
    <row r="3688" spans="1:15" x14ac:dyDescent="0.2">
      <c r="A3688" s="7">
        <f t="shared" si="171"/>
        <v>237.95833333629707</v>
      </c>
      <c r="B3688" s="8">
        <f t="shared" si="173"/>
        <v>42973.458333336297</v>
      </c>
      <c r="C3688" s="9">
        <f t="shared" si="172"/>
        <v>42973.465277780742</v>
      </c>
      <c r="D3688" s="27">
        <v>820.2</v>
      </c>
      <c r="E3688" s="27">
        <v>435.2</v>
      </c>
      <c r="F3688" s="27">
        <v>427.8</v>
      </c>
      <c r="G3688" s="2">
        <v>26.7</v>
      </c>
      <c r="H3688" s="27">
        <v>70</v>
      </c>
      <c r="I3688" s="2">
        <v>4.0999999999999996</v>
      </c>
      <c r="J3688" s="2">
        <v>5.9</v>
      </c>
      <c r="K3688" s="27">
        <v>100.9</v>
      </c>
      <c r="L3688" s="2">
        <v>17.2</v>
      </c>
      <c r="M3688" s="27">
        <v>940.6</v>
      </c>
      <c r="N3688" s="53">
        <v>-7.7868164979683456</v>
      </c>
      <c r="O3688" s="27">
        <v>0</v>
      </c>
    </row>
    <row r="3689" spans="1:15" x14ac:dyDescent="0.2">
      <c r="A3689" s="7">
        <f t="shared" si="171"/>
        <v>237.96527778074233</v>
      </c>
      <c r="B3689" s="8">
        <f t="shared" si="173"/>
        <v>42973.465277780742</v>
      </c>
      <c r="C3689" s="9">
        <f t="shared" si="172"/>
        <v>42973.472222225188</v>
      </c>
      <c r="D3689" s="27">
        <v>889</v>
      </c>
      <c r="E3689" s="27">
        <v>497.5</v>
      </c>
      <c r="F3689" s="27">
        <v>436.4</v>
      </c>
      <c r="G3689" s="2">
        <v>27</v>
      </c>
      <c r="H3689" s="27">
        <v>70.5</v>
      </c>
      <c r="I3689" s="2">
        <v>3</v>
      </c>
      <c r="J3689" s="2">
        <v>5.4</v>
      </c>
      <c r="K3689" s="27">
        <v>93.8</v>
      </c>
      <c r="L3689" s="2">
        <v>26</v>
      </c>
      <c r="M3689" s="27">
        <v>940.5</v>
      </c>
      <c r="N3689" s="53">
        <v>-8.1893135568524258</v>
      </c>
      <c r="O3689" s="27">
        <v>0</v>
      </c>
    </row>
    <row r="3690" spans="1:15" x14ac:dyDescent="0.2">
      <c r="A3690" s="7">
        <f t="shared" si="171"/>
        <v>237.97222222518758</v>
      </c>
      <c r="B3690" s="8">
        <f t="shared" si="173"/>
        <v>42973.472222225188</v>
      </c>
      <c r="C3690" s="9">
        <f t="shared" si="172"/>
        <v>42973.479166669633</v>
      </c>
      <c r="D3690" s="27">
        <v>803.8</v>
      </c>
      <c r="E3690" s="27">
        <v>442.4</v>
      </c>
      <c r="F3690" s="27">
        <v>396.3</v>
      </c>
      <c r="G3690" s="2">
        <v>26.8</v>
      </c>
      <c r="H3690" s="27">
        <v>69.3</v>
      </c>
      <c r="I3690" s="2">
        <v>3.7</v>
      </c>
      <c r="J3690" s="2">
        <v>5.9</v>
      </c>
      <c r="K3690" s="27">
        <v>99.4</v>
      </c>
      <c r="L3690" s="2">
        <v>16.899999999999999</v>
      </c>
      <c r="M3690" s="27">
        <v>940.3</v>
      </c>
      <c r="N3690" s="53">
        <v>-9.0171600061780737</v>
      </c>
      <c r="O3690" s="27">
        <v>0</v>
      </c>
    </row>
    <row r="3691" spans="1:15" x14ac:dyDescent="0.2">
      <c r="A3691" s="7">
        <f t="shared" si="171"/>
        <v>237.97916666963283</v>
      </c>
      <c r="B3691" s="8">
        <f t="shared" si="173"/>
        <v>42973.479166669633</v>
      </c>
      <c r="C3691" s="9">
        <f t="shared" si="172"/>
        <v>42973.486111114078</v>
      </c>
      <c r="D3691" s="27">
        <v>801</v>
      </c>
      <c r="E3691" s="27">
        <v>482.1</v>
      </c>
      <c r="F3691" s="27">
        <v>355</v>
      </c>
      <c r="G3691" s="2">
        <v>27.2</v>
      </c>
      <c r="H3691" s="27">
        <v>68.8</v>
      </c>
      <c r="I3691" s="2">
        <v>3.4</v>
      </c>
      <c r="J3691" s="2">
        <v>5.4</v>
      </c>
      <c r="K3691" s="27">
        <v>92.4</v>
      </c>
      <c r="L3691" s="2">
        <v>24.7</v>
      </c>
      <c r="M3691" s="27">
        <v>940.2</v>
      </c>
      <c r="N3691" s="53">
        <v>-8.6136060136029755</v>
      </c>
      <c r="O3691" s="27">
        <v>0</v>
      </c>
    </row>
    <row r="3692" spans="1:15" x14ac:dyDescent="0.2">
      <c r="A3692" s="7">
        <f t="shared" si="171"/>
        <v>237.98611111407808</v>
      </c>
      <c r="B3692" s="8">
        <f t="shared" si="173"/>
        <v>42973.486111114078</v>
      </c>
      <c r="C3692" s="9">
        <f t="shared" si="172"/>
        <v>42973.493055558523</v>
      </c>
      <c r="D3692" s="27">
        <v>612.6</v>
      </c>
      <c r="E3692" s="27">
        <v>259.89999999999998</v>
      </c>
      <c r="F3692" s="27">
        <v>372</v>
      </c>
      <c r="G3692" s="2">
        <v>27.8</v>
      </c>
      <c r="H3692" s="27">
        <v>67.5</v>
      </c>
      <c r="I3692" s="2">
        <v>2.1</v>
      </c>
      <c r="J3692" s="2">
        <v>6.7</v>
      </c>
      <c r="K3692" s="27">
        <v>60</v>
      </c>
      <c r="L3692" s="2">
        <v>45.1</v>
      </c>
      <c r="M3692" s="27">
        <v>940.1</v>
      </c>
      <c r="N3692" s="53">
        <v>-3.4804493262691949</v>
      </c>
      <c r="O3692" s="27">
        <v>0</v>
      </c>
    </row>
    <row r="3693" spans="1:15" x14ac:dyDescent="0.2">
      <c r="A3693" s="7">
        <f t="shared" si="171"/>
        <v>237.99305555852334</v>
      </c>
      <c r="B3693" s="8">
        <f t="shared" si="173"/>
        <v>42973.493055558523</v>
      </c>
      <c r="C3693" s="9">
        <f t="shared" si="172"/>
        <v>42973.500000002969</v>
      </c>
      <c r="D3693" s="27">
        <v>802.8</v>
      </c>
      <c r="E3693" s="27">
        <v>485.8</v>
      </c>
      <c r="F3693" s="27">
        <v>350.7</v>
      </c>
      <c r="G3693" s="2">
        <v>27.6</v>
      </c>
      <c r="H3693" s="27">
        <v>67.7</v>
      </c>
      <c r="I3693" s="2">
        <v>2.2999999999999998</v>
      </c>
      <c r="J3693" s="2">
        <v>4.9000000000000004</v>
      </c>
      <c r="K3693" s="27">
        <v>35.1</v>
      </c>
      <c r="L3693" s="2">
        <v>28.7</v>
      </c>
      <c r="M3693" s="27">
        <v>939.9</v>
      </c>
      <c r="N3693" s="53">
        <v>-7.4439824517750708</v>
      </c>
      <c r="O3693" s="27">
        <v>0</v>
      </c>
    </row>
    <row r="3694" spans="1:15" x14ac:dyDescent="0.2">
      <c r="A3694" s="7">
        <f t="shared" si="171"/>
        <v>238.00000000296859</v>
      </c>
      <c r="B3694" s="8">
        <f t="shared" si="173"/>
        <v>42973.500000002969</v>
      </c>
      <c r="C3694" s="9">
        <f t="shared" si="172"/>
        <v>42973.506944447414</v>
      </c>
      <c r="D3694" s="27">
        <v>852.8</v>
      </c>
      <c r="E3694" s="27">
        <v>583.70000000000005</v>
      </c>
      <c r="F3694" s="27">
        <v>310.3</v>
      </c>
      <c r="G3694" s="2">
        <v>28.2</v>
      </c>
      <c r="H3694" s="27">
        <v>65.8</v>
      </c>
      <c r="I3694" s="2">
        <v>1.7</v>
      </c>
      <c r="J3694" s="2">
        <v>3.6</v>
      </c>
      <c r="K3694" s="27">
        <v>50.5</v>
      </c>
      <c r="L3694" s="2">
        <v>38.200000000000003</v>
      </c>
      <c r="M3694" s="27">
        <v>939.7</v>
      </c>
      <c r="N3694" s="53">
        <v>-7.1899038529109021</v>
      </c>
      <c r="O3694" s="27">
        <v>0</v>
      </c>
    </row>
    <row r="3695" spans="1:15" x14ac:dyDescent="0.2">
      <c r="A3695" s="7">
        <f t="shared" si="171"/>
        <v>238.00694444741384</v>
      </c>
      <c r="B3695" s="8">
        <f t="shared" si="173"/>
        <v>42973.506944447414</v>
      </c>
      <c r="C3695" s="9">
        <f t="shared" si="172"/>
        <v>42973.513888891859</v>
      </c>
      <c r="D3695" s="27">
        <v>860.1</v>
      </c>
      <c r="E3695" s="27">
        <v>613.20000000000005</v>
      </c>
      <c r="F3695" s="27">
        <v>290.89999999999998</v>
      </c>
      <c r="G3695" s="2">
        <v>28.5</v>
      </c>
      <c r="H3695" s="27">
        <v>64.5</v>
      </c>
      <c r="I3695" s="2">
        <v>1.9</v>
      </c>
      <c r="J3695" s="2">
        <v>4.4000000000000004</v>
      </c>
      <c r="K3695" s="27">
        <v>54.8</v>
      </c>
      <c r="L3695" s="2">
        <v>47.1</v>
      </c>
      <c r="M3695" s="27">
        <v>939.5</v>
      </c>
      <c r="N3695" s="53">
        <v>-6.7962649124726795</v>
      </c>
      <c r="O3695" s="27">
        <v>0</v>
      </c>
    </row>
    <row r="3696" spans="1:15" x14ac:dyDescent="0.2">
      <c r="A3696" s="7">
        <f t="shared" si="171"/>
        <v>238.0138888918591</v>
      </c>
      <c r="B3696" s="8">
        <f t="shared" si="173"/>
        <v>42973.513888891859</v>
      </c>
      <c r="C3696" s="9">
        <f t="shared" si="172"/>
        <v>42973.520833336304</v>
      </c>
      <c r="D3696" s="27">
        <v>855.4</v>
      </c>
      <c r="E3696" s="27">
        <v>614.29999999999995</v>
      </c>
      <c r="F3696" s="27">
        <v>287</v>
      </c>
      <c r="G3696" s="2">
        <v>28.6</v>
      </c>
      <c r="H3696" s="27">
        <v>64</v>
      </c>
      <c r="I3696" s="2">
        <v>1.9</v>
      </c>
      <c r="J3696" s="2">
        <v>3.1</v>
      </c>
      <c r="K3696" s="27">
        <v>47.2</v>
      </c>
      <c r="L3696" s="2">
        <v>40.6</v>
      </c>
      <c r="M3696" s="27">
        <v>939.4</v>
      </c>
      <c r="N3696" s="53">
        <v>-5.9025046687063423</v>
      </c>
      <c r="O3696" s="27">
        <v>0</v>
      </c>
    </row>
    <row r="3697" spans="1:15" x14ac:dyDescent="0.2">
      <c r="A3697" s="7">
        <f t="shared" si="171"/>
        <v>238.02083333630435</v>
      </c>
      <c r="B3697" s="8">
        <f t="shared" si="173"/>
        <v>42973.520833336304</v>
      </c>
      <c r="C3697" s="9">
        <f t="shared" si="172"/>
        <v>42973.52777778075</v>
      </c>
      <c r="D3697" s="27">
        <v>856.1</v>
      </c>
      <c r="E3697" s="27">
        <v>625.5</v>
      </c>
      <c r="F3697" s="27">
        <v>280.10000000000002</v>
      </c>
      <c r="G3697" s="2">
        <v>29.3</v>
      </c>
      <c r="H3697" s="27">
        <v>61.8</v>
      </c>
      <c r="I3697" s="2">
        <v>1.8</v>
      </c>
      <c r="J3697" s="2">
        <v>3.9</v>
      </c>
      <c r="K3697" s="27">
        <v>95.6</v>
      </c>
      <c r="L3697" s="2">
        <v>40</v>
      </c>
      <c r="M3697" s="27">
        <v>939.2</v>
      </c>
      <c r="N3697" s="53">
        <v>-5.1633775651985161</v>
      </c>
      <c r="O3697" s="27">
        <v>0</v>
      </c>
    </row>
    <row r="3698" spans="1:15" x14ac:dyDescent="0.2">
      <c r="A3698" s="7">
        <f t="shared" si="171"/>
        <v>238.0277777807496</v>
      </c>
      <c r="B3698" s="8">
        <f t="shared" si="173"/>
        <v>42973.52777778075</v>
      </c>
      <c r="C3698" s="9">
        <f t="shared" si="172"/>
        <v>42973.534722225195</v>
      </c>
      <c r="D3698" s="27">
        <v>852.1</v>
      </c>
      <c r="E3698" s="27">
        <v>631.6</v>
      </c>
      <c r="F3698" s="27">
        <v>273.89999999999998</v>
      </c>
      <c r="G3698" s="2">
        <v>28.9</v>
      </c>
      <c r="H3698" s="27">
        <v>62.3</v>
      </c>
      <c r="I3698" s="2">
        <v>1.9</v>
      </c>
      <c r="J3698" s="2">
        <v>4.5999999999999996</v>
      </c>
      <c r="K3698" s="27">
        <v>84.7</v>
      </c>
      <c r="L3698" s="2">
        <v>22.4</v>
      </c>
      <c r="M3698" s="27">
        <v>939</v>
      </c>
      <c r="N3698" s="53">
        <v>-4.7470452866715505</v>
      </c>
      <c r="O3698" s="27">
        <v>0</v>
      </c>
    </row>
    <row r="3699" spans="1:15" x14ac:dyDescent="0.2">
      <c r="A3699" s="7">
        <f t="shared" si="171"/>
        <v>238.03472222519486</v>
      </c>
      <c r="B3699" s="8">
        <f t="shared" si="173"/>
        <v>42973.534722225195</v>
      </c>
      <c r="C3699" s="9">
        <f t="shared" si="172"/>
        <v>42973.54166666964</v>
      </c>
      <c r="D3699" s="27">
        <v>843.2</v>
      </c>
      <c r="E3699" s="27">
        <v>622.70000000000005</v>
      </c>
      <c r="F3699" s="27">
        <v>276.8</v>
      </c>
      <c r="G3699" s="2">
        <v>29.2</v>
      </c>
      <c r="H3699" s="27">
        <v>62.6</v>
      </c>
      <c r="I3699" s="2">
        <v>2.4</v>
      </c>
      <c r="J3699" s="2">
        <v>4.0999999999999996</v>
      </c>
      <c r="K3699" s="27">
        <v>104.2</v>
      </c>
      <c r="L3699" s="2">
        <v>19.5</v>
      </c>
      <c r="M3699" s="27">
        <v>938.8</v>
      </c>
      <c r="N3699" s="53">
        <v>-4.9717192683339135</v>
      </c>
      <c r="O3699" s="27">
        <v>0</v>
      </c>
    </row>
    <row r="3700" spans="1:15" x14ac:dyDescent="0.2">
      <c r="A3700" s="7">
        <f t="shared" si="171"/>
        <v>238.04166666964011</v>
      </c>
      <c r="B3700" s="8">
        <f t="shared" si="173"/>
        <v>42973.54166666964</v>
      </c>
      <c r="C3700" s="9">
        <f t="shared" si="172"/>
        <v>42973.548611114085</v>
      </c>
      <c r="D3700" s="27">
        <v>833.2</v>
      </c>
      <c r="E3700" s="27">
        <v>614.79999999999995</v>
      </c>
      <c r="F3700" s="27">
        <v>279.39999999999998</v>
      </c>
      <c r="G3700" s="2">
        <v>29.1</v>
      </c>
      <c r="H3700" s="27">
        <v>62.3</v>
      </c>
      <c r="I3700" s="2">
        <v>2.1</v>
      </c>
      <c r="J3700" s="2">
        <v>3.6</v>
      </c>
      <c r="K3700" s="27">
        <v>121.2</v>
      </c>
      <c r="L3700" s="2">
        <v>12.7</v>
      </c>
      <c r="M3700" s="27">
        <v>938.6</v>
      </c>
      <c r="N3700" s="53">
        <v>-4.2389245722937403</v>
      </c>
      <c r="O3700" s="27">
        <v>0</v>
      </c>
    </row>
    <row r="3701" spans="1:15" x14ac:dyDescent="0.2">
      <c r="A3701" s="7">
        <f t="shared" si="171"/>
        <v>238.04861111408536</v>
      </c>
      <c r="B3701" s="8">
        <f t="shared" si="173"/>
        <v>42973.548611114085</v>
      </c>
      <c r="C3701" s="9">
        <f t="shared" si="172"/>
        <v>42973.555555558531</v>
      </c>
      <c r="D3701" s="27">
        <v>812.6</v>
      </c>
      <c r="E3701" s="27">
        <v>596.4</v>
      </c>
      <c r="F3701" s="27">
        <v>283.10000000000002</v>
      </c>
      <c r="G3701" s="2">
        <v>30.1</v>
      </c>
      <c r="H3701" s="27">
        <v>60</v>
      </c>
      <c r="I3701" s="2">
        <v>1</v>
      </c>
      <c r="J3701" s="2">
        <v>3.4</v>
      </c>
      <c r="K3701" s="27">
        <v>113.8</v>
      </c>
      <c r="L3701" s="2">
        <v>31.8</v>
      </c>
      <c r="M3701" s="27">
        <v>938.5</v>
      </c>
      <c r="N3701" s="53">
        <v>-1.6832581502803805</v>
      </c>
      <c r="O3701" s="27">
        <v>0</v>
      </c>
    </row>
    <row r="3702" spans="1:15" x14ac:dyDescent="0.2">
      <c r="A3702" s="7">
        <f t="shared" si="171"/>
        <v>238.05555555853061</v>
      </c>
      <c r="B3702" s="8">
        <f t="shared" si="173"/>
        <v>42973.555555558531</v>
      </c>
      <c r="C3702" s="9">
        <f t="shared" si="172"/>
        <v>42973.562500002976</v>
      </c>
      <c r="D3702" s="27">
        <v>799.4</v>
      </c>
      <c r="E3702" s="27">
        <v>596.9</v>
      </c>
      <c r="F3702" s="27">
        <v>277.89999999999998</v>
      </c>
      <c r="G3702" s="2">
        <v>31.2</v>
      </c>
      <c r="H3702" s="27">
        <v>56.8</v>
      </c>
      <c r="I3702" s="2">
        <v>0.8</v>
      </c>
      <c r="J3702" s="2">
        <v>2.1</v>
      </c>
      <c r="K3702" s="27">
        <v>220.8</v>
      </c>
      <c r="L3702" s="2">
        <v>32.1</v>
      </c>
      <c r="M3702" s="27">
        <v>938.3</v>
      </c>
      <c r="N3702" s="53">
        <v>0.59152887695529444</v>
      </c>
      <c r="O3702" s="27">
        <v>0</v>
      </c>
    </row>
    <row r="3703" spans="1:15" x14ac:dyDescent="0.2">
      <c r="A3703" s="7">
        <f t="shared" si="171"/>
        <v>238.06250000297587</v>
      </c>
      <c r="B3703" s="8">
        <f t="shared" si="173"/>
        <v>42973.562500002976</v>
      </c>
      <c r="C3703" s="9">
        <f t="shared" si="172"/>
        <v>42973.569444447421</v>
      </c>
      <c r="D3703" s="27">
        <v>785.8</v>
      </c>
      <c r="E3703" s="27">
        <v>598.1</v>
      </c>
      <c r="F3703" s="27">
        <v>270.3</v>
      </c>
      <c r="G3703" s="2">
        <v>30.9</v>
      </c>
      <c r="H3703" s="27">
        <v>57.2</v>
      </c>
      <c r="I3703" s="2">
        <v>1.3</v>
      </c>
      <c r="J3703" s="2">
        <v>2.6</v>
      </c>
      <c r="K3703" s="27">
        <v>140.6</v>
      </c>
      <c r="L3703" s="2">
        <v>24.4</v>
      </c>
      <c r="M3703" s="27">
        <v>938.2</v>
      </c>
      <c r="N3703" s="53">
        <v>0.27382362417790773</v>
      </c>
      <c r="O3703" s="27">
        <v>0</v>
      </c>
    </row>
    <row r="3704" spans="1:15" x14ac:dyDescent="0.2">
      <c r="A3704" s="7">
        <f t="shared" si="171"/>
        <v>238.06944444742112</v>
      </c>
      <c r="B3704" s="8">
        <f t="shared" si="173"/>
        <v>42973.569444447421</v>
      </c>
      <c r="C3704" s="9">
        <f t="shared" si="172"/>
        <v>42973.576388891866</v>
      </c>
      <c r="D3704" s="27">
        <v>772.7</v>
      </c>
      <c r="E3704" s="27">
        <v>602.4</v>
      </c>
      <c r="F3704" s="27">
        <v>262.89999999999998</v>
      </c>
      <c r="G3704" s="2">
        <v>31.2</v>
      </c>
      <c r="H3704" s="27">
        <v>56.6</v>
      </c>
      <c r="I3704" s="2">
        <v>1.3</v>
      </c>
      <c r="J3704" s="2">
        <v>3.4</v>
      </c>
      <c r="K3704" s="27">
        <v>213.6</v>
      </c>
      <c r="L3704" s="2">
        <v>47.3</v>
      </c>
      <c r="M3704" s="27">
        <v>938.1</v>
      </c>
      <c r="N3704" s="53">
        <v>1.6326312962812608</v>
      </c>
      <c r="O3704" s="27">
        <v>0</v>
      </c>
    </row>
    <row r="3705" spans="1:15" x14ac:dyDescent="0.2">
      <c r="A3705" s="7">
        <f t="shared" si="171"/>
        <v>238.07638889186637</v>
      </c>
      <c r="B3705" s="8">
        <f t="shared" si="173"/>
        <v>42973.576388891866</v>
      </c>
      <c r="C3705" s="9">
        <f t="shared" si="172"/>
        <v>42973.583333336312</v>
      </c>
      <c r="D3705" s="27">
        <v>760.3</v>
      </c>
      <c r="E3705" s="27">
        <v>608.9</v>
      </c>
      <c r="F3705" s="27">
        <v>252.4</v>
      </c>
      <c r="G3705" s="2">
        <v>31.5</v>
      </c>
      <c r="H3705" s="27">
        <v>55.7</v>
      </c>
      <c r="I3705" s="2">
        <v>2.2000000000000002</v>
      </c>
      <c r="J3705" s="2">
        <v>3.4</v>
      </c>
      <c r="K3705" s="27">
        <v>201.2</v>
      </c>
      <c r="L3705" s="2">
        <v>19.100000000000001</v>
      </c>
      <c r="M3705" s="27">
        <v>938</v>
      </c>
      <c r="N3705" s="53">
        <v>-0.4980704567748262</v>
      </c>
      <c r="O3705" s="27">
        <v>0</v>
      </c>
    </row>
    <row r="3706" spans="1:15" x14ac:dyDescent="0.2">
      <c r="A3706" s="7">
        <f t="shared" si="171"/>
        <v>238.08333333631163</v>
      </c>
      <c r="B3706" s="8">
        <f t="shared" si="173"/>
        <v>42973.583333336312</v>
      </c>
      <c r="C3706" s="9">
        <f t="shared" si="172"/>
        <v>42973.590277780757</v>
      </c>
      <c r="D3706" s="27">
        <v>736.2</v>
      </c>
      <c r="E3706" s="27">
        <v>596.29999999999995</v>
      </c>
      <c r="F3706" s="27">
        <v>249.4</v>
      </c>
      <c r="G3706" s="2">
        <v>31.7</v>
      </c>
      <c r="H3706" s="27">
        <v>54.6</v>
      </c>
      <c r="I3706" s="2">
        <v>1.6</v>
      </c>
      <c r="J3706" s="2">
        <v>3.1</v>
      </c>
      <c r="K3706" s="27">
        <v>209.3</v>
      </c>
      <c r="L3706" s="2">
        <v>32.5</v>
      </c>
      <c r="M3706" s="27">
        <v>937.9</v>
      </c>
      <c r="N3706" s="53">
        <v>0.39709918879293582</v>
      </c>
      <c r="O3706" s="27">
        <v>0</v>
      </c>
    </row>
    <row r="3707" spans="1:15" x14ac:dyDescent="0.2">
      <c r="A3707" s="7">
        <f t="shared" si="171"/>
        <v>238.09027778075688</v>
      </c>
      <c r="B3707" s="8">
        <f t="shared" si="173"/>
        <v>42973.590277780757</v>
      </c>
      <c r="C3707" s="9">
        <f t="shared" si="172"/>
        <v>42973.597222225202</v>
      </c>
      <c r="D3707" s="27">
        <v>700.7</v>
      </c>
      <c r="E3707" s="27">
        <v>560.6</v>
      </c>
      <c r="F3707" s="27">
        <v>253.4</v>
      </c>
      <c r="G3707" s="2">
        <v>31.8</v>
      </c>
      <c r="H3707" s="27">
        <v>55.1</v>
      </c>
      <c r="I3707" s="2">
        <v>2.4</v>
      </c>
      <c r="J3707" s="2">
        <v>4.4000000000000004</v>
      </c>
      <c r="K3707" s="27">
        <v>200.6</v>
      </c>
      <c r="L3707" s="2">
        <v>13.4</v>
      </c>
      <c r="M3707" s="27">
        <v>937.8</v>
      </c>
      <c r="N3707" s="53">
        <v>0.7833521998758215</v>
      </c>
      <c r="O3707" s="27">
        <v>0</v>
      </c>
    </row>
    <row r="3708" spans="1:15" x14ac:dyDescent="0.2">
      <c r="A3708" s="7">
        <f t="shared" si="171"/>
        <v>238.09722222520213</v>
      </c>
      <c r="B3708" s="8">
        <f t="shared" si="173"/>
        <v>42973.597222225202</v>
      </c>
      <c r="C3708" s="9">
        <f t="shared" si="172"/>
        <v>42973.604166669647</v>
      </c>
      <c r="D3708" s="27">
        <v>690</v>
      </c>
      <c r="E3708" s="27">
        <v>563.1</v>
      </c>
      <c r="F3708" s="27">
        <v>249.7</v>
      </c>
      <c r="G3708" s="2">
        <v>31.4</v>
      </c>
      <c r="H3708" s="27">
        <v>57.6</v>
      </c>
      <c r="I3708" s="2">
        <v>2.9</v>
      </c>
      <c r="J3708" s="2">
        <v>5.4</v>
      </c>
      <c r="K3708" s="27">
        <v>215.7</v>
      </c>
      <c r="L3708" s="2">
        <v>26</v>
      </c>
      <c r="M3708" s="27">
        <v>937.6</v>
      </c>
      <c r="N3708" s="53">
        <v>-1.5467120085087345</v>
      </c>
      <c r="O3708" s="27">
        <v>0</v>
      </c>
    </row>
    <row r="3709" spans="1:15" x14ac:dyDescent="0.2">
      <c r="A3709" s="7">
        <f t="shared" si="171"/>
        <v>238.10416666964738</v>
      </c>
      <c r="B3709" s="8">
        <f t="shared" si="173"/>
        <v>42973.604166669647</v>
      </c>
      <c r="C3709" s="9">
        <f t="shared" si="172"/>
        <v>42973.611111114093</v>
      </c>
      <c r="D3709" s="27">
        <v>667.2</v>
      </c>
      <c r="E3709" s="27">
        <v>551.5</v>
      </c>
      <c r="F3709" s="27">
        <v>245.7</v>
      </c>
      <c r="G3709" s="2">
        <v>31.2</v>
      </c>
      <c r="H3709" s="27">
        <v>58</v>
      </c>
      <c r="I3709" s="2">
        <v>2.4</v>
      </c>
      <c r="J3709" s="2">
        <v>4.0999999999999996</v>
      </c>
      <c r="K3709" s="27">
        <v>227</v>
      </c>
      <c r="L3709" s="2">
        <v>21.9</v>
      </c>
      <c r="M3709" s="27">
        <v>937.4</v>
      </c>
      <c r="N3709" s="53">
        <v>-3.6515914473404791</v>
      </c>
      <c r="O3709" s="27">
        <v>0</v>
      </c>
    </row>
    <row r="3710" spans="1:15" x14ac:dyDescent="0.2">
      <c r="A3710" s="7">
        <f t="shared" si="171"/>
        <v>238.11111111409264</v>
      </c>
      <c r="B3710" s="8">
        <f t="shared" si="173"/>
        <v>42973.611111114093</v>
      </c>
      <c r="C3710" s="9">
        <f t="shared" si="172"/>
        <v>42973.618055558538</v>
      </c>
      <c r="D3710" s="27">
        <v>644.4</v>
      </c>
      <c r="E3710" s="27">
        <v>541.5</v>
      </c>
      <c r="F3710" s="27">
        <v>241.8</v>
      </c>
      <c r="G3710" s="2">
        <v>31.6</v>
      </c>
      <c r="H3710" s="27">
        <v>57.2</v>
      </c>
      <c r="I3710" s="2">
        <v>2.2999999999999998</v>
      </c>
      <c r="J3710" s="2">
        <v>3.9</v>
      </c>
      <c r="K3710" s="27">
        <v>223.3</v>
      </c>
      <c r="L3710" s="2">
        <v>22.7</v>
      </c>
      <c r="M3710" s="27">
        <v>937.3</v>
      </c>
      <c r="N3710" s="53">
        <v>-4.422054425424335</v>
      </c>
      <c r="O3710" s="27">
        <v>0</v>
      </c>
    </row>
    <row r="3711" spans="1:15" x14ac:dyDescent="0.2">
      <c r="A3711" s="7">
        <f t="shared" si="171"/>
        <v>238.11805555853789</v>
      </c>
      <c r="B3711" s="8">
        <f t="shared" si="173"/>
        <v>42973.618055558538</v>
      </c>
      <c r="C3711" s="9">
        <f t="shared" si="172"/>
        <v>42973.625000002983</v>
      </c>
      <c r="D3711" s="27">
        <v>626.29999999999995</v>
      </c>
      <c r="E3711" s="27">
        <v>551.1</v>
      </c>
      <c r="F3711" s="27">
        <v>228.5</v>
      </c>
      <c r="G3711" s="2">
        <v>31.3</v>
      </c>
      <c r="H3711" s="27">
        <v>57.8</v>
      </c>
      <c r="I3711" s="2">
        <v>3.1</v>
      </c>
      <c r="J3711" s="2">
        <v>4.9000000000000004</v>
      </c>
      <c r="K3711" s="27">
        <v>226.7</v>
      </c>
      <c r="L3711" s="2">
        <v>32.200000000000003</v>
      </c>
      <c r="M3711" s="27">
        <v>937.1</v>
      </c>
      <c r="N3711" s="53">
        <v>-5.676902821331737</v>
      </c>
      <c r="O3711" s="27">
        <v>0</v>
      </c>
    </row>
    <row r="3712" spans="1:15" x14ac:dyDescent="0.2">
      <c r="A3712" s="7">
        <f t="shared" si="171"/>
        <v>238.12500000298314</v>
      </c>
      <c r="B3712" s="8">
        <f t="shared" si="173"/>
        <v>42973.625000002983</v>
      </c>
      <c r="C3712" s="9">
        <f t="shared" si="172"/>
        <v>42973.631944447428</v>
      </c>
      <c r="D3712" s="27">
        <v>602.4</v>
      </c>
      <c r="E3712" s="27">
        <v>548.4</v>
      </c>
      <c r="F3712" s="27">
        <v>219</v>
      </c>
      <c r="G3712" s="2">
        <v>31.3</v>
      </c>
      <c r="H3712" s="27">
        <v>56.8</v>
      </c>
      <c r="I3712" s="2">
        <v>2.8</v>
      </c>
      <c r="J3712" s="2">
        <v>4.4000000000000004</v>
      </c>
      <c r="K3712" s="27">
        <v>227.7</v>
      </c>
      <c r="L3712" s="2">
        <v>28.4</v>
      </c>
      <c r="M3712" s="27">
        <v>937</v>
      </c>
      <c r="N3712" s="53">
        <v>-7.0109722157668557</v>
      </c>
      <c r="O3712" s="27">
        <v>0</v>
      </c>
    </row>
    <row r="3713" spans="1:15" x14ac:dyDescent="0.2">
      <c r="A3713" s="7">
        <f t="shared" si="171"/>
        <v>238.1319444474284</v>
      </c>
      <c r="B3713" s="8">
        <f t="shared" si="173"/>
        <v>42973.631944447428</v>
      </c>
      <c r="C3713" s="9">
        <f t="shared" si="172"/>
        <v>42973.638888891874</v>
      </c>
      <c r="D3713" s="27">
        <v>579.9</v>
      </c>
      <c r="E3713" s="27">
        <v>545.29999999999995</v>
      </c>
      <c r="F3713" s="27">
        <v>212</v>
      </c>
      <c r="G3713" s="2">
        <v>31.5</v>
      </c>
      <c r="H3713" s="27">
        <v>55.2</v>
      </c>
      <c r="I3713" s="2">
        <v>2.4</v>
      </c>
      <c r="J3713" s="2">
        <v>4.4000000000000004</v>
      </c>
      <c r="K3713" s="27">
        <v>244.1</v>
      </c>
      <c r="L3713" s="2">
        <v>23.6</v>
      </c>
      <c r="M3713" s="27">
        <v>936.8</v>
      </c>
      <c r="N3713" s="53">
        <v>-7.9288128009484353</v>
      </c>
      <c r="O3713" s="27">
        <v>0</v>
      </c>
    </row>
    <row r="3714" spans="1:15" x14ac:dyDescent="0.2">
      <c r="A3714" s="7">
        <f t="shared" si="171"/>
        <v>238.13888889187365</v>
      </c>
      <c r="B3714" s="8">
        <f t="shared" si="173"/>
        <v>42973.638888891874</v>
      </c>
      <c r="C3714" s="9">
        <f t="shared" si="172"/>
        <v>42973.645833336319</v>
      </c>
      <c r="D3714" s="27">
        <v>549.6</v>
      </c>
      <c r="E3714" s="27">
        <v>527.70000000000005</v>
      </c>
      <c r="F3714" s="27">
        <v>206.6</v>
      </c>
      <c r="G3714" s="2">
        <v>31.5</v>
      </c>
      <c r="H3714" s="27">
        <v>54.2</v>
      </c>
      <c r="I3714" s="2">
        <v>2.6</v>
      </c>
      <c r="J3714" s="2">
        <v>4.5999999999999996</v>
      </c>
      <c r="K3714" s="27">
        <v>247.2</v>
      </c>
      <c r="L3714" s="2">
        <v>22</v>
      </c>
      <c r="M3714" s="27">
        <v>936.8</v>
      </c>
      <c r="N3714" s="53">
        <v>-9.383491498010244</v>
      </c>
      <c r="O3714" s="27">
        <v>0</v>
      </c>
    </row>
    <row r="3715" spans="1:15" x14ac:dyDescent="0.2">
      <c r="A3715" s="7">
        <f t="shared" si="171"/>
        <v>238.1458333363189</v>
      </c>
      <c r="B3715" s="8">
        <f t="shared" si="173"/>
        <v>42973.645833336319</v>
      </c>
      <c r="C3715" s="9">
        <f t="shared" si="172"/>
        <v>42973.652777780764</v>
      </c>
      <c r="D3715" s="27">
        <v>526.5</v>
      </c>
      <c r="E3715" s="27">
        <v>520.9</v>
      </c>
      <c r="F3715" s="27">
        <v>202.1</v>
      </c>
      <c r="G3715" s="2">
        <v>31.6</v>
      </c>
      <c r="H3715" s="27">
        <v>53.4</v>
      </c>
      <c r="I3715" s="2">
        <v>2.8</v>
      </c>
      <c r="J3715" s="2">
        <v>4.5999999999999996</v>
      </c>
      <c r="K3715" s="27">
        <v>256.60000000000002</v>
      </c>
      <c r="L3715" s="2">
        <v>20</v>
      </c>
      <c r="M3715" s="27">
        <v>936.7</v>
      </c>
      <c r="N3715" s="53">
        <v>-9.8264515439431079</v>
      </c>
      <c r="O3715" s="27">
        <v>0</v>
      </c>
    </row>
    <row r="3716" spans="1:15" x14ac:dyDescent="0.2">
      <c r="A3716" s="7">
        <f t="shared" si="171"/>
        <v>238.15277778076415</v>
      </c>
      <c r="B3716" s="8">
        <f t="shared" si="173"/>
        <v>42973.652777780764</v>
      </c>
      <c r="C3716" s="9">
        <f t="shared" si="172"/>
        <v>42973.659722225209</v>
      </c>
      <c r="D3716" s="27">
        <v>332.4</v>
      </c>
      <c r="E3716" s="27">
        <v>267.3</v>
      </c>
      <c r="F3716" s="27">
        <v>175.2</v>
      </c>
      <c r="G3716" s="2">
        <v>31.2</v>
      </c>
      <c r="H3716" s="27">
        <v>54.5</v>
      </c>
      <c r="I3716" s="2">
        <v>2.7</v>
      </c>
      <c r="J3716" s="2">
        <v>4.5999999999999996</v>
      </c>
      <c r="K3716" s="27">
        <v>250.6</v>
      </c>
      <c r="L3716" s="2">
        <v>16.2</v>
      </c>
      <c r="M3716" s="27">
        <v>936.7</v>
      </c>
      <c r="N3716" s="53">
        <v>-2.4008797703941696</v>
      </c>
      <c r="O3716" s="27">
        <v>0</v>
      </c>
    </row>
    <row r="3717" spans="1:15" x14ac:dyDescent="0.2">
      <c r="A3717" s="7">
        <f t="shared" si="171"/>
        <v>238.15972222520941</v>
      </c>
      <c r="B3717" s="8">
        <f t="shared" si="173"/>
        <v>42973.659722225209</v>
      </c>
      <c r="C3717" s="9">
        <f t="shared" si="172"/>
        <v>42973.666666669655</v>
      </c>
      <c r="D3717" s="27">
        <v>307.3</v>
      </c>
      <c r="E3717" s="27">
        <v>208.5</v>
      </c>
      <c r="F3717" s="27">
        <v>193.2</v>
      </c>
      <c r="G3717" s="2">
        <v>30.9</v>
      </c>
      <c r="H3717" s="27">
        <v>56.4</v>
      </c>
      <c r="I3717" s="2">
        <v>2.7</v>
      </c>
      <c r="J3717" s="2">
        <v>4.9000000000000004</v>
      </c>
      <c r="K3717" s="27">
        <v>236.9</v>
      </c>
      <c r="L3717" s="2">
        <v>18.600000000000001</v>
      </c>
      <c r="M3717" s="27">
        <v>936.8</v>
      </c>
      <c r="N3717" s="53">
        <v>2.3867718497495787</v>
      </c>
      <c r="O3717" s="27">
        <v>0</v>
      </c>
    </row>
    <row r="3718" spans="1:15" x14ac:dyDescent="0.2">
      <c r="A3718" s="7">
        <f t="shared" si="171"/>
        <v>238.16666666965466</v>
      </c>
      <c r="B3718" s="8">
        <f t="shared" si="173"/>
        <v>42973.666666669655</v>
      </c>
      <c r="C3718" s="9">
        <f t="shared" si="172"/>
        <v>42973.6736111141</v>
      </c>
      <c r="D3718" s="27">
        <v>441.6</v>
      </c>
      <c r="E3718" s="27">
        <v>404.1</v>
      </c>
      <c r="F3718" s="27">
        <v>226.2</v>
      </c>
      <c r="G3718" s="2">
        <v>31.3</v>
      </c>
      <c r="H3718" s="27">
        <v>56</v>
      </c>
      <c r="I3718" s="2">
        <v>2.8</v>
      </c>
      <c r="J3718" s="2">
        <v>4.5999999999999996</v>
      </c>
      <c r="K3718" s="27">
        <v>250.8</v>
      </c>
      <c r="L3718" s="2">
        <v>20.5</v>
      </c>
      <c r="M3718" s="27">
        <v>936.8</v>
      </c>
      <c r="N3718" s="53">
        <v>-7.4187127413337635</v>
      </c>
      <c r="O3718" s="27">
        <v>0</v>
      </c>
    </row>
    <row r="3719" spans="1:15" x14ac:dyDescent="0.2">
      <c r="A3719" s="7">
        <f t="shared" si="171"/>
        <v>238.17361111409991</v>
      </c>
      <c r="B3719" s="8">
        <f t="shared" si="173"/>
        <v>42973.6736111141</v>
      </c>
      <c r="C3719" s="9">
        <f t="shared" si="172"/>
        <v>42973.680555558545</v>
      </c>
      <c r="D3719" s="27">
        <v>417.3</v>
      </c>
      <c r="E3719" s="27">
        <v>411.8</v>
      </c>
      <c r="F3719" s="27">
        <v>211</v>
      </c>
      <c r="G3719" s="2">
        <v>31.5</v>
      </c>
      <c r="H3719" s="27">
        <v>55.5</v>
      </c>
      <c r="I3719" s="2">
        <v>2.6</v>
      </c>
      <c r="J3719" s="2">
        <v>4.5999999999999996</v>
      </c>
      <c r="K3719" s="27">
        <v>256.3</v>
      </c>
      <c r="L3719" s="2">
        <v>18.100000000000001</v>
      </c>
      <c r="M3719" s="27">
        <v>936.7</v>
      </c>
      <c r="N3719" s="53">
        <v>-7.1086032803531225</v>
      </c>
      <c r="O3719" s="27">
        <v>0</v>
      </c>
    </row>
    <row r="3720" spans="1:15" x14ac:dyDescent="0.2">
      <c r="A3720" s="7">
        <f t="shared" si="171"/>
        <v>238.18055555854517</v>
      </c>
      <c r="B3720" s="8">
        <f t="shared" si="173"/>
        <v>42973.680555558545</v>
      </c>
      <c r="C3720" s="9">
        <f t="shared" si="172"/>
        <v>42973.68750000299</v>
      </c>
      <c r="D3720" s="27">
        <v>363.5</v>
      </c>
      <c r="E3720" s="27">
        <v>369.2</v>
      </c>
      <c r="F3720" s="27">
        <v>190.5</v>
      </c>
      <c r="G3720" s="2">
        <v>31.1</v>
      </c>
      <c r="H3720" s="27">
        <v>55.7</v>
      </c>
      <c r="I3720" s="2">
        <v>3.3</v>
      </c>
      <c r="J3720" s="2">
        <v>5.6</v>
      </c>
      <c r="K3720" s="27">
        <v>244.4</v>
      </c>
      <c r="L3720" s="2">
        <v>19.8</v>
      </c>
      <c r="M3720" s="27">
        <v>936.7</v>
      </c>
      <c r="N3720" s="53">
        <v>-6.2590194451220782</v>
      </c>
      <c r="O3720" s="27">
        <v>0</v>
      </c>
    </row>
    <row r="3721" spans="1:15" x14ac:dyDescent="0.2">
      <c r="A3721" s="7">
        <f t="shared" si="171"/>
        <v>238.18750000299042</v>
      </c>
      <c r="B3721" s="8">
        <f t="shared" si="173"/>
        <v>42973.68750000299</v>
      </c>
      <c r="C3721" s="9">
        <f t="shared" si="172"/>
        <v>42973.694444447436</v>
      </c>
      <c r="D3721" s="27">
        <v>274</v>
      </c>
      <c r="E3721" s="27">
        <v>285.7</v>
      </c>
      <c r="F3721" s="27">
        <v>150.80000000000001</v>
      </c>
      <c r="G3721" s="2">
        <v>30.7</v>
      </c>
      <c r="H3721" s="27">
        <v>57.2</v>
      </c>
      <c r="I3721" s="2">
        <v>3</v>
      </c>
      <c r="J3721" s="2">
        <v>4.5999999999999996</v>
      </c>
      <c r="K3721" s="27">
        <v>252</v>
      </c>
      <c r="L3721" s="2">
        <v>19.5</v>
      </c>
      <c r="M3721" s="27">
        <v>936.6</v>
      </c>
      <c r="N3721" s="53">
        <v>-1.8916570457221269</v>
      </c>
      <c r="O3721" s="27">
        <v>0</v>
      </c>
    </row>
    <row r="3722" spans="1:15" x14ac:dyDescent="0.2">
      <c r="A3722" s="7">
        <f t="shared" si="171"/>
        <v>238.19444444743567</v>
      </c>
      <c r="B3722" s="8">
        <f t="shared" si="173"/>
        <v>42973.694444447436</v>
      </c>
      <c r="C3722" s="9">
        <f t="shared" si="172"/>
        <v>42973.701388891881</v>
      </c>
      <c r="D3722" s="27">
        <v>283.3</v>
      </c>
      <c r="E3722" s="27">
        <v>341.6</v>
      </c>
      <c r="F3722" s="27">
        <v>146.30000000000001</v>
      </c>
      <c r="G3722" s="2">
        <v>30.8</v>
      </c>
      <c r="H3722" s="27">
        <v>57.5</v>
      </c>
      <c r="I3722" s="2">
        <v>3.6</v>
      </c>
      <c r="J3722" s="2">
        <v>5.4</v>
      </c>
      <c r="K3722" s="27">
        <v>263.39999999999998</v>
      </c>
      <c r="L3722" s="2">
        <v>18</v>
      </c>
      <c r="M3722" s="27">
        <v>936.6</v>
      </c>
      <c r="N3722" s="53">
        <v>-4.9019444160101671</v>
      </c>
      <c r="O3722" s="27">
        <v>0</v>
      </c>
    </row>
    <row r="3723" spans="1:15" x14ac:dyDescent="0.2">
      <c r="A3723" s="7">
        <f t="shared" si="171"/>
        <v>238.20138889188092</v>
      </c>
      <c r="B3723" s="8">
        <f t="shared" si="173"/>
        <v>42973.701388891881</v>
      </c>
      <c r="C3723" s="9">
        <f t="shared" si="172"/>
        <v>42973.708333336326</v>
      </c>
      <c r="D3723" s="27">
        <v>177</v>
      </c>
      <c r="E3723" s="27">
        <v>175.2</v>
      </c>
      <c r="F3723" s="27">
        <v>114.4</v>
      </c>
      <c r="G3723" s="2">
        <v>30.4</v>
      </c>
      <c r="H3723" s="27">
        <v>58.2</v>
      </c>
      <c r="I3723" s="2">
        <v>3.6</v>
      </c>
      <c r="J3723" s="2">
        <v>6.2</v>
      </c>
      <c r="K3723" s="27">
        <v>256.8</v>
      </c>
      <c r="L3723" s="2">
        <v>20</v>
      </c>
      <c r="M3723" s="27">
        <v>936.6</v>
      </c>
      <c r="N3723" s="53">
        <v>2.1862456024922494</v>
      </c>
      <c r="O3723" s="27">
        <v>0</v>
      </c>
    </row>
    <row r="3724" spans="1:15" x14ac:dyDescent="0.2">
      <c r="A3724" s="7">
        <f t="shared" si="171"/>
        <v>238.20833333632618</v>
      </c>
      <c r="B3724" s="8">
        <f t="shared" si="173"/>
        <v>42973.708333336326</v>
      </c>
      <c r="C3724" s="9">
        <f t="shared" si="172"/>
        <v>42973.715277780771</v>
      </c>
      <c r="D3724" s="27">
        <v>148.1</v>
      </c>
      <c r="E3724" s="27">
        <v>137.30000000000001</v>
      </c>
      <c r="F3724" s="27">
        <v>105.5</v>
      </c>
      <c r="G3724" s="2">
        <v>30.1</v>
      </c>
      <c r="H3724" s="27">
        <v>59.7</v>
      </c>
      <c r="I3724" s="2">
        <v>3.2</v>
      </c>
      <c r="J3724" s="2">
        <v>6.2</v>
      </c>
      <c r="K3724" s="27">
        <v>262.60000000000002</v>
      </c>
      <c r="L3724" s="2">
        <v>15.4</v>
      </c>
      <c r="M3724" s="27">
        <v>936.6</v>
      </c>
      <c r="N3724" s="53">
        <v>7.3321800969234801</v>
      </c>
      <c r="O3724" s="27">
        <v>0</v>
      </c>
    </row>
    <row r="3725" spans="1:15" x14ac:dyDescent="0.2">
      <c r="A3725" s="7">
        <f t="shared" si="171"/>
        <v>238.21527778077143</v>
      </c>
      <c r="B3725" s="8">
        <f t="shared" si="173"/>
        <v>42973.715277780771</v>
      </c>
      <c r="C3725" s="9">
        <f t="shared" si="172"/>
        <v>42973.722222225217</v>
      </c>
      <c r="D3725" s="27">
        <v>173.3</v>
      </c>
      <c r="E3725" s="27">
        <v>222.2</v>
      </c>
      <c r="F3725" s="27">
        <v>108.6</v>
      </c>
      <c r="G3725" s="2">
        <v>30.2</v>
      </c>
      <c r="H3725" s="27">
        <v>60.4</v>
      </c>
      <c r="I3725" s="2">
        <v>3.1</v>
      </c>
      <c r="J3725" s="2">
        <v>5.6</v>
      </c>
      <c r="K3725" s="27">
        <v>258.8</v>
      </c>
      <c r="L3725" s="2">
        <v>18.7</v>
      </c>
      <c r="M3725" s="27">
        <v>936.6</v>
      </c>
      <c r="N3725" s="53">
        <v>1.6113538403429004</v>
      </c>
      <c r="O3725" s="27">
        <v>0</v>
      </c>
    </row>
    <row r="3726" spans="1:15" x14ac:dyDescent="0.2">
      <c r="A3726" s="7">
        <f t="shared" si="171"/>
        <v>238.22222222521668</v>
      </c>
      <c r="B3726" s="8">
        <f t="shared" si="173"/>
        <v>42973.722222225217</v>
      </c>
      <c r="C3726" s="9">
        <f t="shared" si="172"/>
        <v>42973.729166669662</v>
      </c>
      <c r="D3726" s="27">
        <v>143.4</v>
      </c>
      <c r="E3726" s="27">
        <v>196.2</v>
      </c>
      <c r="F3726" s="27">
        <v>93.9</v>
      </c>
      <c r="G3726" s="2">
        <v>30.1</v>
      </c>
      <c r="H3726" s="27">
        <v>61.1</v>
      </c>
      <c r="I3726" s="2">
        <v>3.6</v>
      </c>
      <c r="J3726" s="2">
        <v>5.4</v>
      </c>
      <c r="K3726" s="27">
        <v>267.2</v>
      </c>
      <c r="L3726" s="2">
        <v>15.1</v>
      </c>
      <c r="M3726" s="27">
        <v>936.6</v>
      </c>
      <c r="N3726" s="53">
        <v>4.7051495007874848</v>
      </c>
      <c r="O3726" s="27">
        <v>0</v>
      </c>
    </row>
    <row r="3727" spans="1:15" x14ac:dyDescent="0.2">
      <c r="A3727" s="7">
        <f t="shared" si="171"/>
        <v>238.22916666966194</v>
      </c>
      <c r="B3727" s="8">
        <f t="shared" si="173"/>
        <v>42973.729166669662</v>
      </c>
      <c r="C3727" s="9">
        <f t="shared" si="172"/>
        <v>42973.736111114107</v>
      </c>
      <c r="D3727" s="27">
        <v>119</v>
      </c>
      <c r="E3727" s="27">
        <v>177</v>
      </c>
      <c r="F3727" s="27">
        <v>80.900000000000006</v>
      </c>
      <c r="G3727" s="2">
        <v>29.7</v>
      </c>
      <c r="H3727" s="27">
        <v>61.3</v>
      </c>
      <c r="I3727" s="2">
        <v>3.7</v>
      </c>
      <c r="J3727" s="2">
        <v>5.6</v>
      </c>
      <c r="K3727" s="27">
        <v>268.60000000000002</v>
      </c>
      <c r="L3727" s="2">
        <v>12.3</v>
      </c>
      <c r="M3727" s="27">
        <v>936.4</v>
      </c>
      <c r="N3727" s="53">
        <v>6.4615409582588654</v>
      </c>
      <c r="O3727" s="27">
        <v>0</v>
      </c>
    </row>
    <row r="3728" spans="1:15" x14ac:dyDescent="0.2">
      <c r="A3728" s="7">
        <f t="shared" si="171"/>
        <v>238.23611111410719</v>
      </c>
      <c r="B3728" s="8">
        <f t="shared" si="173"/>
        <v>42973.736111114107</v>
      </c>
      <c r="C3728" s="9">
        <f t="shared" si="172"/>
        <v>42973.743055558552</v>
      </c>
      <c r="D3728" s="27">
        <v>79.099999999999994</v>
      </c>
      <c r="E3728" s="27">
        <v>95.6</v>
      </c>
      <c r="F3728" s="27">
        <v>64</v>
      </c>
      <c r="G3728" s="2">
        <v>29.5</v>
      </c>
      <c r="H3728" s="27">
        <v>61.2</v>
      </c>
      <c r="I3728" s="2">
        <v>2.6</v>
      </c>
      <c r="J3728" s="2">
        <v>4.4000000000000004</v>
      </c>
      <c r="K3728" s="27">
        <v>270.3</v>
      </c>
      <c r="L3728" s="2">
        <v>16.600000000000001</v>
      </c>
      <c r="M3728" s="27">
        <v>936.3</v>
      </c>
      <c r="N3728" s="53">
        <v>15.341244941299351</v>
      </c>
      <c r="O3728" s="27">
        <v>0</v>
      </c>
    </row>
    <row r="3729" spans="1:15" x14ac:dyDescent="0.2">
      <c r="A3729" s="7">
        <f t="shared" si="171"/>
        <v>238.24305555855244</v>
      </c>
      <c r="B3729" s="8">
        <f t="shared" si="173"/>
        <v>42973.743055558552</v>
      </c>
      <c r="C3729" s="9">
        <f t="shared" si="172"/>
        <v>42973.750000002998</v>
      </c>
      <c r="D3729" s="27">
        <v>53.5</v>
      </c>
      <c r="E3729" s="27">
        <v>53.9</v>
      </c>
      <c r="F3729" s="27">
        <v>49</v>
      </c>
      <c r="G3729" s="2">
        <v>29.4</v>
      </c>
      <c r="H3729" s="27">
        <v>61.9</v>
      </c>
      <c r="I3729" s="2">
        <v>2.2999999999999998</v>
      </c>
      <c r="J3729" s="2">
        <v>3.6</v>
      </c>
      <c r="K3729" s="27">
        <v>268.10000000000002</v>
      </c>
      <c r="L3729" s="2">
        <v>15.8</v>
      </c>
      <c r="M3729" s="27">
        <v>936.3</v>
      </c>
      <c r="N3729" s="53">
        <v>24.446848498345009</v>
      </c>
      <c r="O3729" s="27">
        <v>0</v>
      </c>
    </row>
    <row r="3730" spans="1:15" x14ac:dyDescent="0.2">
      <c r="A3730" s="7">
        <f t="shared" si="171"/>
        <v>238.25000000299769</v>
      </c>
      <c r="B3730" s="8">
        <f t="shared" si="173"/>
        <v>42973.750000002998</v>
      </c>
      <c r="C3730" s="9">
        <f t="shared" si="172"/>
        <v>42973.756944447443</v>
      </c>
      <c r="D3730" s="27">
        <v>41.3</v>
      </c>
      <c r="E3730" s="27">
        <v>61.9</v>
      </c>
      <c r="F3730" s="27">
        <v>37.9</v>
      </c>
      <c r="G3730" s="2">
        <v>29.1</v>
      </c>
      <c r="H3730" s="27">
        <v>63.1</v>
      </c>
      <c r="I3730" s="2">
        <v>2.5</v>
      </c>
      <c r="J3730" s="2">
        <v>3.6</v>
      </c>
      <c r="K3730" s="27">
        <v>266.7</v>
      </c>
      <c r="L3730" s="2">
        <v>14.4</v>
      </c>
      <c r="M3730" s="27">
        <v>936.4</v>
      </c>
      <c r="N3730" s="53">
        <v>32.955725454662428</v>
      </c>
      <c r="O3730" s="27">
        <v>0</v>
      </c>
    </row>
    <row r="3731" spans="1:15" x14ac:dyDescent="0.2">
      <c r="A3731" s="7">
        <f t="shared" si="171"/>
        <v>238.25694444744295</v>
      </c>
      <c r="B3731" s="8">
        <f t="shared" si="173"/>
        <v>42973.756944447443</v>
      </c>
      <c r="C3731" s="9">
        <f t="shared" si="172"/>
        <v>42973.763888891888</v>
      </c>
      <c r="D3731" s="27">
        <v>26</v>
      </c>
      <c r="E3731" s="27">
        <v>29.8</v>
      </c>
      <c r="F3731" s="27">
        <v>28</v>
      </c>
      <c r="G3731" s="2">
        <v>29.1</v>
      </c>
      <c r="H3731" s="27">
        <v>63.7</v>
      </c>
      <c r="I3731" s="2">
        <v>1.6</v>
      </c>
      <c r="J3731" s="2">
        <v>2.6</v>
      </c>
      <c r="K3731" s="27">
        <v>262.60000000000002</v>
      </c>
      <c r="L3731" s="2">
        <v>8.5</v>
      </c>
      <c r="M3731" s="27">
        <v>936.5</v>
      </c>
      <c r="N3731" s="53">
        <v>54.082590935276926</v>
      </c>
      <c r="O3731" s="27">
        <v>0</v>
      </c>
    </row>
    <row r="3732" spans="1:15" x14ac:dyDescent="0.2">
      <c r="A3732" s="7">
        <f t="shared" si="171"/>
        <v>238.2638888918882</v>
      </c>
      <c r="B3732" s="8">
        <f t="shared" si="173"/>
        <v>42973.763888891888</v>
      </c>
      <c r="C3732" s="9">
        <f t="shared" si="172"/>
        <v>42973.770833336333</v>
      </c>
      <c r="D3732" s="27">
        <v>10.5</v>
      </c>
      <c r="E3732" s="27">
        <v>4</v>
      </c>
      <c r="F3732" s="27">
        <v>15.3</v>
      </c>
      <c r="G3732" s="2">
        <v>28.9</v>
      </c>
      <c r="H3732" s="27">
        <v>64.7</v>
      </c>
      <c r="I3732" s="2">
        <v>1.5</v>
      </c>
      <c r="J3732" s="2">
        <v>2.6</v>
      </c>
      <c r="K3732" s="27">
        <v>259.60000000000002</v>
      </c>
      <c r="L3732" s="2">
        <v>7.9</v>
      </c>
      <c r="M3732" s="27">
        <v>936.5</v>
      </c>
      <c r="N3732" s="53">
        <v>100</v>
      </c>
      <c r="O3732" s="27">
        <v>0</v>
      </c>
    </row>
    <row r="3733" spans="1:15" x14ac:dyDescent="0.2">
      <c r="A3733" s="7">
        <f t="shared" si="171"/>
        <v>238.27083333633345</v>
      </c>
      <c r="B3733" s="8">
        <f t="shared" si="173"/>
        <v>42973.770833336333</v>
      </c>
      <c r="C3733" s="9">
        <f t="shared" si="172"/>
        <v>42973.777777780779</v>
      </c>
      <c r="D3733" s="27">
        <v>0</v>
      </c>
      <c r="E3733" s="27">
        <v>0</v>
      </c>
      <c r="F3733" s="27">
        <v>4.8</v>
      </c>
      <c r="G3733" s="2">
        <v>28.6</v>
      </c>
      <c r="H3733" s="27">
        <v>65.900000000000006</v>
      </c>
      <c r="I3733" s="2">
        <v>1.1000000000000001</v>
      </c>
      <c r="J3733" s="2">
        <v>2.6</v>
      </c>
      <c r="K3733" s="27">
        <v>263</v>
      </c>
      <c r="L3733" s="2">
        <v>7.2</v>
      </c>
      <c r="M3733" s="27">
        <v>936.5</v>
      </c>
      <c r="N3733" s="53">
        <v>100</v>
      </c>
      <c r="O3733" s="27">
        <v>0</v>
      </c>
    </row>
    <row r="3734" spans="1:15" x14ac:dyDescent="0.2">
      <c r="A3734" s="7">
        <f t="shared" si="171"/>
        <v>238.27777778077871</v>
      </c>
      <c r="B3734" s="8">
        <f t="shared" si="173"/>
        <v>42973.777777780779</v>
      </c>
      <c r="C3734" s="9">
        <f t="shared" si="172"/>
        <v>42973.784722225224</v>
      </c>
      <c r="D3734" s="27">
        <v>0</v>
      </c>
      <c r="E3734" s="27">
        <v>0</v>
      </c>
      <c r="F3734" s="27">
        <v>0</v>
      </c>
      <c r="G3734" s="2">
        <v>28.4</v>
      </c>
      <c r="H3734" s="27">
        <v>66.599999999999994</v>
      </c>
      <c r="I3734" s="2">
        <v>1.3</v>
      </c>
      <c r="J3734" s="2">
        <v>2.9</v>
      </c>
      <c r="K3734" s="27">
        <v>250.8</v>
      </c>
      <c r="L3734" s="2">
        <v>9</v>
      </c>
      <c r="M3734" s="27">
        <v>936.5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238.28472222522396</v>
      </c>
      <c r="B3735" s="8">
        <f t="shared" si="173"/>
        <v>42973.784722225224</v>
      </c>
      <c r="C3735" s="9">
        <f t="shared" ref="C3735:C3798" si="175">IF(B3735="","",B3735+TIMEVALUE("0:10"))</f>
        <v>42973.791666669669</v>
      </c>
      <c r="D3735" s="27">
        <v>0</v>
      </c>
      <c r="E3735" s="27">
        <v>0</v>
      </c>
      <c r="F3735" s="27">
        <v>0</v>
      </c>
      <c r="G3735" s="2">
        <v>28.3</v>
      </c>
      <c r="H3735" s="27">
        <v>67.599999999999994</v>
      </c>
      <c r="I3735" s="2">
        <v>1.6</v>
      </c>
      <c r="J3735" s="2">
        <v>2.9</v>
      </c>
      <c r="K3735" s="27">
        <v>255.9</v>
      </c>
      <c r="L3735" s="2">
        <v>13.3</v>
      </c>
      <c r="M3735" s="27">
        <v>936.6</v>
      </c>
      <c r="N3735" s="53">
        <v>0</v>
      </c>
      <c r="O3735" s="27">
        <v>0</v>
      </c>
    </row>
    <row r="3736" spans="1:15" x14ac:dyDescent="0.2">
      <c r="A3736" s="7">
        <f t="shared" si="174"/>
        <v>238.29166666966921</v>
      </c>
      <c r="B3736" s="8">
        <f t="shared" si="173"/>
        <v>42973.791666669669</v>
      </c>
      <c r="C3736" s="9">
        <f t="shared" si="175"/>
        <v>42973.798611114114</v>
      </c>
      <c r="D3736" s="27">
        <v>0</v>
      </c>
      <c r="E3736" s="27">
        <v>0</v>
      </c>
      <c r="F3736" s="27">
        <v>0</v>
      </c>
      <c r="G3736" s="2">
        <v>28.1</v>
      </c>
      <c r="H3736" s="27">
        <v>69.099999999999994</v>
      </c>
      <c r="I3736" s="2">
        <v>1.9</v>
      </c>
      <c r="J3736" s="2">
        <v>2.9</v>
      </c>
      <c r="K3736" s="27">
        <v>252.3</v>
      </c>
      <c r="L3736" s="2">
        <v>13.6</v>
      </c>
      <c r="M3736" s="27">
        <v>936.8</v>
      </c>
      <c r="N3736" s="53">
        <v>0</v>
      </c>
      <c r="O3736" s="27">
        <v>0</v>
      </c>
    </row>
    <row r="3737" spans="1:15" x14ac:dyDescent="0.2">
      <c r="A3737" s="7">
        <f t="shared" si="174"/>
        <v>238.29861111411446</v>
      </c>
      <c r="B3737" s="8">
        <f t="shared" ref="B3737:B3800" si="176">B3736+TIMEVALUE("0:10")</f>
        <v>42973.798611114114</v>
      </c>
      <c r="C3737" s="9">
        <f t="shared" si="175"/>
        <v>42973.80555555856</v>
      </c>
      <c r="D3737" s="27">
        <v>0</v>
      </c>
      <c r="E3737" s="27">
        <v>0</v>
      </c>
      <c r="F3737" s="27">
        <v>0</v>
      </c>
      <c r="G3737" s="2">
        <v>28</v>
      </c>
      <c r="H3737" s="27">
        <v>69.599999999999994</v>
      </c>
      <c r="I3737" s="2">
        <v>1.8</v>
      </c>
      <c r="J3737" s="2">
        <v>2.9</v>
      </c>
      <c r="K3737" s="27">
        <v>250</v>
      </c>
      <c r="L3737" s="2">
        <v>12</v>
      </c>
      <c r="M3737" s="27">
        <v>936.9</v>
      </c>
      <c r="N3737" s="53">
        <v>0</v>
      </c>
      <c r="O3737" s="27">
        <v>0</v>
      </c>
    </row>
    <row r="3738" spans="1:15" x14ac:dyDescent="0.2">
      <c r="A3738" s="7">
        <f t="shared" si="174"/>
        <v>238.30555555855972</v>
      </c>
      <c r="B3738" s="8">
        <f t="shared" si="176"/>
        <v>42973.80555555856</v>
      </c>
      <c r="C3738" s="9">
        <f t="shared" si="175"/>
        <v>42973.812500003005</v>
      </c>
      <c r="D3738" s="27">
        <v>0</v>
      </c>
      <c r="E3738" s="27">
        <v>0</v>
      </c>
      <c r="F3738" s="27">
        <v>0</v>
      </c>
      <c r="G3738" s="2">
        <v>27.8</v>
      </c>
      <c r="H3738" s="27">
        <v>70.7</v>
      </c>
      <c r="I3738" s="2">
        <v>2</v>
      </c>
      <c r="J3738" s="2">
        <v>3.1</v>
      </c>
      <c r="K3738" s="27">
        <v>257.10000000000002</v>
      </c>
      <c r="L3738" s="2">
        <v>9.9</v>
      </c>
      <c r="M3738" s="27">
        <v>937</v>
      </c>
      <c r="N3738" s="53">
        <v>0</v>
      </c>
      <c r="O3738" s="27">
        <v>0</v>
      </c>
    </row>
    <row r="3739" spans="1:15" x14ac:dyDescent="0.2">
      <c r="A3739" s="7">
        <f t="shared" si="174"/>
        <v>238.31250000300497</v>
      </c>
      <c r="B3739" s="8">
        <f t="shared" si="176"/>
        <v>42973.812500003005</v>
      </c>
      <c r="C3739" s="9">
        <f t="shared" si="175"/>
        <v>42973.81944444745</v>
      </c>
      <c r="D3739" s="27">
        <v>0</v>
      </c>
      <c r="E3739" s="27">
        <v>0</v>
      </c>
      <c r="F3739" s="27">
        <v>0</v>
      </c>
      <c r="G3739" s="2">
        <v>27.7</v>
      </c>
      <c r="H3739" s="27">
        <v>71.2</v>
      </c>
      <c r="I3739" s="2">
        <v>1.7</v>
      </c>
      <c r="J3739" s="2">
        <v>3.1</v>
      </c>
      <c r="K3739" s="27">
        <v>258.8</v>
      </c>
      <c r="L3739" s="2">
        <v>11.4</v>
      </c>
      <c r="M3739" s="27">
        <v>937.1</v>
      </c>
      <c r="N3739" s="53">
        <v>0</v>
      </c>
      <c r="O3739" s="27">
        <v>0</v>
      </c>
    </row>
    <row r="3740" spans="1:15" x14ac:dyDescent="0.2">
      <c r="A3740" s="7">
        <f t="shared" si="174"/>
        <v>238.31944444745022</v>
      </c>
      <c r="B3740" s="8">
        <f t="shared" si="176"/>
        <v>42973.81944444745</v>
      </c>
      <c r="C3740" s="9">
        <f t="shared" si="175"/>
        <v>42973.826388891895</v>
      </c>
      <c r="D3740" s="27">
        <v>0</v>
      </c>
      <c r="E3740" s="27">
        <v>0</v>
      </c>
      <c r="F3740" s="27">
        <v>0</v>
      </c>
      <c r="G3740" s="2">
        <v>27.6</v>
      </c>
      <c r="H3740" s="27">
        <v>71.400000000000006</v>
      </c>
      <c r="I3740" s="2">
        <v>1.6</v>
      </c>
      <c r="J3740" s="2">
        <v>3.1</v>
      </c>
      <c r="K3740" s="27">
        <v>247.2</v>
      </c>
      <c r="L3740" s="2">
        <v>12.4</v>
      </c>
      <c r="M3740" s="27">
        <v>937.1</v>
      </c>
      <c r="N3740" s="53">
        <v>0</v>
      </c>
      <c r="O3740" s="27">
        <v>0</v>
      </c>
    </row>
    <row r="3741" spans="1:15" x14ac:dyDescent="0.2">
      <c r="A3741" s="7">
        <f t="shared" si="174"/>
        <v>238.32638889189548</v>
      </c>
      <c r="B3741" s="8">
        <f t="shared" si="176"/>
        <v>42973.826388891895</v>
      </c>
      <c r="C3741" s="9">
        <f t="shared" si="175"/>
        <v>42973.833333336341</v>
      </c>
      <c r="D3741" s="27">
        <v>0</v>
      </c>
      <c r="E3741" s="27">
        <v>0</v>
      </c>
      <c r="F3741" s="27">
        <v>0</v>
      </c>
      <c r="G3741" s="2">
        <v>27.5</v>
      </c>
      <c r="H3741" s="27">
        <v>72.5</v>
      </c>
      <c r="I3741" s="2">
        <v>1.7</v>
      </c>
      <c r="J3741" s="2">
        <v>2.6</v>
      </c>
      <c r="K3741" s="27">
        <v>262.39999999999998</v>
      </c>
      <c r="L3741" s="2">
        <v>11.3</v>
      </c>
      <c r="M3741" s="27">
        <v>937.1</v>
      </c>
      <c r="N3741" s="53">
        <v>0</v>
      </c>
      <c r="O3741" s="27">
        <v>0</v>
      </c>
    </row>
    <row r="3742" spans="1:15" x14ac:dyDescent="0.2">
      <c r="A3742" s="7">
        <f t="shared" si="174"/>
        <v>238.33333333634073</v>
      </c>
      <c r="B3742" s="8">
        <f t="shared" si="176"/>
        <v>42973.833333336341</v>
      </c>
      <c r="C3742" s="9">
        <f t="shared" si="175"/>
        <v>42973.840277780786</v>
      </c>
      <c r="D3742" s="27">
        <v>0</v>
      </c>
      <c r="E3742" s="27">
        <v>0</v>
      </c>
      <c r="F3742" s="27">
        <v>0</v>
      </c>
      <c r="G3742" s="2">
        <v>27.3</v>
      </c>
      <c r="H3742" s="27">
        <v>73.3</v>
      </c>
      <c r="I3742" s="2">
        <v>1.9</v>
      </c>
      <c r="J3742" s="2">
        <v>2.9</v>
      </c>
      <c r="K3742" s="27">
        <v>270.8</v>
      </c>
      <c r="L3742" s="2">
        <v>8.1999999999999993</v>
      </c>
      <c r="M3742" s="27">
        <v>937.1</v>
      </c>
      <c r="N3742" s="53">
        <v>0</v>
      </c>
      <c r="O3742" s="27">
        <v>0</v>
      </c>
    </row>
    <row r="3743" spans="1:15" x14ac:dyDescent="0.2">
      <c r="A3743" s="7">
        <f t="shared" si="174"/>
        <v>238.34027778078598</v>
      </c>
      <c r="B3743" s="8">
        <f t="shared" si="176"/>
        <v>42973.840277780786</v>
      </c>
      <c r="C3743" s="9">
        <f t="shared" si="175"/>
        <v>42973.847222225231</v>
      </c>
      <c r="D3743" s="27">
        <v>0</v>
      </c>
      <c r="E3743" s="27">
        <v>0</v>
      </c>
      <c r="F3743" s="27">
        <v>0</v>
      </c>
      <c r="G3743" s="2">
        <v>27.2</v>
      </c>
      <c r="H3743" s="27">
        <v>73.7</v>
      </c>
      <c r="I3743" s="2">
        <v>1.9</v>
      </c>
      <c r="J3743" s="2">
        <v>2.6</v>
      </c>
      <c r="K3743" s="27">
        <v>269.5</v>
      </c>
      <c r="L3743" s="2">
        <v>10.199999999999999</v>
      </c>
      <c r="M3743" s="27">
        <v>937.1</v>
      </c>
      <c r="N3743" s="53">
        <v>0</v>
      </c>
      <c r="O3743" s="27">
        <v>0</v>
      </c>
    </row>
    <row r="3744" spans="1:15" x14ac:dyDescent="0.2">
      <c r="A3744" s="7">
        <f t="shared" si="174"/>
        <v>238.34722222523123</v>
      </c>
      <c r="B3744" s="8">
        <f t="shared" si="176"/>
        <v>42973.847222225231</v>
      </c>
      <c r="C3744" s="9">
        <f t="shared" si="175"/>
        <v>42973.854166669676</v>
      </c>
      <c r="D3744" s="27">
        <v>0</v>
      </c>
      <c r="E3744" s="27">
        <v>0</v>
      </c>
      <c r="F3744" s="27">
        <v>0</v>
      </c>
      <c r="G3744" s="2">
        <v>27.1</v>
      </c>
      <c r="H3744" s="27">
        <v>74.2</v>
      </c>
      <c r="I3744" s="2">
        <v>2.1</v>
      </c>
      <c r="J3744" s="2">
        <v>2.9</v>
      </c>
      <c r="K3744" s="27">
        <v>276.7</v>
      </c>
      <c r="L3744" s="2">
        <v>6.8</v>
      </c>
      <c r="M3744" s="27">
        <v>937.2</v>
      </c>
      <c r="N3744" s="53">
        <v>0</v>
      </c>
      <c r="O3744" s="27">
        <v>0</v>
      </c>
    </row>
    <row r="3745" spans="1:15" x14ac:dyDescent="0.2">
      <c r="A3745" s="7">
        <f t="shared" si="174"/>
        <v>238.35416666967649</v>
      </c>
      <c r="B3745" s="8">
        <f t="shared" si="176"/>
        <v>42973.854166669676</v>
      </c>
      <c r="C3745" s="9">
        <f t="shared" si="175"/>
        <v>42973.861111114122</v>
      </c>
      <c r="D3745" s="27">
        <v>0</v>
      </c>
      <c r="E3745" s="27">
        <v>0</v>
      </c>
      <c r="F3745" s="27">
        <v>0</v>
      </c>
      <c r="G3745" s="2">
        <v>26.9</v>
      </c>
      <c r="H3745" s="27">
        <v>74.8</v>
      </c>
      <c r="I3745" s="2">
        <v>1.4</v>
      </c>
      <c r="J3745" s="2">
        <v>2.4</v>
      </c>
      <c r="K3745" s="27">
        <v>267.39999999999998</v>
      </c>
      <c r="L3745" s="2">
        <v>1.9</v>
      </c>
      <c r="M3745" s="27">
        <v>937.2</v>
      </c>
      <c r="N3745" s="53">
        <v>0</v>
      </c>
      <c r="O3745" s="27">
        <v>0</v>
      </c>
    </row>
    <row r="3746" spans="1:15" x14ac:dyDescent="0.2">
      <c r="A3746" s="7">
        <f t="shared" si="174"/>
        <v>238.36111111412174</v>
      </c>
      <c r="B3746" s="8">
        <f t="shared" si="176"/>
        <v>42973.861111114122</v>
      </c>
      <c r="C3746" s="9">
        <f t="shared" si="175"/>
        <v>42973.868055558567</v>
      </c>
      <c r="D3746" s="27">
        <v>0</v>
      </c>
      <c r="E3746" s="27">
        <v>0</v>
      </c>
      <c r="F3746" s="27">
        <v>0</v>
      </c>
      <c r="G3746" s="2">
        <v>26.9</v>
      </c>
      <c r="H3746" s="27">
        <v>74.900000000000006</v>
      </c>
      <c r="I3746" s="2">
        <v>1.5</v>
      </c>
      <c r="J3746" s="2">
        <v>2.6</v>
      </c>
      <c r="K3746" s="27">
        <v>264.39999999999998</v>
      </c>
      <c r="L3746" s="2">
        <v>5.9</v>
      </c>
      <c r="M3746" s="27">
        <v>937.3</v>
      </c>
      <c r="N3746" s="53">
        <v>0</v>
      </c>
      <c r="O3746" s="27">
        <v>0</v>
      </c>
    </row>
    <row r="3747" spans="1:15" x14ac:dyDescent="0.2">
      <c r="A3747" s="7">
        <f t="shared" si="174"/>
        <v>238.36805555856699</v>
      </c>
      <c r="B3747" s="8">
        <f t="shared" si="176"/>
        <v>42973.868055558567</v>
      </c>
      <c r="C3747" s="9">
        <f t="shared" si="175"/>
        <v>42973.875000003012</v>
      </c>
      <c r="D3747" s="27">
        <v>0</v>
      </c>
      <c r="E3747" s="27">
        <v>0</v>
      </c>
      <c r="F3747" s="27">
        <v>0</v>
      </c>
      <c r="G3747" s="2">
        <v>26.8</v>
      </c>
      <c r="H3747" s="27">
        <v>75.599999999999994</v>
      </c>
      <c r="I3747" s="2">
        <v>0.5</v>
      </c>
      <c r="J3747" s="2">
        <v>1.9</v>
      </c>
      <c r="K3747" s="27">
        <v>261.2</v>
      </c>
      <c r="L3747" s="2">
        <v>0.1</v>
      </c>
      <c r="M3747" s="27">
        <v>937.3</v>
      </c>
      <c r="N3747" s="53">
        <v>0</v>
      </c>
      <c r="O3747" s="27">
        <v>0</v>
      </c>
    </row>
    <row r="3748" spans="1:15" x14ac:dyDescent="0.2">
      <c r="A3748" s="7">
        <f t="shared" si="174"/>
        <v>238.37500000301225</v>
      </c>
      <c r="B3748" s="8">
        <f t="shared" si="176"/>
        <v>42973.875000003012</v>
      </c>
      <c r="C3748" s="9">
        <f t="shared" si="175"/>
        <v>42973.881944447457</v>
      </c>
      <c r="D3748" s="27">
        <v>0</v>
      </c>
      <c r="E3748" s="27">
        <v>0</v>
      </c>
      <c r="F3748" s="27">
        <v>0</v>
      </c>
      <c r="G3748" s="2">
        <v>26.5</v>
      </c>
      <c r="H3748" s="27">
        <v>77.3</v>
      </c>
      <c r="I3748" s="2">
        <v>0.9</v>
      </c>
      <c r="J3748" s="2">
        <v>1.9</v>
      </c>
      <c r="K3748" s="27">
        <v>261.3</v>
      </c>
      <c r="L3748" s="2">
        <v>0.1</v>
      </c>
      <c r="M3748" s="27">
        <v>937.4</v>
      </c>
      <c r="N3748" s="53">
        <v>0</v>
      </c>
      <c r="O3748" s="27">
        <v>0</v>
      </c>
    </row>
    <row r="3749" spans="1:15" x14ac:dyDescent="0.2">
      <c r="A3749" s="7">
        <f t="shared" si="174"/>
        <v>238.3819444474575</v>
      </c>
      <c r="B3749" s="8">
        <f t="shared" si="176"/>
        <v>42973.881944447457</v>
      </c>
      <c r="C3749" s="9">
        <f t="shared" si="175"/>
        <v>42973.888888891903</v>
      </c>
      <c r="D3749" s="27">
        <v>0</v>
      </c>
      <c r="E3749" s="27">
        <v>0</v>
      </c>
      <c r="F3749" s="27">
        <v>0</v>
      </c>
      <c r="G3749" s="2">
        <v>26.2</v>
      </c>
      <c r="H3749" s="27">
        <v>78.7</v>
      </c>
      <c r="I3749" s="2">
        <v>0.6</v>
      </c>
      <c r="J3749" s="2">
        <v>1.4</v>
      </c>
      <c r="K3749" s="27">
        <v>261.3</v>
      </c>
      <c r="L3749" s="2">
        <v>0</v>
      </c>
      <c r="M3749" s="27">
        <v>937.6</v>
      </c>
      <c r="N3749" s="53">
        <v>0</v>
      </c>
      <c r="O3749" s="27">
        <v>0</v>
      </c>
    </row>
    <row r="3750" spans="1:15" x14ac:dyDescent="0.2">
      <c r="A3750" s="7">
        <f t="shared" si="174"/>
        <v>238.38888889190275</v>
      </c>
      <c r="B3750" s="8">
        <f t="shared" si="176"/>
        <v>42973.888888891903</v>
      </c>
      <c r="C3750" s="9">
        <f t="shared" si="175"/>
        <v>42973.895833336348</v>
      </c>
      <c r="D3750" s="27">
        <v>0</v>
      </c>
      <c r="E3750" s="27">
        <v>0</v>
      </c>
      <c r="F3750" s="27">
        <v>0</v>
      </c>
      <c r="G3750" s="2">
        <v>25.7</v>
      </c>
      <c r="H3750" s="27">
        <v>79.8</v>
      </c>
      <c r="I3750" s="2">
        <v>0.9</v>
      </c>
      <c r="J3750" s="2">
        <v>1.6</v>
      </c>
      <c r="K3750" s="27">
        <v>285.2</v>
      </c>
      <c r="L3750" s="2">
        <v>18.600000000000001</v>
      </c>
      <c r="M3750" s="27">
        <v>937.7</v>
      </c>
      <c r="N3750" s="53">
        <v>0</v>
      </c>
      <c r="O3750" s="27">
        <v>0</v>
      </c>
    </row>
    <row r="3751" spans="1:15" x14ac:dyDescent="0.2">
      <c r="A3751" s="7">
        <f t="shared" si="174"/>
        <v>238.39583333634801</v>
      </c>
      <c r="B3751" s="8">
        <f t="shared" si="176"/>
        <v>42973.895833336348</v>
      </c>
      <c r="C3751" s="9">
        <f t="shared" si="175"/>
        <v>42973.902777780793</v>
      </c>
      <c r="D3751" s="27">
        <v>0</v>
      </c>
      <c r="E3751" s="27">
        <v>0</v>
      </c>
      <c r="F3751" s="27">
        <v>0</v>
      </c>
      <c r="G3751" s="2">
        <v>25.5</v>
      </c>
      <c r="H3751" s="27">
        <v>80.8</v>
      </c>
      <c r="I3751" s="2">
        <v>1.2</v>
      </c>
      <c r="J3751" s="2">
        <v>2.1</v>
      </c>
      <c r="K3751" s="27">
        <v>322.3</v>
      </c>
      <c r="L3751" s="2">
        <v>12.2</v>
      </c>
      <c r="M3751" s="27">
        <v>937.7</v>
      </c>
      <c r="N3751" s="53">
        <v>0</v>
      </c>
      <c r="O3751" s="27">
        <v>0</v>
      </c>
    </row>
    <row r="3752" spans="1:15" x14ac:dyDescent="0.2">
      <c r="A3752" s="7">
        <f t="shared" si="174"/>
        <v>238.40277778079326</v>
      </c>
      <c r="B3752" s="8">
        <f t="shared" si="176"/>
        <v>42973.902777780793</v>
      </c>
      <c r="C3752" s="9">
        <f t="shared" si="175"/>
        <v>42973.909722225239</v>
      </c>
      <c r="D3752" s="27">
        <v>0</v>
      </c>
      <c r="E3752" s="27">
        <v>0</v>
      </c>
      <c r="F3752" s="27">
        <v>0</v>
      </c>
      <c r="G3752" s="2">
        <v>25.2</v>
      </c>
      <c r="H3752" s="27">
        <v>81.5</v>
      </c>
      <c r="I3752" s="2">
        <v>1.6</v>
      </c>
      <c r="J3752" s="2">
        <v>2.1</v>
      </c>
      <c r="K3752" s="27">
        <v>338</v>
      </c>
      <c r="L3752" s="2">
        <v>6.8</v>
      </c>
      <c r="M3752" s="27">
        <v>937.8</v>
      </c>
      <c r="N3752" s="53">
        <v>0</v>
      </c>
      <c r="O3752" s="27">
        <v>0</v>
      </c>
    </row>
    <row r="3753" spans="1:15" x14ac:dyDescent="0.2">
      <c r="A3753" s="7">
        <f t="shared" si="174"/>
        <v>238.40972222523851</v>
      </c>
      <c r="B3753" s="8">
        <f t="shared" si="176"/>
        <v>42973.909722225239</v>
      </c>
      <c r="C3753" s="9">
        <f t="shared" si="175"/>
        <v>42973.916666669684</v>
      </c>
      <c r="D3753" s="27">
        <v>0</v>
      </c>
      <c r="E3753" s="27">
        <v>0</v>
      </c>
      <c r="F3753" s="27">
        <v>0</v>
      </c>
      <c r="G3753" s="2">
        <v>25.2</v>
      </c>
      <c r="H3753" s="27">
        <v>81.5</v>
      </c>
      <c r="I3753" s="2">
        <v>1.2</v>
      </c>
      <c r="J3753" s="2">
        <v>1.9</v>
      </c>
      <c r="K3753" s="27">
        <v>336.1</v>
      </c>
      <c r="L3753" s="2">
        <v>8.5</v>
      </c>
      <c r="M3753" s="27">
        <v>937.9</v>
      </c>
      <c r="N3753" s="53">
        <v>0</v>
      </c>
      <c r="O3753" s="27">
        <v>0</v>
      </c>
    </row>
    <row r="3754" spans="1:15" x14ac:dyDescent="0.2">
      <c r="A3754" s="7">
        <f t="shared" si="174"/>
        <v>238.41666666968376</v>
      </c>
      <c r="B3754" s="8">
        <f t="shared" si="176"/>
        <v>42973.916666669684</v>
      </c>
      <c r="C3754" s="9">
        <f t="shared" si="175"/>
        <v>42973.923611114129</v>
      </c>
      <c r="D3754" s="27">
        <v>0</v>
      </c>
      <c r="E3754" s="27">
        <v>0</v>
      </c>
      <c r="F3754" s="27">
        <v>0</v>
      </c>
      <c r="G3754" s="2">
        <v>25.8</v>
      </c>
      <c r="H3754" s="27">
        <v>78.7</v>
      </c>
      <c r="I3754" s="2">
        <v>0.8</v>
      </c>
      <c r="J3754" s="2">
        <v>1.6</v>
      </c>
      <c r="K3754" s="27">
        <v>325.60000000000002</v>
      </c>
      <c r="L3754" s="2">
        <v>1</v>
      </c>
      <c r="M3754" s="27">
        <v>938</v>
      </c>
      <c r="N3754" s="53">
        <v>0</v>
      </c>
      <c r="O3754" s="27">
        <v>0</v>
      </c>
    </row>
    <row r="3755" spans="1:15" x14ac:dyDescent="0.2">
      <c r="A3755" s="7">
        <f t="shared" si="174"/>
        <v>238.42361111412902</v>
      </c>
      <c r="B3755" s="8">
        <f t="shared" si="176"/>
        <v>42973.923611114129</v>
      </c>
      <c r="C3755" s="9">
        <f t="shared" si="175"/>
        <v>42973.930555558574</v>
      </c>
      <c r="D3755" s="27">
        <v>0</v>
      </c>
      <c r="E3755" s="27">
        <v>0</v>
      </c>
      <c r="F3755" s="27">
        <v>0</v>
      </c>
      <c r="G3755" s="2">
        <v>25.9</v>
      </c>
      <c r="H3755" s="27">
        <v>78.7</v>
      </c>
      <c r="I3755" s="2">
        <v>0.3</v>
      </c>
      <c r="J3755" s="2">
        <v>1.4</v>
      </c>
      <c r="K3755" s="27">
        <v>324.8</v>
      </c>
      <c r="L3755" s="2">
        <v>0</v>
      </c>
      <c r="M3755" s="27">
        <v>938</v>
      </c>
      <c r="N3755" s="53">
        <v>0</v>
      </c>
      <c r="O3755" s="27">
        <v>0</v>
      </c>
    </row>
    <row r="3756" spans="1:15" x14ac:dyDescent="0.2">
      <c r="A3756" s="7">
        <f t="shared" si="174"/>
        <v>238.43055555857427</v>
      </c>
      <c r="B3756" s="8">
        <f t="shared" si="176"/>
        <v>42973.930555558574</v>
      </c>
      <c r="C3756" s="9">
        <f t="shared" si="175"/>
        <v>42973.93750000302</v>
      </c>
      <c r="D3756" s="27">
        <v>0</v>
      </c>
      <c r="E3756" s="27">
        <v>0</v>
      </c>
      <c r="F3756" s="27">
        <v>0</v>
      </c>
      <c r="G3756" s="2">
        <v>25.8</v>
      </c>
      <c r="H3756" s="27">
        <v>78.7</v>
      </c>
      <c r="I3756" s="2">
        <v>0.3</v>
      </c>
      <c r="J3756" s="2">
        <v>1.1000000000000001</v>
      </c>
      <c r="K3756" s="27">
        <v>324.8</v>
      </c>
      <c r="L3756" s="2">
        <v>0</v>
      </c>
      <c r="M3756" s="27">
        <v>938</v>
      </c>
      <c r="N3756" s="53">
        <v>0</v>
      </c>
      <c r="O3756" s="27">
        <v>0</v>
      </c>
    </row>
    <row r="3757" spans="1:15" x14ac:dyDescent="0.2">
      <c r="A3757" s="7">
        <f t="shared" si="174"/>
        <v>238.43750000301952</v>
      </c>
      <c r="B3757" s="8">
        <f t="shared" si="176"/>
        <v>42973.93750000302</v>
      </c>
      <c r="C3757" s="9">
        <f t="shared" si="175"/>
        <v>42973.944444447465</v>
      </c>
      <c r="D3757" s="27">
        <v>0</v>
      </c>
      <c r="E3757" s="27">
        <v>0</v>
      </c>
      <c r="F3757" s="27">
        <v>0</v>
      </c>
      <c r="G3757" s="2">
        <v>25.6</v>
      </c>
      <c r="H3757" s="27">
        <v>80.8</v>
      </c>
      <c r="I3757" s="2">
        <v>0.8</v>
      </c>
      <c r="J3757" s="2">
        <v>1.6</v>
      </c>
      <c r="K3757" s="27">
        <v>317.2</v>
      </c>
      <c r="L3757" s="2">
        <v>7.7</v>
      </c>
      <c r="M3757" s="27">
        <v>938</v>
      </c>
      <c r="N3757" s="53">
        <v>0</v>
      </c>
      <c r="O3757" s="27">
        <v>0</v>
      </c>
    </row>
    <row r="3758" spans="1:15" x14ac:dyDescent="0.2">
      <c r="A3758" s="7">
        <f t="shared" si="174"/>
        <v>238.44444444746478</v>
      </c>
      <c r="B3758" s="8">
        <f t="shared" si="176"/>
        <v>42973.944444447465</v>
      </c>
      <c r="C3758" s="9">
        <f t="shared" si="175"/>
        <v>42973.95138889191</v>
      </c>
      <c r="D3758" s="27">
        <v>0</v>
      </c>
      <c r="E3758" s="27">
        <v>0</v>
      </c>
      <c r="F3758" s="27">
        <v>0</v>
      </c>
      <c r="G3758" s="2">
        <v>25.6</v>
      </c>
      <c r="H3758" s="27">
        <v>81.400000000000006</v>
      </c>
      <c r="I3758" s="2">
        <v>0.9</v>
      </c>
      <c r="J3758" s="2">
        <v>1.9</v>
      </c>
      <c r="K3758" s="27">
        <v>305.10000000000002</v>
      </c>
      <c r="L3758" s="2">
        <v>2.5</v>
      </c>
      <c r="M3758" s="27">
        <v>938.1</v>
      </c>
      <c r="N3758" s="53">
        <v>0</v>
      </c>
      <c r="O3758" s="27">
        <v>0</v>
      </c>
    </row>
    <row r="3759" spans="1:15" x14ac:dyDescent="0.2">
      <c r="A3759" s="7">
        <f t="shared" si="174"/>
        <v>238.45138889191003</v>
      </c>
      <c r="B3759" s="8">
        <f t="shared" si="176"/>
        <v>42973.95138889191</v>
      </c>
      <c r="C3759" s="9">
        <f t="shared" si="175"/>
        <v>42973.958333336355</v>
      </c>
      <c r="D3759" s="27">
        <v>0</v>
      </c>
      <c r="E3759" s="27">
        <v>0</v>
      </c>
      <c r="F3759" s="27">
        <v>0</v>
      </c>
      <c r="G3759" s="2">
        <v>25.5</v>
      </c>
      <c r="H3759" s="27">
        <v>82.1</v>
      </c>
      <c r="I3759" s="2">
        <v>1.6</v>
      </c>
      <c r="J3759" s="2">
        <v>2.1</v>
      </c>
      <c r="K3759" s="27">
        <v>327.5</v>
      </c>
      <c r="L3759" s="2">
        <v>0.1</v>
      </c>
      <c r="M3759" s="27">
        <v>938.1</v>
      </c>
      <c r="N3759" s="53">
        <v>0</v>
      </c>
      <c r="O3759" s="27">
        <v>0</v>
      </c>
    </row>
    <row r="3760" spans="1:15" x14ac:dyDescent="0.2">
      <c r="A3760" s="7">
        <f t="shared" si="174"/>
        <v>238.45833333635528</v>
      </c>
      <c r="B3760" s="8">
        <f t="shared" si="176"/>
        <v>42973.958333336355</v>
      </c>
      <c r="C3760" s="9">
        <f t="shared" si="175"/>
        <v>42973.965277780801</v>
      </c>
      <c r="D3760" s="27">
        <v>0</v>
      </c>
      <c r="E3760" s="27">
        <v>0</v>
      </c>
      <c r="F3760" s="27">
        <v>0</v>
      </c>
      <c r="G3760" s="2">
        <v>25.2</v>
      </c>
      <c r="H3760" s="27">
        <v>83.9</v>
      </c>
      <c r="I3760" s="2">
        <v>0.6</v>
      </c>
      <c r="J3760" s="2">
        <v>1.4</v>
      </c>
      <c r="K3760" s="27">
        <v>327.5</v>
      </c>
      <c r="L3760" s="2">
        <v>0.1</v>
      </c>
      <c r="M3760" s="27">
        <v>938.1</v>
      </c>
      <c r="N3760" s="53">
        <v>0</v>
      </c>
      <c r="O3760" s="27">
        <v>0</v>
      </c>
    </row>
    <row r="3761" spans="1:15" x14ac:dyDescent="0.2">
      <c r="A3761" s="7">
        <f t="shared" si="174"/>
        <v>238.46527778080053</v>
      </c>
      <c r="B3761" s="8">
        <f t="shared" si="176"/>
        <v>42973.965277780801</v>
      </c>
      <c r="C3761" s="9">
        <f t="shared" si="175"/>
        <v>42973.972222225246</v>
      </c>
      <c r="D3761" s="27">
        <v>0</v>
      </c>
      <c r="E3761" s="27">
        <v>0</v>
      </c>
      <c r="F3761" s="27">
        <v>0</v>
      </c>
      <c r="G3761" s="2">
        <v>25</v>
      </c>
      <c r="H3761" s="27">
        <v>84.4</v>
      </c>
      <c r="I3761" s="2">
        <v>0.2</v>
      </c>
      <c r="J3761" s="2">
        <v>1.1000000000000001</v>
      </c>
      <c r="K3761" s="27">
        <v>327.5</v>
      </c>
      <c r="L3761" s="2">
        <v>0</v>
      </c>
      <c r="M3761" s="27">
        <v>938.1</v>
      </c>
      <c r="N3761" s="53">
        <v>0</v>
      </c>
      <c r="O3761" s="27">
        <v>0</v>
      </c>
    </row>
    <row r="3762" spans="1:15" x14ac:dyDescent="0.2">
      <c r="A3762" s="7">
        <f t="shared" si="174"/>
        <v>238.47222222524579</v>
      </c>
      <c r="B3762" s="8">
        <f t="shared" si="176"/>
        <v>42973.972222225246</v>
      </c>
      <c r="C3762" s="9">
        <f t="shared" si="175"/>
        <v>42973.979166669691</v>
      </c>
      <c r="D3762" s="27">
        <v>0</v>
      </c>
      <c r="E3762" s="27">
        <v>0</v>
      </c>
      <c r="F3762" s="27">
        <v>0</v>
      </c>
      <c r="G3762" s="2">
        <v>24.8</v>
      </c>
      <c r="H3762" s="27">
        <v>85.5</v>
      </c>
      <c r="I3762" s="2">
        <v>0</v>
      </c>
      <c r="J3762" s="2">
        <v>0</v>
      </c>
      <c r="K3762" s="27">
        <v>0</v>
      </c>
      <c r="L3762" s="2">
        <v>0</v>
      </c>
      <c r="M3762" s="27">
        <v>938.2</v>
      </c>
      <c r="N3762" s="53">
        <v>0</v>
      </c>
      <c r="O3762" s="27">
        <v>0</v>
      </c>
    </row>
    <row r="3763" spans="1:15" x14ac:dyDescent="0.2">
      <c r="A3763" s="7">
        <f t="shared" si="174"/>
        <v>238.47916666969104</v>
      </c>
      <c r="B3763" s="8">
        <f t="shared" si="176"/>
        <v>42973.979166669691</v>
      </c>
      <c r="C3763" s="9">
        <f t="shared" si="175"/>
        <v>42973.986111114136</v>
      </c>
      <c r="D3763" s="27">
        <v>0</v>
      </c>
      <c r="E3763" s="27">
        <v>0</v>
      </c>
      <c r="F3763" s="27">
        <v>0</v>
      </c>
      <c r="G3763" s="2">
        <v>24.8</v>
      </c>
      <c r="H3763" s="27">
        <v>86</v>
      </c>
      <c r="I3763" s="2">
        <v>0</v>
      </c>
      <c r="J3763" s="2">
        <v>0</v>
      </c>
      <c r="K3763" s="27">
        <v>0</v>
      </c>
      <c r="L3763" s="2">
        <v>0</v>
      </c>
      <c r="M3763" s="27">
        <v>938.3</v>
      </c>
      <c r="N3763" s="53">
        <v>0</v>
      </c>
      <c r="O3763" s="27">
        <v>0</v>
      </c>
    </row>
    <row r="3764" spans="1:15" x14ac:dyDescent="0.2">
      <c r="A3764" s="7">
        <f t="shared" si="174"/>
        <v>238.48611111413629</v>
      </c>
      <c r="B3764" s="8">
        <f t="shared" si="176"/>
        <v>42973.986111114136</v>
      </c>
      <c r="C3764" s="9">
        <f t="shared" si="175"/>
        <v>42973.993055558582</v>
      </c>
      <c r="D3764" s="27">
        <v>0</v>
      </c>
      <c r="E3764" s="27">
        <v>0</v>
      </c>
      <c r="F3764" s="27">
        <v>0</v>
      </c>
      <c r="G3764" s="2">
        <v>24.7</v>
      </c>
      <c r="H3764" s="27">
        <v>86.4</v>
      </c>
      <c r="I3764" s="2">
        <v>0</v>
      </c>
      <c r="J3764" s="2">
        <v>0</v>
      </c>
      <c r="K3764" s="27">
        <v>0</v>
      </c>
      <c r="L3764" s="2">
        <v>0</v>
      </c>
      <c r="M3764" s="27">
        <v>938.4</v>
      </c>
      <c r="N3764" s="53">
        <v>0</v>
      </c>
      <c r="O3764" s="27">
        <v>0</v>
      </c>
    </row>
    <row r="3765" spans="1:15" x14ac:dyDescent="0.2">
      <c r="A3765" s="11">
        <f t="shared" si="174"/>
        <v>238.49305555858155</v>
      </c>
      <c r="B3765" s="12">
        <f t="shared" si="176"/>
        <v>42973.993055558582</v>
      </c>
      <c r="C3765" s="13">
        <f t="shared" si="175"/>
        <v>42974.000000003027</v>
      </c>
      <c r="D3765" s="30">
        <v>0</v>
      </c>
      <c r="E3765" s="30">
        <v>0</v>
      </c>
      <c r="F3765" s="30">
        <v>0</v>
      </c>
      <c r="G3765" s="31">
        <v>24.4</v>
      </c>
      <c r="H3765" s="30">
        <v>88.1</v>
      </c>
      <c r="I3765" s="31">
        <v>0.7</v>
      </c>
      <c r="J3765" s="31">
        <v>1.4</v>
      </c>
      <c r="K3765" s="30">
        <v>327.5</v>
      </c>
      <c r="L3765" s="31">
        <v>0.1</v>
      </c>
      <c r="M3765" s="30">
        <v>938.4</v>
      </c>
      <c r="N3765" s="54">
        <v>0</v>
      </c>
      <c r="O3765" s="30">
        <v>0</v>
      </c>
    </row>
    <row r="3766" spans="1:15" x14ac:dyDescent="0.2">
      <c r="A3766" s="7">
        <f t="shared" si="174"/>
        <v>238.5000000030268</v>
      </c>
      <c r="B3766" s="8">
        <f t="shared" si="176"/>
        <v>42974.000000003027</v>
      </c>
      <c r="C3766" s="9">
        <f t="shared" si="175"/>
        <v>42974.006944447472</v>
      </c>
      <c r="D3766" s="27">
        <v>0</v>
      </c>
      <c r="E3766" s="27">
        <v>0</v>
      </c>
      <c r="F3766" s="27">
        <v>0</v>
      </c>
      <c r="G3766" s="2">
        <v>24.6</v>
      </c>
      <c r="H3766" s="27">
        <v>87.5</v>
      </c>
      <c r="I3766" s="2">
        <v>0.6</v>
      </c>
      <c r="J3766" s="2">
        <v>1.4</v>
      </c>
      <c r="K3766" s="27">
        <v>327.5</v>
      </c>
      <c r="L3766" s="2">
        <v>0.1</v>
      </c>
      <c r="M3766" s="27">
        <v>938.4</v>
      </c>
      <c r="N3766" s="53">
        <v>0</v>
      </c>
      <c r="O3766" s="27">
        <v>0</v>
      </c>
    </row>
    <row r="3767" spans="1:15" x14ac:dyDescent="0.2">
      <c r="A3767" s="7">
        <f t="shared" si="174"/>
        <v>238.50694444747205</v>
      </c>
      <c r="B3767" s="8">
        <f t="shared" si="176"/>
        <v>42974.006944447472</v>
      </c>
      <c r="C3767" s="9">
        <f t="shared" si="175"/>
        <v>42974.013888891917</v>
      </c>
      <c r="D3767" s="27">
        <v>0</v>
      </c>
      <c r="E3767" s="27">
        <v>0</v>
      </c>
      <c r="F3767" s="27">
        <v>0</v>
      </c>
      <c r="G3767" s="2">
        <v>24.8</v>
      </c>
      <c r="H3767" s="27">
        <v>86.3</v>
      </c>
      <c r="I3767" s="2">
        <v>1</v>
      </c>
      <c r="J3767" s="2">
        <v>2.1</v>
      </c>
      <c r="K3767" s="27">
        <v>314</v>
      </c>
      <c r="L3767" s="2">
        <v>8.3000000000000007</v>
      </c>
      <c r="M3767" s="27">
        <v>938.4</v>
      </c>
      <c r="N3767" s="53">
        <v>0</v>
      </c>
      <c r="O3767" s="27">
        <v>0</v>
      </c>
    </row>
    <row r="3768" spans="1:15" x14ac:dyDescent="0.2">
      <c r="A3768" s="7">
        <f t="shared" si="174"/>
        <v>238.5138888919173</v>
      </c>
      <c r="B3768" s="8">
        <f t="shared" si="176"/>
        <v>42974.013888891917</v>
      </c>
      <c r="C3768" s="9">
        <f t="shared" si="175"/>
        <v>42974.020833336363</v>
      </c>
      <c r="D3768" s="27">
        <v>0</v>
      </c>
      <c r="E3768" s="27">
        <v>0</v>
      </c>
      <c r="F3768" s="27">
        <v>0</v>
      </c>
      <c r="G3768" s="2">
        <v>24.7</v>
      </c>
      <c r="H3768" s="27">
        <v>86.6</v>
      </c>
      <c r="I3768" s="2">
        <v>1</v>
      </c>
      <c r="J3768" s="2">
        <v>1.6</v>
      </c>
      <c r="K3768" s="27">
        <v>309.10000000000002</v>
      </c>
      <c r="L3768" s="2">
        <v>0</v>
      </c>
      <c r="M3768" s="27">
        <v>938.4</v>
      </c>
      <c r="N3768" s="53">
        <v>0</v>
      </c>
      <c r="O3768" s="27">
        <v>0</v>
      </c>
    </row>
    <row r="3769" spans="1:15" x14ac:dyDescent="0.2">
      <c r="A3769" s="7">
        <f t="shared" si="174"/>
        <v>238.52083333636256</v>
      </c>
      <c r="B3769" s="8">
        <f t="shared" si="176"/>
        <v>42974.020833336363</v>
      </c>
      <c r="C3769" s="9">
        <f t="shared" si="175"/>
        <v>42974.027777780808</v>
      </c>
      <c r="D3769" s="27">
        <v>0</v>
      </c>
      <c r="E3769" s="27">
        <v>0</v>
      </c>
      <c r="F3769" s="27">
        <v>0</v>
      </c>
      <c r="G3769" s="2">
        <v>24.6</v>
      </c>
      <c r="H3769" s="27">
        <v>87.6</v>
      </c>
      <c r="I3769" s="2">
        <v>0.4</v>
      </c>
      <c r="J3769" s="2">
        <v>1.4</v>
      </c>
      <c r="K3769" s="27">
        <v>309.10000000000002</v>
      </c>
      <c r="L3769" s="2">
        <v>0</v>
      </c>
      <c r="M3769" s="27">
        <v>938.5</v>
      </c>
      <c r="N3769" s="53">
        <v>0</v>
      </c>
      <c r="O3769" s="27">
        <v>0</v>
      </c>
    </row>
    <row r="3770" spans="1:15" x14ac:dyDescent="0.2">
      <c r="A3770" s="7">
        <f t="shared" si="174"/>
        <v>238.52777778080781</v>
      </c>
      <c r="B3770" s="8">
        <f t="shared" si="176"/>
        <v>42974.027777780808</v>
      </c>
      <c r="C3770" s="9">
        <f t="shared" si="175"/>
        <v>42974.034722225253</v>
      </c>
      <c r="D3770" s="27">
        <v>0</v>
      </c>
      <c r="E3770" s="27">
        <v>0</v>
      </c>
      <c r="F3770" s="27">
        <v>0</v>
      </c>
      <c r="G3770" s="2">
        <v>24.6</v>
      </c>
      <c r="H3770" s="27">
        <v>87.6</v>
      </c>
      <c r="I3770" s="2">
        <v>0.9</v>
      </c>
      <c r="J3770" s="2">
        <v>1.6</v>
      </c>
      <c r="K3770" s="27">
        <v>61.7</v>
      </c>
      <c r="L3770" s="2">
        <v>17.899999999999999</v>
      </c>
      <c r="M3770" s="27">
        <v>938.6</v>
      </c>
      <c r="N3770" s="53">
        <v>0</v>
      </c>
      <c r="O3770" s="27">
        <v>0</v>
      </c>
    </row>
    <row r="3771" spans="1:15" x14ac:dyDescent="0.2">
      <c r="A3771" s="7">
        <f t="shared" si="174"/>
        <v>238.53472222525306</v>
      </c>
      <c r="B3771" s="8">
        <f t="shared" si="176"/>
        <v>42974.034722225253</v>
      </c>
      <c r="C3771" s="9">
        <f t="shared" si="175"/>
        <v>42974.041666669698</v>
      </c>
      <c r="D3771" s="27">
        <v>0</v>
      </c>
      <c r="E3771" s="27">
        <v>0</v>
      </c>
      <c r="F3771" s="27">
        <v>0</v>
      </c>
      <c r="G3771" s="2">
        <v>24.4</v>
      </c>
      <c r="H3771" s="27">
        <v>89</v>
      </c>
      <c r="I3771" s="2">
        <v>0.4</v>
      </c>
      <c r="J3771" s="2">
        <v>1.4</v>
      </c>
      <c r="K3771" s="27">
        <v>64.2</v>
      </c>
      <c r="L3771" s="2">
        <v>0</v>
      </c>
      <c r="M3771" s="27">
        <v>938.6</v>
      </c>
      <c r="N3771" s="53">
        <v>0</v>
      </c>
      <c r="O3771" s="27">
        <v>0</v>
      </c>
    </row>
    <row r="3772" spans="1:15" x14ac:dyDescent="0.2">
      <c r="A3772" s="7">
        <f t="shared" si="174"/>
        <v>238.54166666969832</v>
      </c>
      <c r="B3772" s="8">
        <f t="shared" si="176"/>
        <v>42974.041666669698</v>
      </c>
      <c r="C3772" s="9">
        <f t="shared" si="175"/>
        <v>42974.048611114144</v>
      </c>
      <c r="D3772" s="27">
        <v>0</v>
      </c>
      <c r="E3772" s="27">
        <v>0</v>
      </c>
      <c r="F3772" s="27">
        <v>0</v>
      </c>
      <c r="G3772" s="2">
        <v>24.2</v>
      </c>
      <c r="H3772" s="27">
        <v>89.5</v>
      </c>
      <c r="I3772" s="2">
        <v>0.2</v>
      </c>
      <c r="J3772" s="2">
        <v>1.1000000000000001</v>
      </c>
      <c r="K3772" s="27">
        <v>64.2</v>
      </c>
      <c r="L3772" s="2">
        <v>0</v>
      </c>
      <c r="M3772" s="27">
        <v>938.5</v>
      </c>
      <c r="N3772" s="53">
        <v>0</v>
      </c>
      <c r="O3772" s="27">
        <v>0</v>
      </c>
    </row>
    <row r="3773" spans="1:15" x14ac:dyDescent="0.2">
      <c r="A3773" s="7">
        <f t="shared" si="174"/>
        <v>238.54861111414357</v>
      </c>
      <c r="B3773" s="8">
        <f t="shared" si="176"/>
        <v>42974.048611114144</v>
      </c>
      <c r="C3773" s="9">
        <f t="shared" si="175"/>
        <v>42974.055555558589</v>
      </c>
      <c r="D3773" s="27">
        <v>0</v>
      </c>
      <c r="E3773" s="27">
        <v>0</v>
      </c>
      <c r="F3773" s="27">
        <v>0</v>
      </c>
      <c r="G3773" s="2">
        <v>24.2</v>
      </c>
      <c r="H3773" s="27">
        <v>89.7</v>
      </c>
      <c r="I3773" s="2">
        <v>0.8</v>
      </c>
      <c r="J3773" s="2">
        <v>1.9</v>
      </c>
      <c r="K3773" s="27">
        <v>51.9</v>
      </c>
      <c r="L3773" s="2">
        <v>6.7</v>
      </c>
      <c r="M3773" s="27">
        <v>938.5</v>
      </c>
      <c r="N3773" s="53">
        <v>0</v>
      </c>
      <c r="O3773" s="27">
        <v>0</v>
      </c>
    </row>
    <row r="3774" spans="1:15" x14ac:dyDescent="0.2">
      <c r="A3774" s="7">
        <f t="shared" si="174"/>
        <v>238.55555555858882</v>
      </c>
      <c r="B3774" s="8">
        <f t="shared" si="176"/>
        <v>42974.055555558589</v>
      </c>
      <c r="C3774" s="9">
        <f t="shared" si="175"/>
        <v>42974.062500003034</v>
      </c>
      <c r="D3774" s="27">
        <v>0</v>
      </c>
      <c r="E3774" s="27">
        <v>0</v>
      </c>
      <c r="F3774" s="27">
        <v>0</v>
      </c>
      <c r="G3774" s="2">
        <v>24.1</v>
      </c>
      <c r="H3774" s="27">
        <v>89.7</v>
      </c>
      <c r="I3774" s="2">
        <v>0.3</v>
      </c>
      <c r="J3774" s="2">
        <v>1.6</v>
      </c>
      <c r="K3774" s="27">
        <v>42.5</v>
      </c>
      <c r="L3774" s="2">
        <v>1.5</v>
      </c>
      <c r="M3774" s="27">
        <v>938.6</v>
      </c>
      <c r="N3774" s="53">
        <v>0</v>
      </c>
      <c r="O3774" s="27">
        <v>0</v>
      </c>
    </row>
    <row r="3775" spans="1:15" x14ac:dyDescent="0.2">
      <c r="A3775" s="7">
        <f t="shared" si="174"/>
        <v>238.56250000303407</v>
      </c>
      <c r="B3775" s="8">
        <f t="shared" si="176"/>
        <v>42974.062500003034</v>
      </c>
      <c r="C3775" s="9">
        <f t="shared" si="175"/>
        <v>42974.069444447479</v>
      </c>
      <c r="D3775" s="27">
        <v>0</v>
      </c>
      <c r="E3775" s="27">
        <v>0</v>
      </c>
      <c r="F3775" s="27">
        <v>0</v>
      </c>
      <c r="G3775" s="2">
        <v>24</v>
      </c>
      <c r="H3775" s="27">
        <v>90.3</v>
      </c>
      <c r="I3775" s="2">
        <v>0.4</v>
      </c>
      <c r="J3775" s="2">
        <v>1.9</v>
      </c>
      <c r="K3775" s="27">
        <v>56</v>
      </c>
      <c r="L3775" s="2">
        <v>7.9</v>
      </c>
      <c r="M3775" s="27">
        <v>938.5</v>
      </c>
      <c r="N3775" s="53">
        <v>0</v>
      </c>
      <c r="O3775" s="27">
        <v>0</v>
      </c>
    </row>
    <row r="3776" spans="1:15" x14ac:dyDescent="0.2">
      <c r="A3776" s="7">
        <f t="shared" si="174"/>
        <v>238.56944444747933</v>
      </c>
      <c r="B3776" s="8">
        <f t="shared" si="176"/>
        <v>42974.069444447479</v>
      </c>
      <c r="C3776" s="9">
        <f t="shared" si="175"/>
        <v>42974.076388891925</v>
      </c>
      <c r="D3776" s="27">
        <v>0</v>
      </c>
      <c r="E3776" s="27">
        <v>0</v>
      </c>
      <c r="F3776" s="27">
        <v>0</v>
      </c>
      <c r="G3776" s="2">
        <v>23.9</v>
      </c>
      <c r="H3776" s="27">
        <v>90.5</v>
      </c>
      <c r="I3776" s="2">
        <v>0.8</v>
      </c>
      <c r="J3776" s="2">
        <v>1.6</v>
      </c>
      <c r="K3776" s="27">
        <v>44.8</v>
      </c>
      <c r="L3776" s="2">
        <v>0.1</v>
      </c>
      <c r="M3776" s="27">
        <v>938.5</v>
      </c>
      <c r="N3776" s="53">
        <v>0</v>
      </c>
      <c r="O3776" s="27">
        <v>0</v>
      </c>
    </row>
    <row r="3777" spans="1:15" x14ac:dyDescent="0.2">
      <c r="A3777" s="7">
        <f t="shared" si="174"/>
        <v>238.57638889192458</v>
      </c>
      <c r="B3777" s="8">
        <f t="shared" si="176"/>
        <v>42974.076388891925</v>
      </c>
      <c r="C3777" s="9">
        <f t="shared" si="175"/>
        <v>42974.08333333637</v>
      </c>
      <c r="D3777" s="27">
        <v>0</v>
      </c>
      <c r="E3777" s="27">
        <v>0</v>
      </c>
      <c r="F3777" s="27">
        <v>0</v>
      </c>
      <c r="G3777" s="2">
        <v>23.7</v>
      </c>
      <c r="H3777" s="27">
        <v>91.2</v>
      </c>
      <c r="I3777" s="2">
        <v>1.3</v>
      </c>
      <c r="J3777" s="2">
        <v>1.9</v>
      </c>
      <c r="K3777" s="27">
        <v>15.2</v>
      </c>
      <c r="L3777" s="2">
        <v>11.8</v>
      </c>
      <c r="M3777" s="27">
        <v>938.5</v>
      </c>
      <c r="N3777" s="53">
        <v>0</v>
      </c>
      <c r="O3777" s="27">
        <v>0</v>
      </c>
    </row>
    <row r="3778" spans="1:15" x14ac:dyDescent="0.2">
      <c r="A3778" s="7">
        <f t="shared" si="174"/>
        <v>238.58333333636983</v>
      </c>
      <c r="B3778" s="8">
        <f t="shared" si="176"/>
        <v>42974.08333333637</v>
      </c>
      <c r="C3778" s="9">
        <f t="shared" si="175"/>
        <v>42974.090277780815</v>
      </c>
      <c r="D3778" s="27">
        <v>0</v>
      </c>
      <c r="E3778" s="27">
        <v>0</v>
      </c>
      <c r="F3778" s="27">
        <v>0</v>
      </c>
      <c r="G3778" s="2">
        <v>23.7</v>
      </c>
      <c r="H3778" s="27">
        <v>92.4</v>
      </c>
      <c r="I3778" s="2">
        <v>1.2</v>
      </c>
      <c r="J3778" s="2">
        <v>2.1</v>
      </c>
      <c r="K3778" s="27">
        <v>21.7</v>
      </c>
      <c r="L3778" s="2">
        <v>11.8</v>
      </c>
      <c r="M3778" s="27">
        <v>938.5</v>
      </c>
      <c r="N3778" s="53">
        <v>0</v>
      </c>
      <c r="O3778" s="27">
        <v>0</v>
      </c>
    </row>
    <row r="3779" spans="1:15" x14ac:dyDescent="0.2">
      <c r="A3779" s="7">
        <f t="shared" si="174"/>
        <v>238.59027778081509</v>
      </c>
      <c r="B3779" s="8">
        <f t="shared" si="176"/>
        <v>42974.090277780815</v>
      </c>
      <c r="C3779" s="9">
        <f t="shared" si="175"/>
        <v>42974.09722222526</v>
      </c>
      <c r="D3779" s="27">
        <v>0</v>
      </c>
      <c r="E3779" s="27">
        <v>0</v>
      </c>
      <c r="F3779" s="27">
        <v>0</v>
      </c>
      <c r="G3779" s="2">
        <v>23.8</v>
      </c>
      <c r="H3779" s="27">
        <v>92.1</v>
      </c>
      <c r="I3779" s="2">
        <v>1.2</v>
      </c>
      <c r="J3779" s="2">
        <v>2.4</v>
      </c>
      <c r="K3779" s="27">
        <v>28.4</v>
      </c>
      <c r="L3779" s="2">
        <v>9.6</v>
      </c>
      <c r="M3779" s="27">
        <v>938.5</v>
      </c>
      <c r="N3779" s="53">
        <v>0</v>
      </c>
      <c r="O3779" s="27">
        <v>0</v>
      </c>
    </row>
    <row r="3780" spans="1:15" x14ac:dyDescent="0.2">
      <c r="A3780" s="7">
        <f t="shared" si="174"/>
        <v>238.59722222526034</v>
      </c>
      <c r="B3780" s="8">
        <f t="shared" si="176"/>
        <v>42974.09722222526</v>
      </c>
      <c r="C3780" s="9">
        <f t="shared" si="175"/>
        <v>42974.104166669706</v>
      </c>
      <c r="D3780" s="27">
        <v>0</v>
      </c>
      <c r="E3780" s="27">
        <v>0</v>
      </c>
      <c r="F3780" s="27">
        <v>0</v>
      </c>
      <c r="G3780" s="2">
        <v>23.8</v>
      </c>
      <c r="H3780" s="27">
        <v>92.6</v>
      </c>
      <c r="I3780" s="2">
        <v>0.2</v>
      </c>
      <c r="J3780" s="2">
        <v>2.1</v>
      </c>
      <c r="K3780" s="27">
        <v>39.5</v>
      </c>
      <c r="L3780" s="2">
        <v>6.6</v>
      </c>
      <c r="M3780" s="27">
        <v>938.5</v>
      </c>
      <c r="N3780" s="53">
        <v>0</v>
      </c>
      <c r="O3780" s="27">
        <v>0</v>
      </c>
    </row>
    <row r="3781" spans="1:15" x14ac:dyDescent="0.2">
      <c r="A3781" s="7">
        <f t="shared" si="174"/>
        <v>238.60416666970559</v>
      </c>
      <c r="B3781" s="8">
        <f t="shared" si="176"/>
        <v>42974.104166669706</v>
      </c>
      <c r="C3781" s="9">
        <f t="shared" si="175"/>
        <v>42974.111111114151</v>
      </c>
      <c r="D3781" s="27">
        <v>0</v>
      </c>
      <c r="E3781" s="27">
        <v>0</v>
      </c>
      <c r="F3781" s="27">
        <v>0</v>
      </c>
      <c r="G3781" s="2">
        <v>23.8</v>
      </c>
      <c r="H3781" s="27">
        <v>93</v>
      </c>
      <c r="I3781" s="2">
        <v>0.3</v>
      </c>
      <c r="J3781" s="2">
        <v>2.1</v>
      </c>
      <c r="K3781" s="27">
        <v>44.7</v>
      </c>
      <c r="L3781" s="2">
        <v>9.1</v>
      </c>
      <c r="M3781" s="27">
        <v>938.5</v>
      </c>
      <c r="N3781" s="53">
        <v>0</v>
      </c>
      <c r="O3781" s="27">
        <v>0</v>
      </c>
    </row>
    <row r="3782" spans="1:15" x14ac:dyDescent="0.2">
      <c r="A3782" s="7">
        <f t="shared" si="174"/>
        <v>238.61111111415084</v>
      </c>
      <c r="B3782" s="8">
        <f t="shared" si="176"/>
        <v>42974.111111114151</v>
      </c>
      <c r="C3782" s="9">
        <f t="shared" si="175"/>
        <v>42974.118055558596</v>
      </c>
      <c r="D3782" s="27">
        <v>0</v>
      </c>
      <c r="E3782" s="27">
        <v>0</v>
      </c>
      <c r="F3782" s="27">
        <v>0</v>
      </c>
      <c r="G3782" s="2">
        <v>23.8</v>
      </c>
      <c r="H3782" s="27">
        <v>92.9</v>
      </c>
      <c r="I3782" s="2">
        <v>0.5</v>
      </c>
      <c r="J3782" s="2">
        <v>2.4</v>
      </c>
      <c r="K3782" s="27">
        <v>40.700000000000003</v>
      </c>
      <c r="L3782" s="2">
        <v>7.4</v>
      </c>
      <c r="M3782" s="27">
        <v>938.5</v>
      </c>
      <c r="N3782" s="53">
        <v>0</v>
      </c>
      <c r="O3782" s="27">
        <v>0</v>
      </c>
    </row>
    <row r="3783" spans="1:15" x14ac:dyDescent="0.2">
      <c r="A3783" s="7">
        <f t="shared" si="174"/>
        <v>238.6180555585961</v>
      </c>
      <c r="B3783" s="8">
        <f t="shared" si="176"/>
        <v>42974.118055558596</v>
      </c>
      <c r="C3783" s="9">
        <f t="shared" si="175"/>
        <v>42974.125000003041</v>
      </c>
      <c r="D3783" s="27">
        <v>0</v>
      </c>
      <c r="E3783" s="27">
        <v>0</v>
      </c>
      <c r="F3783" s="27">
        <v>0</v>
      </c>
      <c r="G3783" s="2">
        <v>23.7</v>
      </c>
      <c r="H3783" s="27">
        <v>92.7</v>
      </c>
      <c r="I3783" s="2">
        <v>0</v>
      </c>
      <c r="J3783" s="2">
        <v>1.4</v>
      </c>
      <c r="K3783" s="27">
        <v>32.700000000000003</v>
      </c>
      <c r="L3783" s="2">
        <v>0</v>
      </c>
      <c r="M3783" s="27">
        <v>938.5</v>
      </c>
      <c r="N3783" s="53">
        <v>0</v>
      </c>
      <c r="O3783" s="27">
        <v>0</v>
      </c>
    </row>
    <row r="3784" spans="1:15" x14ac:dyDescent="0.2">
      <c r="A3784" s="7">
        <f t="shared" si="174"/>
        <v>238.62500000304135</v>
      </c>
      <c r="B3784" s="8">
        <f t="shared" si="176"/>
        <v>42974.125000003041</v>
      </c>
      <c r="C3784" s="9">
        <f t="shared" si="175"/>
        <v>42974.131944447487</v>
      </c>
      <c r="D3784" s="27">
        <v>0</v>
      </c>
      <c r="E3784" s="27">
        <v>0</v>
      </c>
      <c r="F3784" s="27">
        <v>0</v>
      </c>
      <c r="G3784" s="2">
        <v>23.5</v>
      </c>
      <c r="H3784" s="27">
        <v>93.2</v>
      </c>
      <c r="I3784" s="2">
        <v>0.8</v>
      </c>
      <c r="J3784" s="2">
        <v>1.9</v>
      </c>
      <c r="K3784" s="27">
        <v>31.3</v>
      </c>
      <c r="L3784" s="2">
        <v>0.9</v>
      </c>
      <c r="M3784" s="27">
        <v>938.5</v>
      </c>
      <c r="N3784" s="53">
        <v>0</v>
      </c>
      <c r="O3784" s="27">
        <v>0</v>
      </c>
    </row>
    <row r="3785" spans="1:15" x14ac:dyDescent="0.2">
      <c r="A3785" s="7">
        <f t="shared" si="174"/>
        <v>238.6319444474866</v>
      </c>
      <c r="B3785" s="8">
        <f t="shared" si="176"/>
        <v>42974.131944447487</v>
      </c>
      <c r="C3785" s="9">
        <f t="shared" si="175"/>
        <v>42974.138888891932</v>
      </c>
      <c r="D3785" s="27">
        <v>0</v>
      </c>
      <c r="E3785" s="27">
        <v>0</v>
      </c>
      <c r="F3785" s="27">
        <v>0</v>
      </c>
      <c r="G3785" s="2">
        <v>23.5</v>
      </c>
      <c r="H3785" s="27">
        <v>93.5</v>
      </c>
      <c r="I3785" s="2">
        <v>1.1000000000000001</v>
      </c>
      <c r="J3785" s="2">
        <v>2.1</v>
      </c>
      <c r="K3785" s="27">
        <v>33.700000000000003</v>
      </c>
      <c r="L3785" s="2">
        <v>2.8</v>
      </c>
      <c r="M3785" s="27">
        <v>938.5</v>
      </c>
      <c r="N3785" s="53">
        <v>0</v>
      </c>
      <c r="O3785" s="27">
        <v>0</v>
      </c>
    </row>
    <row r="3786" spans="1:15" x14ac:dyDescent="0.2">
      <c r="A3786" s="7">
        <f t="shared" si="174"/>
        <v>238.63888889193186</v>
      </c>
      <c r="B3786" s="8">
        <f t="shared" si="176"/>
        <v>42974.138888891932</v>
      </c>
      <c r="C3786" s="9">
        <f t="shared" si="175"/>
        <v>42974.145833336377</v>
      </c>
      <c r="D3786" s="27">
        <v>0</v>
      </c>
      <c r="E3786" s="27">
        <v>0</v>
      </c>
      <c r="F3786" s="27">
        <v>0</v>
      </c>
      <c r="G3786" s="2">
        <v>23.6</v>
      </c>
      <c r="H3786" s="27">
        <v>93.4</v>
      </c>
      <c r="I3786" s="2">
        <v>1.3</v>
      </c>
      <c r="J3786" s="2">
        <v>2.1</v>
      </c>
      <c r="K3786" s="27">
        <v>28.5</v>
      </c>
      <c r="L3786" s="2">
        <v>5.3</v>
      </c>
      <c r="M3786" s="27">
        <v>938.5</v>
      </c>
      <c r="N3786" s="53">
        <v>0</v>
      </c>
      <c r="O3786" s="27">
        <v>0</v>
      </c>
    </row>
    <row r="3787" spans="1:15" x14ac:dyDescent="0.2">
      <c r="A3787" s="7">
        <f t="shared" si="174"/>
        <v>238.64583333637711</v>
      </c>
      <c r="B3787" s="8">
        <f t="shared" si="176"/>
        <v>42974.145833336377</v>
      </c>
      <c r="C3787" s="9">
        <f t="shared" si="175"/>
        <v>42974.152777780822</v>
      </c>
      <c r="D3787" s="27">
        <v>0</v>
      </c>
      <c r="E3787" s="27">
        <v>0</v>
      </c>
      <c r="F3787" s="27">
        <v>0</v>
      </c>
      <c r="G3787" s="2">
        <v>23.4</v>
      </c>
      <c r="H3787" s="27">
        <v>93.3</v>
      </c>
      <c r="I3787" s="2">
        <v>0.7</v>
      </c>
      <c r="J3787" s="2">
        <v>1.6</v>
      </c>
      <c r="K3787" s="27">
        <v>12.4</v>
      </c>
      <c r="L3787" s="2">
        <v>11.9</v>
      </c>
      <c r="M3787" s="27">
        <v>938.5</v>
      </c>
      <c r="N3787" s="53">
        <v>0</v>
      </c>
      <c r="O3787" s="27">
        <v>0</v>
      </c>
    </row>
    <row r="3788" spans="1:15" x14ac:dyDescent="0.2">
      <c r="A3788" s="7">
        <f t="shared" si="174"/>
        <v>238.65277778082236</v>
      </c>
      <c r="B3788" s="8">
        <f t="shared" si="176"/>
        <v>42974.152777780822</v>
      </c>
      <c r="C3788" s="9">
        <f t="shared" si="175"/>
        <v>42974.159722225268</v>
      </c>
      <c r="D3788" s="27">
        <v>0</v>
      </c>
      <c r="E3788" s="27">
        <v>0</v>
      </c>
      <c r="F3788" s="27">
        <v>0</v>
      </c>
      <c r="G3788" s="2">
        <v>23.2</v>
      </c>
      <c r="H3788" s="27">
        <v>93.9</v>
      </c>
      <c r="I3788" s="2">
        <v>0.1</v>
      </c>
      <c r="J3788" s="2">
        <v>1.1000000000000001</v>
      </c>
      <c r="K3788" s="27">
        <v>3.6</v>
      </c>
      <c r="L3788" s="2">
        <v>0</v>
      </c>
      <c r="M3788" s="27">
        <v>938.5</v>
      </c>
      <c r="N3788" s="53">
        <v>0</v>
      </c>
      <c r="O3788" s="27">
        <v>0</v>
      </c>
    </row>
    <row r="3789" spans="1:15" x14ac:dyDescent="0.2">
      <c r="A3789" s="7">
        <f t="shared" si="174"/>
        <v>238.65972222526761</v>
      </c>
      <c r="B3789" s="8">
        <f t="shared" si="176"/>
        <v>42974.159722225268</v>
      </c>
      <c r="C3789" s="9">
        <f t="shared" si="175"/>
        <v>42974.166666669713</v>
      </c>
      <c r="D3789" s="27">
        <v>0</v>
      </c>
      <c r="E3789" s="27">
        <v>0</v>
      </c>
      <c r="F3789" s="27">
        <v>0</v>
      </c>
      <c r="G3789" s="2">
        <v>23.2</v>
      </c>
      <c r="H3789" s="27">
        <v>93.9</v>
      </c>
      <c r="I3789" s="2">
        <v>0.1</v>
      </c>
      <c r="J3789" s="2">
        <v>1.1000000000000001</v>
      </c>
      <c r="K3789" s="27">
        <v>3.6</v>
      </c>
      <c r="L3789" s="2">
        <v>0</v>
      </c>
      <c r="M3789" s="27">
        <v>938.6</v>
      </c>
      <c r="N3789" s="53">
        <v>0</v>
      </c>
      <c r="O3789" s="27">
        <v>0</v>
      </c>
    </row>
    <row r="3790" spans="1:15" x14ac:dyDescent="0.2">
      <c r="A3790" s="7">
        <f t="shared" si="174"/>
        <v>238.66666666971287</v>
      </c>
      <c r="B3790" s="8">
        <f t="shared" si="176"/>
        <v>42974.166666669713</v>
      </c>
      <c r="C3790" s="9">
        <f t="shared" si="175"/>
        <v>42974.173611114158</v>
      </c>
      <c r="D3790" s="27">
        <v>0</v>
      </c>
      <c r="E3790" s="27">
        <v>0</v>
      </c>
      <c r="F3790" s="27">
        <v>0</v>
      </c>
      <c r="G3790" s="2">
        <v>23.2</v>
      </c>
      <c r="H3790" s="27">
        <v>93.5</v>
      </c>
      <c r="I3790" s="2">
        <v>0.6</v>
      </c>
      <c r="J3790" s="2">
        <v>1.6</v>
      </c>
      <c r="K3790" s="27">
        <v>3.6</v>
      </c>
      <c r="L3790" s="2">
        <v>0.1</v>
      </c>
      <c r="M3790" s="27">
        <v>938.5</v>
      </c>
      <c r="N3790" s="53">
        <v>0</v>
      </c>
      <c r="O3790" s="27">
        <v>0</v>
      </c>
    </row>
    <row r="3791" spans="1:15" x14ac:dyDescent="0.2">
      <c r="A3791" s="7">
        <f t="shared" si="174"/>
        <v>238.67361111415812</v>
      </c>
      <c r="B3791" s="8">
        <f t="shared" si="176"/>
        <v>42974.173611114158</v>
      </c>
      <c r="C3791" s="9">
        <f t="shared" si="175"/>
        <v>42974.180555558603</v>
      </c>
      <c r="D3791" s="27">
        <v>0</v>
      </c>
      <c r="E3791" s="27">
        <v>0</v>
      </c>
      <c r="F3791" s="27">
        <v>0</v>
      </c>
      <c r="G3791" s="2">
        <v>23.1</v>
      </c>
      <c r="H3791" s="27">
        <v>93.4</v>
      </c>
      <c r="I3791" s="2">
        <v>0</v>
      </c>
      <c r="J3791" s="2">
        <v>0</v>
      </c>
      <c r="K3791" s="27">
        <v>0</v>
      </c>
      <c r="L3791" s="2">
        <v>0</v>
      </c>
      <c r="M3791" s="27">
        <v>938.6</v>
      </c>
      <c r="N3791" s="53">
        <v>0</v>
      </c>
      <c r="O3791" s="27">
        <v>0</v>
      </c>
    </row>
    <row r="3792" spans="1:15" x14ac:dyDescent="0.2">
      <c r="A3792" s="7">
        <f t="shared" si="174"/>
        <v>238.68055555860337</v>
      </c>
      <c r="B3792" s="8">
        <f t="shared" si="176"/>
        <v>42974.180555558603</v>
      </c>
      <c r="C3792" s="9">
        <f t="shared" si="175"/>
        <v>42974.187500003049</v>
      </c>
      <c r="D3792" s="27">
        <v>0</v>
      </c>
      <c r="E3792" s="27">
        <v>0</v>
      </c>
      <c r="F3792" s="27">
        <v>0</v>
      </c>
      <c r="G3792" s="2">
        <v>23.3</v>
      </c>
      <c r="H3792" s="27">
        <v>93.2</v>
      </c>
      <c r="I3792" s="2">
        <v>0</v>
      </c>
      <c r="J3792" s="2">
        <v>0</v>
      </c>
      <c r="K3792" s="27">
        <v>0</v>
      </c>
      <c r="L3792" s="2">
        <v>0</v>
      </c>
      <c r="M3792" s="27">
        <v>938.6</v>
      </c>
      <c r="N3792" s="53">
        <v>0</v>
      </c>
      <c r="O3792" s="27">
        <v>0</v>
      </c>
    </row>
    <row r="3793" spans="1:15" x14ac:dyDescent="0.2">
      <c r="A3793" s="7">
        <f t="shared" si="174"/>
        <v>238.68750000304863</v>
      </c>
      <c r="B3793" s="8">
        <f t="shared" si="176"/>
        <v>42974.187500003049</v>
      </c>
      <c r="C3793" s="9">
        <f t="shared" si="175"/>
        <v>42974.194444447494</v>
      </c>
      <c r="D3793" s="27">
        <v>0</v>
      </c>
      <c r="E3793" s="27">
        <v>0</v>
      </c>
      <c r="F3793" s="27">
        <v>0</v>
      </c>
      <c r="G3793" s="2">
        <v>23.3</v>
      </c>
      <c r="H3793" s="27">
        <v>93.2</v>
      </c>
      <c r="I3793" s="2">
        <v>0.2</v>
      </c>
      <c r="J3793" s="2">
        <v>0.7</v>
      </c>
      <c r="K3793" s="27">
        <v>3.6</v>
      </c>
      <c r="L3793" s="2">
        <v>0</v>
      </c>
      <c r="M3793" s="27">
        <v>938.7</v>
      </c>
      <c r="N3793" s="53">
        <v>0</v>
      </c>
      <c r="O3793" s="27">
        <v>0</v>
      </c>
    </row>
    <row r="3794" spans="1:15" x14ac:dyDescent="0.2">
      <c r="A3794" s="7">
        <f t="shared" si="174"/>
        <v>238.69444444749388</v>
      </c>
      <c r="B3794" s="8">
        <f t="shared" si="176"/>
        <v>42974.194444447494</v>
      </c>
      <c r="C3794" s="9">
        <f t="shared" si="175"/>
        <v>42974.201388891939</v>
      </c>
      <c r="D3794" s="27">
        <v>0</v>
      </c>
      <c r="E3794" s="27">
        <v>0</v>
      </c>
      <c r="F3794" s="27">
        <v>0</v>
      </c>
      <c r="G3794" s="2">
        <v>23.3</v>
      </c>
      <c r="H3794" s="27">
        <v>93.4</v>
      </c>
      <c r="I3794" s="2">
        <v>0</v>
      </c>
      <c r="J3794" s="2">
        <v>0.4</v>
      </c>
      <c r="K3794" s="27">
        <v>3.6</v>
      </c>
      <c r="L3794" s="2">
        <v>0</v>
      </c>
      <c r="M3794" s="27">
        <v>938.8</v>
      </c>
      <c r="N3794" s="53">
        <v>0</v>
      </c>
      <c r="O3794" s="27">
        <v>0</v>
      </c>
    </row>
    <row r="3795" spans="1:15" x14ac:dyDescent="0.2">
      <c r="A3795" s="7">
        <f t="shared" si="174"/>
        <v>238.70138889193913</v>
      </c>
      <c r="B3795" s="8">
        <f t="shared" si="176"/>
        <v>42974.201388891939</v>
      </c>
      <c r="C3795" s="9">
        <f t="shared" si="175"/>
        <v>42974.208333336384</v>
      </c>
      <c r="D3795" s="27">
        <v>0</v>
      </c>
      <c r="E3795" s="27">
        <v>0</v>
      </c>
      <c r="F3795" s="27">
        <v>0</v>
      </c>
      <c r="G3795" s="2">
        <v>23.1</v>
      </c>
      <c r="H3795" s="27">
        <v>94.1</v>
      </c>
      <c r="I3795" s="2">
        <v>0.1</v>
      </c>
      <c r="J3795" s="2">
        <v>0.7</v>
      </c>
      <c r="K3795" s="27">
        <v>3.6</v>
      </c>
      <c r="L3795" s="2">
        <v>0</v>
      </c>
      <c r="M3795" s="27">
        <v>938.9</v>
      </c>
      <c r="N3795" s="53">
        <v>0</v>
      </c>
      <c r="O3795" s="27">
        <v>0</v>
      </c>
    </row>
    <row r="3796" spans="1:15" x14ac:dyDescent="0.2">
      <c r="A3796" s="7">
        <f t="shared" si="174"/>
        <v>238.70833333638438</v>
      </c>
      <c r="B3796" s="8">
        <f t="shared" si="176"/>
        <v>42974.208333336384</v>
      </c>
      <c r="C3796" s="9">
        <f t="shared" si="175"/>
        <v>42974.21527778083</v>
      </c>
      <c r="D3796" s="27">
        <v>0</v>
      </c>
      <c r="E3796" s="27">
        <v>0</v>
      </c>
      <c r="F3796" s="27">
        <v>0</v>
      </c>
      <c r="G3796" s="2">
        <v>23.1</v>
      </c>
      <c r="H3796" s="27">
        <v>94.4</v>
      </c>
      <c r="I3796" s="2">
        <v>0.1</v>
      </c>
      <c r="J3796" s="2">
        <v>1.1000000000000001</v>
      </c>
      <c r="K3796" s="27">
        <v>3.6</v>
      </c>
      <c r="L3796" s="2">
        <v>0</v>
      </c>
      <c r="M3796" s="27">
        <v>939</v>
      </c>
      <c r="N3796" s="53">
        <v>0</v>
      </c>
      <c r="O3796" s="27">
        <v>0</v>
      </c>
    </row>
    <row r="3797" spans="1:15" x14ac:dyDescent="0.2">
      <c r="A3797" s="7">
        <f t="shared" si="174"/>
        <v>238.71527778082964</v>
      </c>
      <c r="B3797" s="8">
        <f t="shared" si="176"/>
        <v>42974.21527778083</v>
      </c>
      <c r="C3797" s="9">
        <f t="shared" si="175"/>
        <v>42974.222222225275</v>
      </c>
      <c r="D3797" s="27">
        <v>0</v>
      </c>
      <c r="E3797" s="27">
        <v>0</v>
      </c>
      <c r="F3797" s="27">
        <v>0</v>
      </c>
      <c r="G3797" s="2">
        <v>23</v>
      </c>
      <c r="H3797" s="27">
        <v>94.3</v>
      </c>
      <c r="I3797" s="2">
        <v>0.1</v>
      </c>
      <c r="J3797" s="2">
        <v>1.1000000000000001</v>
      </c>
      <c r="K3797" s="27">
        <v>3.6</v>
      </c>
      <c r="L3797" s="2">
        <v>0</v>
      </c>
      <c r="M3797" s="27">
        <v>939.1</v>
      </c>
      <c r="N3797" s="53">
        <v>0</v>
      </c>
      <c r="O3797" s="27">
        <v>0</v>
      </c>
    </row>
    <row r="3798" spans="1:15" x14ac:dyDescent="0.2">
      <c r="A3798" s="7">
        <f t="shared" si="174"/>
        <v>238.72222222527489</v>
      </c>
      <c r="B3798" s="8">
        <f t="shared" si="176"/>
        <v>42974.222222225275</v>
      </c>
      <c r="C3798" s="9">
        <f t="shared" si="175"/>
        <v>42974.22916666972</v>
      </c>
      <c r="D3798" s="27">
        <v>0</v>
      </c>
      <c r="E3798" s="27">
        <v>0</v>
      </c>
      <c r="F3798" s="27">
        <v>0</v>
      </c>
      <c r="G3798" s="2">
        <v>22.9</v>
      </c>
      <c r="H3798" s="27">
        <v>94.4</v>
      </c>
      <c r="I3798" s="2">
        <v>0</v>
      </c>
      <c r="J3798" s="2">
        <v>0.7</v>
      </c>
      <c r="K3798" s="27">
        <v>3.6</v>
      </c>
      <c r="L3798" s="2">
        <v>0</v>
      </c>
      <c r="M3798" s="27">
        <v>939.2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238.72916666972014</v>
      </c>
      <c r="B3799" s="8">
        <f t="shared" si="176"/>
        <v>42974.22916666972</v>
      </c>
      <c r="C3799" s="9">
        <f t="shared" ref="C3799:C3862" si="178">IF(B3799="","",B3799+TIMEVALUE("0:10"))</f>
        <v>42974.236111114165</v>
      </c>
      <c r="D3799" s="27">
        <v>0</v>
      </c>
      <c r="E3799" s="27">
        <v>0</v>
      </c>
      <c r="F3799" s="27">
        <v>0.6</v>
      </c>
      <c r="G3799" s="2">
        <v>22.8</v>
      </c>
      <c r="H3799" s="27">
        <v>94.9</v>
      </c>
      <c r="I3799" s="2">
        <v>0</v>
      </c>
      <c r="J3799" s="2">
        <v>0</v>
      </c>
      <c r="K3799" s="27">
        <v>0</v>
      </c>
      <c r="L3799" s="2">
        <v>0</v>
      </c>
      <c r="M3799" s="27">
        <v>939.2</v>
      </c>
      <c r="N3799" s="53">
        <v>0</v>
      </c>
      <c r="O3799" s="27">
        <v>0</v>
      </c>
    </row>
    <row r="3800" spans="1:15" x14ac:dyDescent="0.2">
      <c r="A3800" s="7">
        <f t="shared" si="177"/>
        <v>238.7361111141654</v>
      </c>
      <c r="B3800" s="8">
        <f t="shared" si="176"/>
        <v>42974.236111114165</v>
      </c>
      <c r="C3800" s="9">
        <f t="shared" si="178"/>
        <v>42974.243055558611</v>
      </c>
      <c r="D3800" s="27">
        <v>1</v>
      </c>
      <c r="E3800" s="27">
        <v>0</v>
      </c>
      <c r="F3800" s="27">
        <v>6.6</v>
      </c>
      <c r="G3800" s="2">
        <v>22.8</v>
      </c>
      <c r="H3800" s="27">
        <v>95.2</v>
      </c>
      <c r="I3800" s="2">
        <v>0</v>
      </c>
      <c r="J3800" s="2">
        <v>0</v>
      </c>
      <c r="K3800" s="27">
        <v>0</v>
      </c>
      <c r="L3800" s="2">
        <v>0</v>
      </c>
      <c r="M3800" s="27">
        <v>939.3</v>
      </c>
      <c r="N3800" s="53">
        <v>100</v>
      </c>
      <c r="O3800" s="27">
        <v>0</v>
      </c>
    </row>
    <row r="3801" spans="1:15" x14ac:dyDescent="0.2">
      <c r="A3801" s="7">
        <f t="shared" si="177"/>
        <v>238.74305555861065</v>
      </c>
      <c r="B3801" s="8">
        <f t="shared" ref="B3801:B3864" si="179">B3800+TIMEVALUE("0:10")</f>
        <v>42974.243055558611</v>
      </c>
      <c r="C3801" s="9">
        <f t="shared" si="178"/>
        <v>42974.250000003056</v>
      </c>
      <c r="D3801" s="27">
        <v>10.9</v>
      </c>
      <c r="E3801" s="27">
        <v>0</v>
      </c>
      <c r="F3801" s="27">
        <v>16.3</v>
      </c>
      <c r="G3801" s="2">
        <v>22.8</v>
      </c>
      <c r="H3801" s="27">
        <v>94.9</v>
      </c>
      <c r="I3801" s="2">
        <v>0.2</v>
      </c>
      <c r="J3801" s="2">
        <v>1.1000000000000001</v>
      </c>
      <c r="K3801" s="27">
        <v>3.6</v>
      </c>
      <c r="L3801" s="2">
        <v>0</v>
      </c>
      <c r="M3801" s="27">
        <v>939.4</v>
      </c>
      <c r="N3801" s="53">
        <v>100</v>
      </c>
      <c r="O3801" s="27">
        <v>0</v>
      </c>
    </row>
    <row r="3802" spans="1:15" x14ac:dyDescent="0.2">
      <c r="A3802" s="7">
        <f t="shared" si="177"/>
        <v>238.7500000030559</v>
      </c>
      <c r="B3802" s="8">
        <f t="shared" si="179"/>
        <v>42974.250000003056</v>
      </c>
      <c r="C3802" s="9">
        <f t="shared" si="178"/>
        <v>42974.256944447501</v>
      </c>
      <c r="D3802" s="27">
        <v>26.1</v>
      </c>
      <c r="E3802" s="27">
        <v>12.5</v>
      </c>
      <c r="F3802" s="27">
        <v>28.5</v>
      </c>
      <c r="G3802" s="2">
        <v>22.8</v>
      </c>
      <c r="H3802" s="27">
        <v>95</v>
      </c>
      <c r="I3802" s="2">
        <v>1</v>
      </c>
      <c r="J3802" s="2">
        <v>1.9</v>
      </c>
      <c r="K3802" s="27">
        <v>8.5</v>
      </c>
      <c r="L3802" s="2">
        <v>6</v>
      </c>
      <c r="M3802" s="27">
        <v>939.4</v>
      </c>
      <c r="N3802" s="53">
        <v>41.518698639674483</v>
      </c>
      <c r="O3802" s="27">
        <v>0</v>
      </c>
    </row>
    <row r="3803" spans="1:15" x14ac:dyDescent="0.2">
      <c r="A3803" s="7">
        <f t="shared" si="177"/>
        <v>238.75694444750116</v>
      </c>
      <c r="B3803" s="8">
        <f t="shared" si="179"/>
        <v>42974.256944447501</v>
      </c>
      <c r="C3803" s="9">
        <f t="shared" si="178"/>
        <v>42974.263888891946</v>
      </c>
      <c r="D3803" s="27">
        <v>43.4</v>
      </c>
      <c r="E3803" s="27">
        <v>52.1</v>
      </c>
      <c r="F3803" s="27">
        <v>41.4</v>
      </c>
      <c r="G3803" s="2">
        <v>23.2</v>
      </c>
      <c r="H3803" s="27">
        <v>94</v>
      </c>
      <c r="I3803" s="2">
        <v>0.3</v>
      </c>
      <c r="J3803" s="2">
        <v>1.6</v>
      </c>
      <c r="K3803" s="27">
        <v>26.7</v>
      </c>
      <c r="L3803" s="2">
        <v>0</v>
      </c>
      <c r="M3803" s="27">
        <v>939.4</v>
      </c>
      <c r="N3803" s="53">
        <v>35.117289084601481</v>
      </c>
      <c r="O3803" s="27">
        <v>0</v>
      </c>
    </row>
    <row r="3804" spans="1:15" x14ac:dyDescent="0.2">
      <c r="A3804" s="7">
        <f t="shared" si="177"/>
        <v>238.76388889194641</v>
      </c>
      <c r="B3804" s="8">
        <f t="shared" si="179"/>
        <v>42974.263888891946</v>
      </c>
      <c r="C3804" s="9">
        <f t="shared" si="178"/>
        <v>42974.270833336392</v>
      </c>
      <c r="D3804" s="27">
        <v>70.2</v>
      </c>
      <c r="E3804" s="27">
        <v>112.9</v>
      </c>
      <c r="F3804" s="27">
        <v>56.5</v>
      </c>
      <c r="G3804" s="2">
        <v>23.5</v>
      </c>
      <c r="H3804" s="27">
        <v>92.6</v>
      </c>
      <c r="I3804" s="2">
        <v>0</v>
      </c>
      <c r="J3804" s="2">
        <v>0</v>
      </c>
      <c r="K3804" s="27">
        <v>0</v>
      </c>
      <c r="L3804" s="2">
        <v>0</v>
      </c>
      <c r="M3804" s="27">
        <v>939.5</v>
      </c>
      <c r="N3804" s="53">
        <v>23.385329771592424</v>
      </c>
      <c r="O3804" s="27">
        <v>0</v>
      </c>
    </row>
    <row r="3805" spans="1:15" x14ac:dyDescent="0.2">
      <c r="A3805" s="7">
        <f t="shared" si="177"/>
        <v>238.77083333639166</v>
      </c>
      <c r="B3805" s="8">
        <f t="shared" si="179"/>
        <v>42974.270833336392</v>
      </c>
      <c r="C3805" s="9">
        <f t="shared" si="178"/>
        <v>42974.277777780837</v>
      </c>
      <c r="D3805" s="27">
        <v>94.6</v>
      </c>
      <c r="E3805" s="27">
        <v>149.5</v>
      </c>
      <c r="F3805" s="27">
        <v>69.7</v>
      </c>
      <c r="G3805" s="2">
        <v>24</v>
      </c>
      <c r="H3805" s="27">
        <v>90.5</v>
      </c>
      <c r="I3805" s="2">
        <v>0</v>
      </c>
      <c r="J3805" s="2">
        <v>0</v>
      </c>
      <c r="K3805" s="27">
        <v>0</v>
      </c>
      <c r="L3805" s="2">
        <v>0</v>
      </c>
      <c r="M3805" s="27">
        <v>939.6</v>
      </c>
      <c r="N3805" s="53">
        <v>17.309642226772979</v>
      </c>
      <c r="O3805" s="27">
        <v>0</v>
      </c>
    </row>
    <row r="3806" spans="1:15" x14ac:dyDescent="0.2">
      <c r="A3806" s="7">
        <f t="shared" si="177"/>
        <v>238.77777778083691</v>
      </c>
      <c r="B3806" s="8">
        <f t="shared" si="179"/>
        <v>42974.277777780837</v>
      </c>
      <c r="C3806" s="9">
        <f t="shared" si="178"/>
        <v>42974.284722225282</v>
      </c>
      <c r="D3806" s="27">
        <v>116.8</v>
      </c>
      <c r="E3806" s="27">
        <v>156.6</v>
      </c>
      <c r="F3806" s="27">
        <v>84.4</v>
      </c>
      <c r="G3806" s="2">
        <v>24.4</v>
      </c>
      <c r="H3806" s="27">
        <v>88.3</v>
      </c>
      <c r="I3806" s="2">
        <v>0.3</v>
      </c>
      <c r="J3806" s="2">
        <v>1.4</v>
      </c>
      <c r="K3806" s="27">
        <v>26.7</v>
      </c>
      <c r="L3806" s="2">
        <v>0</v>
      </c>
      <c r="M3806" s="27">
        <v>939.7</v>
      </c>
      <c r="N3806" s="53">
        <v>11.694471389212424</v>
      </c>
      <c r="O3806" s="27">
        <v>0</v>
      </c>
    </row>
    <row r="3807" spans="1:15" x14ac:dyDescent="0.2">
      <c r="A3807" s="7">
        <f t="shared" si="177"/>
        <v>238.78472222528217</v>
      </c>
      <c r="B3807" s="8">
        <f t="shared" si="179"/>
        <v>42974.284722225282</v>
      </c>
      <c r="C3807" s="9">
        <f t="shared" si="178"/>
        <v>42974.291666669727</v>
      </c>
      <c r="D3807" s="27">
        <v>152.1</v>
      </c>
      <c r="E3807" s="27">
        <v>221</v>
      </c>
      <c r="F3807" s="27">
        <v>96.8</v>
      </c>
      <c r="G3807" s="2">
        <v>24.9</v>
      </c>
      <c r="H3807" s="27">
        <v>86.9</v>
      </c>
      <c r="I3807" s="2">
        <v>0</v>
      </c>
      <c r="J3807" s="2">
        <v>0.4</v>
      </c>
      <c r="K3807" s="27">
        <v>0</v>
      </c>
      <c r="L3807" s="2">
        <v>0</v>
      </c>
      <c r="M3807" s="27">
        <v>939.7</v>
      </c>
      <c r="N3807" s="53">
        <v>7.1857714195703863</v>
      </c>
      <c r="O3807" s="27">
        <v>0</v>
      </c>
    </row>
    <row r="3808" spans="1:15" x14ac:dyDescent="0.2">
      <c r="A3808" s="7">
        <f t="shared" si="177"/>
        <v>238.79166666972742</v>
      </c>
      <c r="B3808" s="8">
        <f t="shared" si="179"/>
        <v>42974.291666669727</v>
      </c>
      <c r="C3808" s="9">
        <f t="shared" si="178"/>
        <v>42974.298611114173</v>
      </c>
      <c r="D3808" s="27">
        <v>187.6</v>
      </c>
      <c r="E3808" s="27">
        <v>278.89999999999998</v>
      </c>
      <c r="F3808" s="27">
        <v>107.1</v>
      </c>
      <c r="G3808" s="2">
        <v>25.5</v>
      </c>
      <c r="H3808" s="27">
        <v>84.5</v>
      </c>
      <c r="I3808" s="2">
        <v>0</v>
      </c>
      <c r="J3808" s="2">
        <v>0.7</v>
      </c>
      <c r="K3808" s="27">
        <v>26.7</v>
      </c>
      <c r="L3808" s="2">
        <v>0</v>
      </c>
      <c r="M3808" s="27">
        <v>939.8</v>
      </c>
      <c r="N3808" s="53">
        <v>4.5358866068002612</v>
      </c>
      <c r="O3808" s="27">
        <v>0</v>
      </c>
    </row>
    <row r="3809" spans="1:15" x14ac:dyDescent="0.2">
      <c r="A3809" s="7">
        <f t="shared" si="177"/>
        <v>238.79861111417267</v>
      </c>
      <c r="B3809" s="8">
        <f t="shared" si="179"/>
        <v>42974.298611114173</v>
      </c>
      <c r="C3809" s="9">
        <f t="shared" si="178"/>
        <v>42974.305555558618</v>
      </c>
      <c r="D3809" s="27">
        <v>220.2</v>
      </c>
      <c r="E3809" s="27">
        <v>316.89999999999998</v>
      </c>
      <c r="F3809" s="27">
        <v>117.6</v>
      </c>
      <c r="G3809" s="2">
        <v>26.1</v>
      </c>
      <c r="H3809" s="27">
        <v>82.3</v>
      </c>
      <c r="I3809" s="2">
        <v>0</v>
      </c>
      <c r="J3809" s="2">
        <v>0.4</v>
      </c>
      <c r="K3809" s="27">
        <v>26.7</v>
      </c>
      <c r="L3809" s="2">
        <v>0</v>
      </c>
      <c r="M3809" s="27">
        <v>939.9</v>
      </c>
      <c r="N3809" s="53">
        <v>3.9300748711614233</v>
      </c>
      <c r="O3809" s="27">
        <v>0</v>
      </c>
    </row>
    <row r="3810" spans="1:15" x14ac:dyDescent="0.2">
      <c r="A3810" s="7">
        <f t="shared" si="177"/>
        <v>238.80555555861793</v>
      </c>
      <c r="B3810" s="8">
        <f t="shared" si="179"/>
        <v>42974.305555558618</v>
      </c>
      <c r="C3810" s="9">
        <f t="shared" si="178"/>
        <v>42974.312500003063</v>
      </c>
      <c r="D3810" s="27">
        <v>248.5</v>
      </c>
      <c r="E3810" s="27">
        <v>335.1</v>
      </c>
      <c r="F3810" s="27">
        <v>128.19999999999999</v>
      </c>
      <c r="G3810" s="2">
        <v>26.3</v>
      </c>
      <c r="H3810" s="27">
        <v>80.3</v>
      </c>
      <c r="I3810" s="2">
        <v>0</v>
      </c>
      <c r="J3810" s="2">
        <v>1.1000000000000001</v>
      </c>
      <c r="K3810" s="27">
        <v>26.7</v>
      </c>
      <c r="L3810" s="2">
        <v>0</v>
      </c>
      <c r="M3810" s="27">
        <v>940.1</v>
      </c>
      <c r="N3810" s="53">
        <v>2.6215952975889536</v>
      </c>
      <c r="O3810" s="27">
        <v>0</v>
      </c>
    </row>
    <row r="3811" spans="1:15" x14ac:dyDescent="0.2">
      <c r="A3811" s="7">
        <f t="shared" si="177"/>
        <v>238.81250000306318</v>
      </c>
      <c r="B3811" s="8">
        <f t="shared" si="179"/>
        <v>42974.312500003063</v>
      </c>
      <c r="C3811" s="9">
        <f t="shared" si="178"/>
        <v>42974.319444447508</v>
      </c>
      <c r="D3811" s="27">
        <v>282</v>
      </c>
      <c r="E3811" s="27">
        <v>363.6</v>
      </c>
      <c r="F3811" s="27">
        <v>139.19999999999999</v>
      </c>
      <c r="G3811" s="2">
        <v>26.7</v>
      </c>
      <c r="H3811" s="27">
        <v>78.7</v>
      </c>
      <c r="I3811" s="2">
        <v>0.1</v>
      </c>
      <c r="J3811" s="2">
        <v>1.1000000000000001</v>
      </c>
      <c r="K3811" s="27">
        <v>26.7</v>
      </c>
      <c r="L3811" s="2">
        <v>0</v>
      </c>
      <c r="M3811" s="27">
        <v>940.2</v>
      </c>
      <c r="N3811" s="53">
        <v>2.3899229526244881</v>
      </c>
      <c r="O3811" s="27">
        <v>0</v>
      </c>
    </row>
    <row r="3812" spans="1:15" x14ac:dyDescent="0.2">
      <c r="A3812" s="7">
        <f t="shared" si="177"/>
        <v>238.81944444750843</v>
      </c>
      <c r="B3812" s="8">
        <f t="shared" si="179"/>
        <v>42974.319444447508</v>
      </c>
      <c r="C3812" s="9">
        <f t="shared" si="178"/>
        <v>42974.326388891954</v>
      </c>
      <c r="D3812" s="27">
        <v>315.60000000000002</v>
      </c>
      <c r="E3812" s="27">
        <v>389.9</v>
      </c>
      <c r="F3812" s="27">
        <v>148.80000000000001</v>
      </c>
      <c r="G3812" s="2">
        <v>26.8</v>
      </c>
      <c r="H3812" s="27">
        <v>77.900000000000006</v>
      </c>
      <c r="I3812" s="2">
        <v>0.1</v>
      </c>
      <c r="J3812" s="2">
        <v>1.1000000000000001</v>
      </c>
      <c r="K3812" s="27">
        <v>26.7</v>
      </c>
      <c r="L3812" s="2">
        <v>0</v>
      </c>
      <c r="M3812" s="27">
        <v>940.2</v>
      </c>
      <c r="N3812" s="53">
        <v>0.44457618977736502</v>
      </c>
      <c r="O3812" s="27">
        <v>0</v>
      </c>
    </row>
    <row r="3813" spans="1:15" x14ac:dyDescent="0.2">
      <c r="A3813" s="7">
        <f t="shared" si="177"/>
        <v>238.82638889195368</v>
      </c>
      <c r="B3813" s="8">
        <f t="shared" si="179"/>
        <v>42974.326388891954</v>
      </c>
      <c r="C3813" s="9">
        <f t="shared" si="178"/>
        <v>42974.333333336399</v>
      </c>
      <c r="D3813" s="27">
        <v>355.4</v>
      </c>
      <c r="E3813" s="27">
        <v>426.8</v>
      </c>
      <c r="F3813" s="27">
        <v>158.1</v>
      </c>
      <c r="G3813" s="2">
        <v>27.3</v>
      </c>
      <c r="H3813" s="27">
        <v>75.900000000000006</v>
      </c>
      <c r="I3813" s="2">
        <v>0.1</v>
      </c>
      <c r="J3813" s="2">
        <v>1.1000000000000001</v>
      </c>
      <c r="K3813" s="27">
        <v>42.8</v>
      </c>
      <c r="L3813" s="2">
        <v>13.6</v>
      </c>
      <c r="M3813" s="27">
        <v>940.3</v>
      </c>
      <c r="N3813" s="53">
        <v>-1.5361379696311701</v>
      </c>
      <c r="O3813" s="27">
        <v>0</v>
      </c>
    </row>
    <row r="3814" spans="1:15" x14ac:dyDescent="0.2">
      <c r="A3814" s="7">
        <f t="shared" si="177"/>
        <v>238.83333333639894</v>
      </c>
      <c r="B3814" s="8">
        <f t="shared" si="179"/>
        <v>42974.333333336399</v>
      </c>
      <c r="C3814" s="9">
        <f t="shared" si="178"/>
        <v>42974.340277780844</v>
      </c>
      <c r="D3814" s="27">
        <v>389.4</v>
      </c>
      <c r="E3814" s="27">
        <v>448.6</v>
      </c>
      <c r="F3814" s="27">
        <v>167.8</v>
      </c>
      <c r="G3814" s="2">
        <v>27.3</v>
      </c>
      <c r="H3814" s="27">
        <v>75.400000000000006</v>
      </c>
      <c r="I3814" s="2">
        <v>0.1</v>
      </c>
      <c r="J3814" s="2">
        <v>1.4</v>
      </c>
      <c r="K3814" s="27">
        <v>125.8</v>
      </c>
      <c r="L3814" s="2">
        <v>0</v>
      </c>
      <c r="M3814" s="27">
        <v>940.3</v>
      </c>
      <c r="N3814" s="53">
        <v>-1.5655043112747649</v>
      </c>
      <c r="O3814" s="27">
        <v>0</v>
      </c>
    </row>
    <row r="3815" spans="1:15" x14ac:dyDescent="0.2">
      <c r="A3815" s="7">
        <f t="shared" si="177"/>
        <v>238.84027778084419</v>
      </c>
      <c r="B3815" s="8">
        <f t="shared" si="179"/>
        <v>42974.340277780844</v>
      </c>
      <c r="C3815" s="9">
        <f t="shared" si="178"/>
        <v>42974.347222225289</v>
      </c>
      <c r="D3815" s="27">
        <v>422.1</v>
      </c>
      <c r="E3815" s="27">
        <v>468.9</v>
      </c>
      <c r="F3815" s="27">
        <v>175.6</v>
      </c>
      <c r="G3815" s="2">
        <v>27.8</v>
      </c>
      <c r="H3815" s="27">
        <v>74</v>
      </c>
      <c r="I3815" s="2">
        <v>0.3</v>
      </c>
      <c r="J3815" s="2">
        <v>1.9</v>
      </c>
      <c r="K3815" s="27">
        <v>91.1</v>
      </c>
      <c r="L3815" s="2">
        <v>3.8</v>
      </c>
      <c r="M3815" s="27">
        <v>940.3</v>
      </c>
      <c r="N3815" s="53">
        <v>-2.276031771820044</v>
      </c>
      <c r="O3815" s="27">
        <v>0</v>
      </c>
    </row>
    <row r="3816" spans="1:15" x14ac:dyDescent="0.2">
      <c r="A3816" s="7">
        <f t="shared" si="177"/>
        <v>238.84722222528944</v>
      </c>
      <c r="B3816" s="8">
        <f t="shared" si="179"/>
        <v>42974.347222225289</v>
      </c>
      <c r="C3816" s="9">
        <f t="shared" si="178"/>
        <v>42974.354166669735</v>
      </c>
      <c r="D3816" s="27">
        <v>453.5</v>
      </c>
      <c r="E3816" s="27">
        <v>485.7</v>
      </c>
      <c r="F3816" s="27">
        <v>182.4</v>
      </c>
      <c r="G3816" s="2">
        <v>27.7</v>
      </c>
      <c r="H3816" s="27">
        <v>74.7</v>
      </c>
      <c r="I3816" s="2">
        <v>0.3</v>
      </c>
      <c r="J3816" s="2">
        <v>1.4</v>
      </c>
      <c r="K3816" s="27">
        <v>89</v>
      </c>
      <c r="L3816" s="2">
        <v>0</v>
      </c>
      <c r="M3816" s="27">
        <v>940.4</v>
      </c>
      <c r="N3816" s="53">
        <v>-4.3153172326203162</v>
      </c>
      <c r="O3816" s="27">
        <v>0</v>
      </c>
    </row>
    <row r="3817" spans="1:15" x14ac:dyDescent="0.2">
      <c r="A3817" s="7">
        <f t="shared" si="177"/>
        <v>238.8541666697347</v>
      </c>
      <c r="B3817" s="8">
        <f t="shared" si="179"/>
        <v>42974.354166669735</v>
      </c>
      <c r="C3817" s="9">
        <f t="shared" si="178"/>
        <v>42974.36111111418</v>
      </c>
      <c r="D3817" s="27">
        <v>484.3</v>
      </c>
      <c r="E3817" s="27">
        <v>498.4</v>
      </c>
      <c r="F3817" s="27">
        <v>191.6</v>
      </c>
      <c r="G3817" s="2">
        <v>28.1</v>
      </c>
      <c r="H3817" s="27">
        <v>73.599999999999994</v>
      </c>
      <c r="I3817" s="2">
        <v>0.2</v>
      </c>
      <c r="J3817" s="2">
        <v>1.6</v>
      </c>
      <c r="K3817" s="27">
        <v>88.9</v>
      </c>
      <c r="L3817" s="2">
        <v>0</v>
      </c>
      <c r="M3817" s="27">
        <v>940.4</v>
      </c>
      <c r="N3817" s="53">
        <v>-4.1143413482498659</v>
      </c>
      <c r="O3817" s="27">
        <v>0</v>
      </c>
    </row>
    <row r="3818" spans="1:15" x14ac:dyDescent="0.2">
      <c r="A3818" s="7">
        <f t="shared" si="177"/>
        <v>238.86111111417995</v>
      </c>
      <c r="B3818" s="8">
        <f t="shared" si="179"/>
        <v>42974.36111111418</v>
      </c>
      <c r="C3818" s="9">
        <f t="shared" si="178"/>
        <v>42974.368055558625</v>
      </c>
      <c r="D3818" s="27">
        <v>508.9</v>
      </c>
      <c r="E3818" s="27">
        <v>505</v>
      </c>
      <c r="F3818" s="27">
        <v>198.5</v>
      </c>
      <c r="G3818" s="2">
        <v>28.6</v>
      </c>
      <c r="H3818" s="27">
        <v>71.599999999999994</v>
      </c>
      <c r="I3818" s="2">
        <v>0.4</v>
      </c>
      <c r="J3818" s="2">
        <v>1.9</v>
      </c>
      <c r="K3818" s="27">
        <v>48.5</v>
      </c>
      <c r="L3818" s="2">
        <v>27.7</v>
      </c>
      <c r="M3818" s="27">
        <v>940.5</v>
      </c>
      <c r="N3818" s="53">
        <v>-3.2092089071372243</v>
      </c>
      <c r="O3818" s="27">
        <v>0</v>
      </c>
    </row>
    <row r="3819" spans="1:15" x14ac:dyDescent="0.2">
      <c r="A3819" s="7">
        <f t="shared" si="177"/>
        <v>238.8680555586252</v>
      </c>
      <c r="B3819" s="8">
        <f t="shared" si="179"/>
        <v>42974.368055558625</v>
      </c>
      <c r="C3819" s="9">
        <f t="shared" si="178"/>
        <v>42974.37500000307</v>
      </c>
      <c r="D3819" s="27">
        <v>539.9</v>
      </c>
      <c r="E3819" s="27">
        <v>524.1</v>
      </c>
      <c r="F3819" s="27">
        <v>202.8</v>
      </c>
      <c r="G3819" s="2">
        <v>28.2</v>
      </c>
      <c r="H3819" s="27">
        <v>71.900000000000006</v>
      </c>
      <c r="I3819" s="2">
        <v>0.6</v>
      </c>
      <c r="J3819" s="2">
        <v>1.9</v>
      </c>
      <c r="K3819" s="27">
        <v>297.39999999999998</v>
      </c>
      <c r="L3819" s="2">
        <v>8.1999999999999993</v>
      </c>
      <c r="M3819" s="27">
        <v>940.4</v>
      </c>
      <c r="N3819" s="53">
        <v>-4.1889599403406237</v>
      </c>
      <c r="O3819" s="27">
        <v>0</v>
      </c>
    </row>
    <row r="3820" spans="1:15" x14ac:dyDescent="0.2">
      <c r="A3820" s="7">
        <f t="shared" si="177"/>
        <v>238.87500000307045</v>
      </c>
      <c r="B3820" s="8">
        <f t="shared" si="179"/>
        <v>42974.37500000307</v>
      </c>
      <c r="C3820" s="9">
        <f t="shared" si="178"/>
        <v>42974.381944447516</v>
      </c>
      <c r="D3820" s="27">
        <v>566.1</v>
      </c>
      <c r="E3820" s="27">
        <v>532.29999999999995</v>
      </c>
      <c r="F3820" s="27">
        <v>210.6</v>
      </c>
      <c r="G3820" s="2">
        <v>28.8</v>
      </c>
      <c r="H3820" s="27">
        <v>70</v>
      </c>
      <c r="I3820" s="2">
        <v>0.4</v>
      </c>
      <c r="J3820" s="2">
        <v>1.6</v>
      </c>
      <c r="K3820" s="27">
        <v>279.7</v>
      </c>
      <c r="L3820" s="2">
        <v>4.2</v>
      </c>
      <c r="M3820" s="27">
        <v>940.4</v>
      </c>
      <c r="N3820" s="53">
        <v>-2.7740419764121498</v>
      </c>
      <c r="O3820" s="27">
        <v>0</v>
      </c>
    </row>
    <row r="3821" spans="1:15" x14ac:dyDescent="0.2">
      <c r="A3821" s="7">
        <f t="shared" si="177"/>
        <v>238.88194444751571</v>
      </c>
      <c r="B3821" s="8">
        <f t="shared" si="179"/>
        <v>42974.381944447516</v>
      </c>
      <c r="C3821" s="9">
        <f t="shared" si="178"/>
        <v>42974.388888891961</v>
      </c>
      <c r="D3821" s="27">
        <v>589.1</v>
      </c>
      <c r="E3821" s="27">
        <v>536.6</v>
      </c>
      <c r="F3821" s="27">
        <v>217.7</v>
      </c>
      <c r="G3821" s="2">
        <v>29.1</v>
      </c>
      <c r="H3821" s="27">
        <v>68.3</v>
      </c>
      <c r="I3821" s="2">
        <v>0.6</v>
      </c>
      <c r="J3821" s="2">
        <v>1.9</v>
      </c>
      <c r="K3821" s="27">
        <v>281</v>
      </c>
      <c r="L3821" s="2">
        <v>16.8</v>
      </c>
      <c r="M3821" s="27">
        <v>940.4</v>
      </c>
      <c r="N3821" s="53">
        <v>-1.9641224213314672</v>
      </c>
      <c r="O3821" s="27">
        <v>0</v>
      </c>
    </row>
    <row r="3822" spans="1:15" x14ac:dyDescent="0.2">
      <c r="A3822" s="7">
        <f t="shared" si="177"/>
        <v>238.88888889196096</v>
      </c>
      <c r="B3822" s="8">
        <f t="shared" si="179"/>
        <v>42974.388888891961</v>
      </c>
      <c r="C3822" s="9">
        <f t="shared" si="178"/>
        <v>42974.395833336406</v>
      </c>
      <c r="D3822" s="27">
        <v>626.5</v>
      </c>
      <c r="E3822" s="27">
        <v>562.9</v>
      </c>
      <c r="F3822" s="27">
        <v>223</v>
      </c>
      <c r="G3822" s="2">
        <v>29.1</v>
      </c>
      <c r="H3822" s="27">
        <v>67.900000000000006</v>
      </c>
      <c r="I3822" s="2">
        <v>0.3</v>
      </c>
      <c r="J3822" s="2">
        <v>1.4</v>
      </c>
      <c r="K3822" s="27">
        <v>268.10000000000002</v>
      </c>
      <c r="L3822" s="2">
        <v>14.6</v>
      </c>
      <c r="M3822" s="27">
        <v>940.4</v>
      </c>
      <c r="N3822" s="53">
        <v>-2.4622541391790946</v>
      </c>
      <c r="O3822" s="27">
        <v>0</v>
      </c>
    </row>
    <row r="3823" spans="1:15" x14ac:dyDescent="0.2">
      <c r="A3823" s="7">
        <f t="shared" si="177"/>
        <v>238.89583333640621</v>
      </c>
      <c r="B3823" s="8">
        <f t="shared" si="179"/>
        <v>42974.395833336406</v>
      </c>
      <c r="C3823" s="9">
        <f t="shared" si="178"/>
        <v>42974.402777780851</v>
      </c>
      <c r="D3823" s="27">
        <v>644.5</v>
      </c>
      <c r="E3823" s="27">
        <v>551.20000000000005</v>
      </c>
      <c r="F3823" s="27">
        <v>236.8</v>
      </c>
      <c r="G3823" s="2">
        <v>29.6</v>
      </c>
      <c r="H3823" s="27">
        <v>66.599999999999994</v>
      </c>
      <c r="I3823" s="2">
        <v>0.7</v>
      </c>
      <c r="J3823" s="2">
        <v>1.9</v>
      </c>
      <c r="K3823" s="27">
        <v>347</v>
      </c>
      <c r="L3823" s="2">
        <v>8.1999999999999993</v>
      </c>
      <c r="M3823" s="27">
        <v>940.4</v>
      </c>
      <c r="N3823" s="53">
        <v>-2.275414423526513</v>
      </c>
      <c r="O3823" s="27">
        <v>0</v>
      </c>
    </row>
    <row r="3824" spans="1:15" x14ac:dyDescent="0.2">
      <c r="A3824" s="7">
        <f t="shared" si="177"/>
        <v>238.90277778085147</v>
      </c>
      <c r="B3824" s="8">
        <f t="shared" si="179"/>
        <v>42974.402777780851</v>
      </c>
      <c r="C3824" s="9">
        <f t="shared" si="178"/>
        <v>42974.409722225297</v>
      </c>
      <c r="D3824" s="27">
        <v>655.9</v>
      </c>
      <c r="E3824" s="27">
        <v>530.1</v>
      </c>
      <c r="F3824" s="27">
        <v>253.1</v>
      </c>
      <c r="G3824" s="2">
        <v>29.9</v>
      </c>
      <c r="H3824" s="27">
        <v>64.7</v>
      </c>
      <c r="I3824" s="2">
        <v>0.4</v>
      </c>
      <c r="J3824" s="2">
        <v>2.1</v>
      </c>
      <c r="K3824" s="27">
        <v>271</v>
      </c>
      <c r="L3824" s="2">
        <v>11.2</v>
      </c>
      <c r="M3824" s="27">
        <v>940.3</v>
      </c>
      <c r="N3824" s="53">
        <v>-1.0761695362829187</v>
      </c>
      <c r="O3824" s="27">
        <v>0</v>
      </c>
    </row>
    <row r="3825" spans="1:15" x14ac:dyDescent="0.2">
      <c r="A3825" s="7">
        <f t="shared" si="177"/>
        <v>238.90972222529672</v>
      </c>
      <c r="B3825" s="8">
        <f t="shared" si="179"/>
        <v>42974.409722225297</v>
      </c>
      <c r="C3825" s="9">
        <f t="shared" si="178"/>
        <v>42974.416666669742</v>
      </c>
      <c r="D3825" s="27">
        <v>666.1</v>
      </c>
      <c r="E3825" s="27">
        <v>518.9</v>
      </c>
      <c r="F3825" s="27">
        <v>261.8</v>
      </c>
      <c r="G3825" s="2">
        <v>30.2</v>
      </c>
      <c r="H3825" s="27">
        <v>64.8</v>
      </c>
      <c r="I3825" s="2">
        <v>0.7</v>
      </c>
      <c r="J3825" s="2">
        <v>2.6</v>
      </c>
      <c r="K3825" s="27">
        <v>316.10000000000002</v>
      </c>
      <c r="L3825" s="2">
        <v>12.6</v>
      </c>
      <c r="M3825" s="27">
        <v>940.2</v>
      </c>
      <c r="N3825" s="53">
        <v>-0.26048404994298835</v>
      </c>
      <c r="O3825" s="27">
        <v>0</v>
      </c>
    </row>
    <row r="3826" spans="1:15" x14ac:dyDescent="0.2">
      <c r="A3826" s="7">
        <f t="shared" si="177"/>
        <v>238.91666666974197</v>
      </c>
      <c r="B3826" s="8">
        <f t="shared" si="179"/>
        <v>42974.416666669742</v>
      </c>
      <c r="C3826" s="9">
        <f t="shared" si="178"/>
        <v>42974.423611114187</v>
      </c>
      <c r="D3826" s="27">
        <v>682.9</v>
      </c>
      <c r="E3826" s="27">
        <v>524.4</v>
      </c>
      <c r="F3826" s="27">
        <v>263.89999999999998</v>
      </c>
      <c r="G3826" s="2">
        <v>30.1</v>
      </c>
      <c r="H3826" s="27">
        <v>64.599999999999994</v>
      </c>
      <c r="I3826" s="2">
        <v>0.6</v>
      </c>
      <c r="J3826" s="2">
        <v>1.9</v>
      </c>
      <c r="K3826" s="27">
        <v>322.10000000000002</v>
      </c>
      <c r="L3826" s="2">
        <v>20.2</v>
      </c>
      <c r="M3826" s="27">
        <v>940.2</v>
      </c>
      <c r="N3826" s="53">
        <v>-0.72880494636081039</v>
      </c>
      <c r="O3826" s="27">
        <v>0</v>
      </c>
    </row>
    <row r="3827" spans="1:15" x14ac:dyDescent="0.2">
      <c r="A3827" s="7">
        <f t="shared" si="177"/>
        <v>238.92361111418722</v>
      </c>
      <c r="B3827" s="8">
        <f t="shared" si="179"/>
        <v>42974.423611114187</v>
      </c>
      <c r="C3827" s="9">
        <f t="shared" si="178"/>
        <v>42974.430555558632</v>
      </c>
      <c r="D3827" s="27">
        <v>712.8</v>
      </c>
      <c r="E3827" s="27">
        <v>554.70000000000005</v>
      </c>
      <c r="F3827" s="27">
        <v>257.2</v>
      </c>
      <c r="G3827" s="2">
        <v>30</v>
      </c>
      <c r="H3827" s="27">
        <v>64.7</v>
      </c>
      <c r="I3827" s="2">
        <v>1</v>
      </c>
      <c r="J3827" s="2">
        <v>2.4</v>
      </c>
      <c r="K3827" s="27">
        <v>278.89999999999998</v>
      </c>
      <c r="L3827" s="2">
        <v>27.1</v>
      </c>
      <c r="M3827" s="27">
        <v>940.1</v>
      </c>
      <c r="N3827" s="53">
        <v>-3.8339135287679937</v>
      </c>
      <c r="O3827" s="27">
        <v>0</v>
      </c>
    </row>
    <row r="3828" spans="1:15" x14ac:dyDescent="0.2">
      <c r="A3828" s="7">
        <f t="shared" si="177"/>
        <v>238.93055555863248</v>
      </c>
      <c r="B3828" s="8">
        <f t="shared" si="179"/>
        <v>42974.430555558632</v>
      </c>
      <c r="C3828" s="9">
        <f t="shared" si="178"/>
        <v>42974.437500003078</v>
      </c>
      <c r="D3828" s="27">
        <v>750.3</v>
      </c>
      <c r="E3828" s="27">
        <v>597.6</v>
      </c>
      <c r="F3828" s="27">
        <v>249.3</v>
      </c>
      <c r="G3828" s="2">
        <v>30.3</v>
      </c>
      <c r="H3828" s="27">
        <v>61.9</v>
      </c>
      <c r="I3828" s="2">
        <v>1.3</v>
      </c>
      <c r="J3828" s="2">
        <v>3.1</v>
      </c>
      <c r="K3828" s="27">
        <v>255.2</v>
      </c>
      <c r="L3828" s="2">
        <v>21.9</v>
      </c>
      <c r="M3828" s="27">
        <v>940.1</v>
      </c>
      <c r="N3828" s="53">
        <v>-4.4581406328659341</v>
      </c>
      <c r="O3828" s="27">
        <v>0</v>
      </c>
    </row>
    <row r="3829" spans="1:15" x14ac:dyDescent="0.2">
      <c r="A3829" s="7">
        <f t="shared" si="177"/>
        <v>238.93750000307773</v>
      </c>
      <c r="B3829" s="8">
        <f t="shared" si="179"/>
        <v>42974.437500003078</v>
      </c>
      <c r="C3829" s="9">
        <f t="shared" si="178"/>
        <v>42974.444444447523</v>
      </c>
      <c r="D3829" s="27">
        <v>769.4</v>
      </c>
      <c r="E3829" s="27">
        <v>593.5</v>
      </c>
      <c r="F3829" s="27">
        <v>262.89999999999998</v>
      </c>
      <c r="G3829" s="2">
        <v>30.5</v>
      </c>
      <c r="H3829" s="27">
        <v>61</v>
      </c>
      <c r="I3829" s="2">
        <v>0.7</v>
      </c>
      <c r="J3829" s="2">
        <v>2.6</v>
      </c>
      <c r="K3829" s="27">
        <v>272.5</v>
      </c>
      <c r="L3829" s="2">
        <v>52.9</v>
      </c>
      <c r="M3829" s="27">
        <v>940</v>
      </c>
      <c r="N3829" s="53">
        <v>-4.3630746051001097</v>
      </c>
      <c r="O3829" s="27">
        <v>0</v>
      </c>
    </row>
    <row r="3830" spans="1:15" x14ac:dyDescent="0.2">
      <c r="A3830" s="7">
        <f t="shared" si="177"/>
        <v>238.94444444752298</v>
      </c>
      <c r="B3830" s="8">
        <f t="shared" si="179"/>
        <v>42974.444444447523</v>
      </c>
      <c r="C3830" s="9">
        <f t="shared" si="178"/>
        <v>42974.451388891968</v>
      </c>
      <c r="D3830" s="27">
        <v>690.5</v>
      </c>
      <c r="E3830" s="27">
        <v>474.8</v>
      </c>
      <c r="F3830" s="27">
        <v>279.60000000000002</v>
      </c>
      <c r="G3830" s="2">
        <v>30.7</v>
      </c>
      <c r="H3830" s="27">
        <v>60.4</v>
      </c>
      <c r="I3830" s="2">
        <v>1.8</v>
      </c>
      <c r="J3830" s="2">
        <v>3.9</v>
      </c>
      <c r="K3830" s="27">
        <v>270.3</v>
      </c>
      <c r="L3830" s="2">
        <v>16.7</v>
      </c>
      <c r="M3830" s="27">
        <v>940</v>
      </c>
      <c r="N3830" s="53">
        <v>-2.5503243329148972</v>
      </c>
      <c r="O3830" s="27">
        <v>0</v>
      </c>
    </row>
    <row r="3831" spans="1:15" x14ac:dyDescent="0.2">
      <c r="A3831" s="7">
        <f t="shared" si="177"/>
        <v>238.95138889196824</v>
      </c>
      <c r="B3831" s="8">
        <f t="shared" si="179"/>
        <v>42974.451388891968</v>
      </c>
      <c r="C3831" s="9">
        <f t="shared" si="178"/>
        <v>42974.458333336413</v>
      </c>
      <c r="D3831" s="27">
        <v>774.2</v>
      </c>
      <c r="E3831" s="27">
        <v>560.9</v>
      </c>
      <c r="F3831" s="27">
        <v>282.2</v>
      </c>
      <c r="G3831" s="2">
        <v>31.3</v>
      </c>
      <c r="H3831" s="27">
        <v>61.2</v>
      </c>
      <c r="I3831" s="2">
        <v>0.6</v>
      </c>
      <c r="J3831" s="2">
        <v>2.4</v>
      </c>
      <c r="K3831" s="27">
        <v>203.3</v>
      </c>
      <c r="L3831" s="2">
        <v>21.6</v>
      </c>
      <c r="M3831" s="27">
        <v>939.9</v>
      </c>
      <c r="N3831" s="53">
        <v>-2.7076462462107429</v>
      </c>
      <c r="O3831" s="27">
        <v>0</v>
      </c>
    </row>
    <row r="3832" spans="1:15" x14ac:dyDescent="0.2">
      <c r="A3832" s="7">
        <f t="shared" si="177"/>
        <v>238.95833333641349</v>
      </c>
      <c r="B3832" s="8">
        <f t="shared" si="179"/>
        <v>42974.458333336413</v>
      </c>
      <c r="C3832" s="9">
        <f t="shared" si="178"/>
        <v>42974.465277780859</v>
      </c>
      <c r="D3832" s="27">
        <v>762.2</v>
      </c>
      <c r="E3832" s="27">
        <v>536.70000000000005</v>
      </c>
      <c r="F3832" s="27">
        <v>282.89999999999998</v>
      </c>
      <c r="G3832" s="2">
        <v>31</v>
      </c>
      <c r="H3832" s="27">
        <v>61.3</v>
      </c>
      <c r="I3832" s="2">
        <v>2.4</v>
      </c>
      <c r="J3832" s="2">
        <v>4.0999999999999996</v>
      </c>
      <c r="K3832" s="27">
        <v>269.89999999999998</v>
      </c>
      <c r="L3832" s="2">
        <v>16.399999999999999</v>
      </c>
      <c r="M3832" s="27">
        <v>939.8</v>
      </c>
      <c r="N3832" s="53">
        <v>-5.7253181529474659</v>
      </c>
      <c r="O3832" s="27">
        <v>0</v>
      </c>
    </row>
    <row r="3833" spans="1:15" x14ac:dyDescent="0.2">
      <c r="A3833" s="7">
        <f t="shared" si="177"/>
        <v>238.96527778085874</v>
      </c>
      <c r="B3833" s="8">
        <f t="shared" si="179"/>
        <v>42974.465277780859</v>
      </c>
      <c r="C3833" s="9">
        <f t="shared" si="178"/>
        <v>42974.472222225304</v>
      </c>
      <c r="D3833" s="27">
        <v>811.9</v>
      </c>
      <c r="E3833" s="27">
        <v>603.29999999999995</v>
      </c>
      <c r="F3833" s="27">
        <v>264.60000000000002</v>
      </c>
      <c r="G3833" s="2">
        <v>31</v>
      </c>
      <c r="H3833" s="27">
        <v>61.3</v>
      </c>
      <c r="I3833" s="2">
        <v>2.2999999999999998</v>
      </c>
      <c r="J3833" s="2">
        <v>3.4</v>
      </c>
      <c r="K3833" s="27">
        <v>269.5</v>
      </c>
      <c r="L3833" s="2">
        <v>20.5</v>
      </c>
      <c r="M3833" s="27">
        <v>939.7</v>
      </c>
      <c r="N3833" s="53">
        <v>-9.7142696242270858</v>
      </c>
      <c r="O3833" s="27">
        <v>0</v>
      </c>
    </row>
    <row r="3834" spans="1:15" x14ac:dyDescent="0.2">
      <c r="A3834" s="7">
        <f t="shared" si="177"/>
        <v>238.97222222530399</v>
      </c>
      <c r="B3834" s="8">
        <f t="shared" si="179"/>
        <v>42974.472222225304</v>
      </c>
      <c r="C3834" s="9">
        <f t="shared" si="178"/>
        <v>42974.479166669749</v>
      </c>
      <c r="D3834" s="27">
        <v>836.7</v>
      </c>
      <c r="E3834" s="27">
        <v>634.6</v>
      </c>
      <c r="F3834" s="27">
        <v>253.6</v>
      </c>
      <c r="G3834" s="2">
        <v>30.9</v>
      </c>
      <c r="H3834" s="27">
        <v>60.7</v>
      </c>
      <c r="I3834" s="2">
        <v>2.6</v>
      </c>
      <c r="J3834" s="2">
        <v>4.9000000000000004</v>
      </c>
      <c r="K3834" s="27">
        <v>266.8</v>
      </c>
      <c r="L3834" s="2">
        <v>18.600000000000001</v>
      </c>
      <c r="M3834" s="27">
        <v>939.7</v>
      </c>
      <c r="N3834" s="53">
        <v>-12.956053714438099</v>
      </c>
      <c r="O3834" s="27">
        <v>0</v>
      </c>
    </row>
    <row r="3835" spans="1:15" x14ac:dyDescent="0.2">
      <c r="A3835" s="7">
        <f t="shared" si="177"/>
        <v>238.97916666974925</v>
      </c>
      <c r="B3835" s="8">
        <f t="shared" si="179"/>
        <v>42974.479166669749</v>
      </c>
      <c r="C3835" s="9">
        <f t="shared" si="178"/>
        <v>42974.486111114195</v>
      </c>
      <c r="D3835" s="27">
        <v>835.7</v>
      </c>
      <c r="E3835" s="27">
        <v>622.4</v>
      </c>
      <c r="F3835" s="27">
        <v>260.5</v>
      </c>
      <c r="G3835" s="2">
        <v>31.1</v>
      </c>
      <c r="H3835" s="27">
        <v>61</v>
      </c>
      <c r="I3835" s="2">
        <v>2.2999999999999998</v>
      </c>
      <c r="J3835" s="2">
        <v>3.9</v>
      </c>
      <c r="K3835" s="27">
        <v>266.89999999999998</v>
      </c>
      <c r="L3835" s="2">
        <v>26.5</v>
      </c>
      <c r="M3835" s="27">
        <v>939.6</v>
      </c>
      <c r="N3835" s="53">
        <v>-12.063496554314838</v>
      </c>
      <c r="O3835" s="27">
        <v>0</v>
      </c>
    </row>
    <row r="3836" spans="1:15" x14ac:dyDescent="0.2">
      <c r="A3836" s="7">
        <f t="shared" si="177"/>
        <v>238.9861111141945</v>
      </c>
      <c r="B3836" s="8">
        <f t="shared" si="179"/>
        <v>42974.486111114195</v>
      </c>
      <c r="C3836" s="9">
        <f t="shared" si="178"/>
        <v>42974.49305555864</v>
      </c>
      <c r="D3836" s="27">
        <v>829.1</v>
      </c>
      <c r="E3836" s="27">
        <v>600.70000000000005</v>
      </c>
      <c r="F3836" s="27">
        <v>270.5</v>
      </c>
      <c r="G3836" s="2">
        <v>31.2</v>
      </c>
      <c r="H3836" s="27">
        <v>62</v>
      </c>
      <c r="I3836" s="2">
        <v>2.1</v>
      </c>
      <c r="J3836" s="2">
        <v>3.9</v>
      </c>
      <c r="K3836" s="27">
        <v>246.7</v>
      </c>
      <c r="L3836" s="2">
        <v>25.3</v>
      </c>
      <c r="M3836" s="27">
        <v>939.6</v>
      </c>
      <c r="N3836" s="53">
        <v>-12.351087843799064</v>
      </c>
      <c r="O3836" s="27">
        <v>0</v>
      </c>
    </row>
    <row r="3837" spans="1:15" x14ac:dyDescent="0.2">
      <c r="A3837" s="7">
        <f t="shared" si="177"/>
        <v>238.99305555863975</v>
      </c>
      <c r="B3837" s="8">
        <f t="shared" si="179"/>
        <v>42974.49305555864</v>
      </c>
      <c r="C3837" s="9">
        <f t="shared" si="178"/>
        <v>42974.500000003085</v>
      </c>
      <c r="D3837" s="27">
        <v>822.2</v>
      </c>
      <c r="E3837" s="27">
        <v>572.20000000000005</v>
      </c>
      <c r="F3837" s="27">
        <v>289</v>
      </c>
      <c r="G3837" s="2">
        <v>31.6</v>
      </c>
      <c r="H3837" s="27">
        <v>61.9</v>
      </c>
      <c r="I3837" s="2">
        <v>2.2000000000000002</v>
      </c>
      <c r="J3837" s="2">
        <v>4.4000000000000004</v>
      </c>
      <c r="K3837" s="27">
        <v>264.3</v>
      </c>
      <c r="L3837" s="2">
        <v>31.2</v>
      </c>
      <c r="M3837" s="27">
        <v>939.5</v>
      </c>
      <c r="N3837" s="53">
        <v>-11.031962165537607</v>
      </c>
      <c r="O3837" s="27">
        <v>0</v>
      </c>
    </row>
    <row r="3838" spans="1:15" x14ac:dyDescent="0.2">
      <c r="A3838" s="7">
        <f t="shared" si="177"/>
        <v>239.00000000308501</v>
      </c>
      <c r="B3838" s="8">
        <f t="shared" si="179"/>
        <v>42974.500000003085</v>
      </c>
      <c r="C3838" s="9">
        <f t="shared" si="178"/>
        <v>42974.50694444753</v>
      </c>
      <c r="D3838" s="27">
        <v>830.6</v>
      </c>
      <c r="E3838" s="27">
        <v>585.9</v>
      </c>
      <c r="F3838" s="27">
        <v>282.10000000000002</v>
      </c>
      <c r="G3838" s="2">
        <v>31.8</v>
      </c>
      <c r="H3838" s="27">
        <v>61.2</v>
      </c>
      <c r="I3838" s="2">
        <v>2.5</v>
      </c>
      <c r="J3838" s="2">
        <v>5.0999999999999996</v>
      </c>
      <c r="K3838" s="27">
        <v>269</v>
      </c>
      <c r="L3838" s="2">
        <v>27.9</v>
      </c>
      <c r="M3838" s="27">
        <v>939.5</v>
      </c>
      <c r="N3838" s="53">
        <v>-13.098920725010203</v>
      </c>
      <c r="O3838" s="27">
        <v>0</v>
      </c>
    </row>
    <row r="3839" spans="1:15" x14ac:dyDescent="0.2">
      <c r="A3839" s="7">
        <f t="shared" si="177"/>
        <v>239.00694444753026</v>
      </c>
      <c r="B3839" s="8">
        <f t="shared" si="179"/>
        <v>42974.50694444753</v>
      </c>
      <c r="C3839" s="9">
        <f t="shared" si="178"/>
        <v>42974.513888891976</v>
      </c>
      <c r="D3839" s="27">
        <v>811.5</v>
      </c>
      <c r="E3839" s="27">
        <v>565.20000000000005</v>
      </c>
      <c r="F3839" s="27">
        <v>281.60000000000002</v>
      </c>
      <c r="G3839" s="2">
        <v>31.6</v>
      </c>
      <c r="H3839" s="27">
        <v>61.2</v>
      </c>
      <c r="I3839" s="2">
        <v>2.9</v>
      </c>
      <c r="J3839" s="2">
        <v>4.5999999999999996</v>
      </c>
      <c r="K3839" s="27">
        <v>247</v>
      </c>
      <c r="L3839" s="2">
        <v>22.2</v>
      </c>
      <c r="M3839" s="27">
        <v>939.4</v>
      </c>
      <c r="N3839" s="53">
        <v>-13.538164197402466</v>
      </c>
      <c r="O3839" s="27">
        <v>0</v>
      </c>
    </row>
    <row r="3840" spans="1:15" x14ac:dyDescent="0.2">
      <c r="A3840" s="7">
        <f t="shared" si="177"/>
        <v>239.01388889197551</v>
      </c>
      <c r="B3840" s="8">
        <f t="shared" si="179"/>
        <v>42974.513888891976</v>
      </c>
      <c r="C3840" s="9">
        <f t="shared" si="178"/>
        <v>42974.520833336421</v>
      </c>
      <c r="D3840" s="27">
        <v>837.5</v>
      </c>
      <c r="E3840" s="27">
        <v>615</v>
      </c>
      <c r="F3840" s="27">
        <v>260.3</v>
      </c>
      <c r="G3840" s="2">
        <v>31.7</v>
      </c>
      <c r="H3840" s="27">
        <v>59.6</v>
      </c>
      <c r="I3840" s="2">
        <v>3.1</v>
      </c>
      <c r="J3840" s="2">
        <v>5.6</v>
      </c>
      <c r="K3840" s="27">
        <v>261.8</v>
      </c>
      <c r="L3840" s="2">
        <v>19.100000000000001</v>
      </c>
      <c r="M3840" s="27">
        <v>939.3</v>
      </c>
      <c r="N3840" s="53">
        <v>-16.530143312327823</v>
      </c>
      <c r="O3840" s="27">
        <v>0</v>
      </c>
    </row>
    <row r="3841" spans="1:15" x14ac:dyDescent="0.2">
      <c r="A3841" s="7">
        <f t="shared" si="177"/>
        <v>239.02083333642076</v>
      </c>
      <c r="B3841" s="8">
        <f t="shared" si="179"/>
        <v>42974.520833336421</v>
      </c>
      <c r="C3841" s="9">
        <f t="shared" si="178"/>
        <v>42974.527777780866</v>
      </c>
      <c r="D3841" s="27">
        <v>846.5</v>
      </c>
      <c r="E3841" s="27">
        <v>631.5</v>
      </c>
      <c r="F3841" s="27">
        <v>256.39999999999998</v>
      </c>
      <c r="G3841" s="2">
        <v>31.8</v>
      </c>
      <c r="H3841" s="27">
        <v>60.5</v>
      </c>
      <c r="I3841" s="2">
        <v>2.2999999999999998</v>
      </c>
      <c r="J3841" s="2">
        <v>5.9</v>
      </c>
      <c r="K3841" s="27">
        <v>248.6</v>
      </c>
      <c r="L3841" s="2">
        <v>21.4</v>
      </c>
      <c r="M3841" s="27">
        <v>939.2</v>
      </c>
      <c r="N3841" s="53">
        <v>-16.412293032941875</v>
      </c>
      <c r="O3841" s="27">
        <v>0</v>
      </c>
    </row>
    <row r="3842" spans="1:15" x14ac:dyDescent="0.2">
      <c r="A3842" s="7">
        <f t="shared" si="177"/>
        <v>239.02777778086602</v>
      </c>
      <c r="B3842" s="8">
        <f t="shared" si="179"/>
        <v>42974.527777780866</v>
      </c>
      <c r="C3842" s="9">
        <f t="shared" si="178"/>
        <v>42974.534722225311</v>
      </c>
      <c r="D3842" s="27">
        <v>839.2</v>
      </c>
      <c r="E3842" s="27">
        <v>626.4</v>
      </c>
      <c r="F3842" s="27">
        <v>256</v>
      </c>
      <c r="G3842" s="2">
        <v>32.1</v>
      </c>
      <c r="H3842" s="27">
        <v>58.3</v>
      </c>
      <c r="I3842" s="2">
        <v>2.9</v>
      </c>
      <c r="J3842" s="2">
        <v>5.0999999999999996</v>
      </c>
      <c r="K3842" s="27">
        <v>275.2</v>
      </c>
      <c r="L3842" s="2">
        <v>20.2</v>
      </c>
      <c r="M3842" s="27">
        <v>939</v>
      </c>
      <c r="N3842" s="53">
        <v>-17.293645553575175</v>
      </c>
      <c r="O3842" s="27">
        <v>0</v>
      </c>
    </row>
    <row r="3843" spans="1:15" x14ac:dyDescent="0.2">
      <c r="A3843" s="7">
        <f t="shared" si="177"/>
        <v>239.03472222531127</v>
      </c>
      <c r="B3843" s="8">
        <f t="shared" si="179"/>
        <v>42974.534722225311</v>
      </c>
      <c r="C3843" s="9">
        <f t="shared" si="178"/>
        <v>42974.541666669757</v>
      </c>
      <c r="D3843" s="27">
        <v>822.9</v>
      </c>
      <c r="E3843" s="27">
        <v>608.29999999999995</v>
      </c>
      <c r="F3843" s="27">
        <v>261.2</v>
      </c>
      <c r="G3843" s="2">
        <v>32.299999999999997</v>
      </c>
      <c r="H3843" s="27">
        <v>58.3</v>
      </c>
      <c r="I3843" s="2">
        <v>2.5</v>
      </c>
      <c r="J3843" s="2">
        <v>4.5999999999999996</v>
      </c>
      <c r="K3843" s="27">
        <v>252.2</v>
      </c>
      <c r="L3843" s="2">
        <v>24.7</v>
      </c>
      <c r="M3843" s="27">
        <v>938.9</v>
      </c>
      <c r="N3843" s="53">
        <v>-15.999377124522198</v>
      </c>
      <c r="O3843" s="27">
        <v>0</v>
      </c>
    </row>
    <row r="3844" spans="1:15" x14ac:dyDescent="0.2">
      <c r="A3844" s="7">
        <f t="shared" si="177"/>
        <v>239.04166666975652</v>
      </c>
      <c r="B3844" s="8">
        <f t="shared" si="179"/>
        <v>42974.541666669757</v>
      </c>
      <c r="C3844" s="9">
        <f t="shared" si="178"/>
        <v>42974.548611114202</v>
      </c>
      <c r="D3844" s="27">
        <v>827.9</v>
      </c>
      <c r="E3844" s="27">
        <v>631.70000000000005</v>
      </c>
      <c r="F3844" s="27">
        <v>249</v>
      </c>
      <c r="G3844" s="2">
        <v>32.200000000000003</v>
      </c>
      <c r="H3844" s="27">
        <v>56.8</v>
      </c>
      <c r="I3844" s="2">
        <v>3.1</v>
      </c>
      <c r="J3844" s="2">
        <v>5.6</v>
      </c>
      <c r="K3844" s="27">
        <v>258.89999999999998</v>
      </c>
      <c r="L3844" s="2">
        <v>19.8</v>
      </c>
      <c r="M3844" s="27">
        <v>938.8</v>
      </c>
      <c r="N3844" s="53">
        <v>-17.35944177372744</v>
      </c>
      <c r="O3844" s="27">
        <v>0</v>
      </c>
    </row>
    <row r="3845" spans="1:15" x14ac:dyDescent="0.2">
      <c r="A3845" s="7">
        <f t="shared" si="177"/>
        <v>239.04861111420178</v>
      </c>
      <c r="B3845" s="8">
        <f t="shared" si="179"/>
        <v>42974.548611114202</v>
      </c>
      <c r="C3845" s="9">
        <f t="shared" si="178"/>
        <v>42974.555555558647</v>
      </c>
      <c r="D3845" s="27">
        <v>825.5</v>
      </c>
      <c r="E3845" s="27">
        <v>653</v>
      </c>
      <c r="F3845" s="27">
        <v>229.8</v>
      </c>
      <c r="G3845" s="2">
        <v>32</v>
      </c>
      <c r="H3845" s="27">
        <v>55.8</v>
      </c>
      <c r="I3845" s="2">
        <v>3.8</v>
      </c>
      <c r="J3845" s="2">
        <v>5.0999999999999996</v>
      </c>
      <c r="K3845" s="27">
        <v>277.89999999999998</v>
      </c>
      <c r="L3845" s="2">
        <v>15.3</v>
      </c>
      <c r="M3845" s="27">
        <v>938.6</v>
      </c>
      <c r="N3845" s="53">
        <v>-21.962112587304432</v>
      </c>
      <c r="O3845" s="27">
        <v>0</v>
      </c>
    </row>
    <row r="3846" spans="1:15" x14ac:dyDescent="0.2">
      <c r="A3846" s="7">
        <f t="shared" si="177"/>
        <v>239.05555555864703</v>
      </c>
      <c r="B3846" s="8">
        <f t="shared" si="179"/>
        <v>42974.555555558647</v>
      </c>
      <c r="C3846" s="9">
        <f t="shared" si="178"/>
        <v>42974.562500003092</v>
      </c>
      <c r="D3846" s="27">
        <v>817.9</v>
      </c>
      <c r="E3846" s="27">
        <v>657.1</v>
      </c>
      <c r="F3846" s="27">
        <v>227.2</v>
      </c>
      <c r="G3846" s="2">
        <v>32.299999999999997</v>
      </c>
      <c r="H3846" s="27">
        <v>53.8</v>
      </c>
      <c r="I3846" s="2">
        <v>2.8</v>
      </c>
      <c r="J3846" s="2">
        <v>4.5999999999999996</v>
      </c>
      <c r="K3846" s="27">
        <v>276</v>
      </c>
      <c r="L3846" s="2">
        <v>21.4</v>
      </c>
      <c r="M3846" s="27">
        <v>938.5</v>
      </c>
      <c r="N3846" s="53">
        <v>-20.51616997632641</v>
      </c>
      <c r="O3846" s="27">
        <v>0</v>
      </c>
    </row>
    <row r="3847" spans="1:15" x14ac:dyDescent="0.2">
      <c r="A3847" s="7">
        <f t="shared" si="177"/>
        <v>239.06250000309228</v>
      </c>
      <c r="B3847" s="8">
        <f t="shared" si="179"/>
        <v>42974.562500003092</v>
      </c>
      <c r="C3847" s="9">
        <f t="shared" si="178"/>
        <v>42974.569444447538</v>
      </c>
      <c r="D3847" s="27">
        <v>793.8</v>
      </c>
      <c r="E3847" s="27">
        <v>631</v>
      </c>
      <c r="F3847" s="27">
        <v>235.8</v>
      </c>
      <c r="G3847" s="2">
        <v>32.5</v>
      </c>
      <c r="H3847" s="27">
        <v>54.9</v>
      </c>
      <c r="I3847" s="2">
        <v>3.3</v>
      </c>
      <c r="J3847" s="2">
        <v>5.9</v>
      </c>
      <c r="K3847" s="27">
        <v>243.5</v>
      </c>
      <c r="L3847" s="2">
        <v>21.3</v>
      </c>
      <c r="M3847" s="27">
        <v>938.3</v>
      </c>
      <c r="N3847" s="53">
        <v>-18.275203917894032</v>
      </c>
      <c r="O3847" s="27">
        <v>0</v>
      </c>
    </row>
    <row r="3848" spans="1:15" x14ac:dyDescent="0.2">
      <c r="A3848" s="7">
        <f t="shared" si="177"/>
        <v>239.06944444753753</v>
      </c>
      <c r="B3848" s="8">
        <f t="shared" si="179"/>
        <v>42974.569444447538</v>
      </c>
      <c r="C3848" s="9">
        <f t="shared" si="178"/>
        <v>42974.576388891983</v>
      </c>
      <c r="D3848" s="27">
        <v>780.2</v>
      </c>
      <c r="E3848" s="27">
        <v>632.20000000000005</v>
      </c>
      <c r="F3848" s="27">
        <v>228.7</v>
      </c>
      <c r="G3848" s="2">
        <v>32.1</v>
      </c>
      <c r="H3848" s="27">
        <v>56.1</v>
      </c>
      <c r="I3848" s="2">
        <v>3.2</v>
      </c>
      <c r="J3848" s="2">
        <v>5.0999999999999996</v>
      </c>
      <c r="K3848" s="27">
        <v>256.2</v>
      </c>
      <c r="L3848" s="2">
        <v>25.4</v>
      </c>
      <c r="M3848" s="27">
        <v>938.1</v>
      </c>
      <c r="N3848" s="53">
        <v>-19.958086439809676</v>
      </c>
      <c r="O3848" s="27">
        <v>0</v>
      </c>
    </row>
    <row r="3849" spans="1:15" x14ac:dyDescent="0.2">
      <c r="A3849" s="7">
        <f t="shared" si="177"/>
        <v>239.07638889198279</v>
      </c>
      <c r="B3849" s="8">
        <f t="shared" si="179"/>
        <v>42974.576388891983</v>
      </c>
      <c r="C3849" s="9">
        <f t="shared" si="178"/>
        <v>42974.583333336428</v>
      </c>
      <c r="D3849" s="27">
        <v>782</v>
      </c>
      <c r="E3849" s="27">
        <v>665.7</v>
      </c>
      <c r="F3849" s="27">
        <v>212.2</v>
      </c>
      <c r="G3849" s="2">
        <v>32.700000000000003</v>
      </c>
      <c r="H3849" s="27">
        <v>54.3</v>
      </c>
      <c r="I3849" s="2">
        <v>3.1</v>
      </c>
      <c r="J3849" s="2">
        <v>5.6</v>
      </c>
      <c r="K3849" s="27">
        <v>240.8</v>
      </c>
      <c r="L3849" s="2">
        <v>23.3</v>
      </c>
      <c r="M3849" s="27">
        <v>938</v>
      </c>
      <c r="N3849" s="53">
        <v>-20.425567541452892</v>
      </c>
      <c r="O3849" s="27">
        <v>0</v>
      </c>
    </row>
    <row r="3850" spans="1:15" x14ac:dyDescent="0.2">
      <c r="A3850" s="7">
        <f t="shared" si="177"/>
        <v>239.08333333642804</v>
      </c>
      <c r="B3850" s="8">
        <f t="shared" si="179"/>
        <v>42974.583333336428</v>
      </c>
      <c r="C3850" s="9">
        <f t="shared" si="178"/>
        <v>42974.590277780873</v>
      </c>
      <c r="D3850" s="27">
        <v>767</v>
      </c>
      <c r="E3850" s="27">
        <v>673.2</v>
      </c>
      <c r="F3850" s="27">
        <v>202.3</v>
      </c>
      <c r="G3850" s="2">
        <v>32.6</v>
      </c>
      <c r="H3850" s="27">
        <v>53.4</v>
      </c>
      <c r="I3850" s="2">
        <v>3.4</v>
      </c>
      <c r="J3850" s="2">
        <v>5.6</v>
      </c>
      <c r="K3850" s="27">
        <v>263.8</v>
      </c>
      <c r="L3850" s="2">
        <v>20.399999999999999</v>
      </c>
      <c r="M3850" s="27">
        <v>937.9</v>
      </c>
      <c r="N3850" s="53">
        <v>-20.646829043707157</v>
      </c>
      <c r="O3850" s="27">
        <v>0</v>
      </c>
    </row>
    <row r="3851" spans="1:15" x14ac:dyDescent="0.2">
      <c r="A3851" s="7">
        <f t="shared" si="177"/>
        <v>239.09027778087329</v>
      </c>
      <c r="B3851" s="8">
        <f t="shared" si="179"/>
        <v>42974.590277780873</v>
      </c>
      <c r="C3851" s="9">
        <f t="shared" si="178"/>
        <v>42974.597222225319</v>
      </c>
      <c r="D3851" s="27">
        <v>751.7</v>
      </c>
      <c r="E3851" s="27">
        <v>685.6</v>
      </c>
      <c r="F3851" s="27">
        <v>188.8</v>
      </c>
      <c r="G3851" s="2">
        <v>32.6</v>
      </c>
      <c r="H3851" s="27">
        <v>52.5</v>
      </c>
      <c r="I3851" s="2">
        <v>3.6</v>
      </c>
      <c r="J3851" s="2">
        <v>5.6</v>
      </c>
      <c r="K3851" s="27">
        <v>260.3</v>
      </c>
      <c r="L3851" s="2">
        <v>22.6</v>
      </c>
      <c r="M3851" s="27">
        <v>937.8</v>
      </c>
      <c r="N3851" s="53">
        <v>-21.641040411814743</v>
      </c>
      <c r="O3851" s="27">
        <v>0</v>
      </c>
    </row>
    <row r="3852" spans="1:15" x14ac:dyDescent="0.2">
      <c r="A3852" s="7">
        <f t="shared" si="177"/>
        <v>239.09722222531855</v>
      </c>
      <c r="B3852" s="8">
        <f t="shared" si="179"/>
        <v>42974.597222225319</v>
      </c>
      <c r="C3852" s="9">
        <f t="shared" si="178"/>
        <v>42974.604166669764</v>
      </c>
      <c r="D3852" s="27">
        <v>741.6</v>
      </c>
      <c r="E3852" s="27">
        <v>702.7</v>
      </c>
      <c r="F3852" s="27">
        <v>178.9</v>
      </c>
      <c r="G3852" s="2">
        <v>32.799999999999997</v>
      </c>
      <c r="H3852" s="27">
        <v>50.4</v>
      </c>
      <c r="I3852" s="2">
        <v>3.3</v>
      </c>
      <c r="J3852" s="2">
        <v>5.9</v>
      </c>
      <c r="K3852" s="27">
        <v>266.10000000000002</v>
      </c>
      <c r="L3852" s="2">
        <v>25</v>
      </c>
      <c r="M3852" s="27">
        <v>937.6</v>
      </c>
      <c r="N3852" s="53">
        <v>-21.851548485609669</v>
      </c>
      <c r="O3852" s="27">
        <v>0</v>
      </c>
    </row>
    <row r="3853" spans="1:15" x14ac:dyDescent="0.2">
      <c r="A3853" s="7">
        <f t="shared" si="177"/>
        <v>239.1041666697638</v>
      </c>
      <c r="B3853" s="8">
        <f t="shared" si="179"/>
        <v>42974.604166669764</v>
      </c>
      <c r="C3853" s="9">
        <f t="shared" si="178"/>
        <v>42974.611111114209</v>
      </c>
      <c r="D3853" s="27">
        <v>714.7</v>
      </c>
      <c r="E3853" s="27">
        <v>690</v>
      </c>
      <c r="F3853" s="27">
        <v>175.4</v>
      </c>
      <c r="G3853" s="2">
        <v>32.700000000000003</v>
      </c>
      <c r="H3853" s="27">
        <v>49.8</v>
      </c>
      <c r="I3853" s="2">
        <v>3.6</v>
      </c>
      <c r="J3853" s="2">
        <v>6.2</v>
      </c>
      <c r="K3853" s="27">
        <v>266.7</v>
      </c>
      <c r="L3853" s="2">
        <v>22.8</v>
      </c>
      <c r="M3853" s="27">
        <v>937.5</v>
      </c>
      <c r="N3853" s="53">
        <v>-23.330309628520126</v>
      </c>
      <c r="O3853" s="27">
        <v>0</v>
      </c>
    </row>
    <row r="3854" spans="1:15" x14ac:dyDescent="0.2">
      <c r="A3854" s="7">
        <f t="shared" si="177"/>
        <v>239.11111111420905</v>
      </c>
      <c r="B3854" s="8">
        <f t="shared" si="179"/>
        <v>42974.611111114209</v>
      </c>
      <c r="C3854" s="9">
        <f t="shared" si="178"/>
        <v>42974.618055558654</v>
      </c>
      <c r="D3854" s="27">
        <v>689.6</v>
      </c>
      <c r="E3854" s="27">
        <v>681.9</v>
      </c>
      <c r="F3854" s="27">
        <v>172.1</v>
      </c>
      <c r="G3854" s="2">
        <v>32.799999999999997</v>
      </c>
      <c r="H3854" s="27">
        <v>51.1</v>
      </c>
      <c r="I3854" s="2">
        <v>3</v>
      </c>
      <c r="J3854" s="2">
        <v>4.9000000000000004</v>
      </c>
      <c r="K3854" s="27">
        <v>273.89999999999998</v>
      </c>
      <c r="L3854" s="2">
        <v>30.6</v>
      </c>
      <c r="M3854" s="27">
        <v>937.3</v>
      </c>
      <c r="N3854" s="53">
        <v>-22.960805083414471</v>
      </c>
      <c r="O3854" s="27">
        <v>0</v>
      </c>
    </row>
    <row r="3855" spans="1:15" x14ac:dyDescent="0.2">
      <c r="A3855" s="7">
        <f t="shared" si="177"/>
        <v>239.11805555865431</v>
      </c>
      <c r="B3855" s="8">
        <f t="shared" si="179"/>
        <v>42974.618055558654</v>
      </c>
      <c r="C3855" s="9">
        <f t="shared" si="178"/>
        <v>42974.6250000031</v>
      </c>
      <c r="D3855" s="27">
        <v>668</v>
      </c>
      <c r="E3855" s="27">
        <v>680.7</v>
      </c>
      <c r="F3855" s="27">
        <v>167.5</v>
      </c>
      <c r="G3855" s="2">
        <v>32.9</v>
      </c>
      <c r="H3855" s="27">
        <v>49.7</v>
      </c>
      <c r="I3855" s="2">
        <v>3.5</v>
      </c>
      <c r="J3855" s="2">
        <v>6.9</v>
      </c>
      <c r="K3855" s="27">
        <v>262.60000000000002</v>
      </c>
      <c r="L3855" s="2">
        <v>19</v>
      </c>
      <c r="M3855" s="27">
        <v>937.1</v>
      </c>
      <c r="N3855" s="53">
        <v>-23.110528256399107</v>
      </c>
      <c r="O3855" s="27">
        <v>0</v>
      </c>
    </row>
    <row r="3856" spans="1:15" x14ac:dyDescent="0.2">
      <c r="A3856" s="7">
        <f t="shared" si="177"/>
        <v>239.12500000309956</v>
      </c>
      <c r="B3856" s="8">
        <f t="shared" si="179"/>
        <v>42974.6250000031</v>
      </c>
      <c r="C3856" s="9">
        <f t="shared" si="178"/>
        <v>42974.631944447545</v>
      </c>
      <c r="D3856" s="27">
        <v>642.70000000000005</v>
      </c>
      <c r="E3856" s="27">
        <v>674.2</v>
      </c>
      <c r="F3856" s="27">
        <v>164.1</v>
      </c>
      <c r="G3856" s="2">
        <v>32.799999999999997</v>
      </c>
      <c r="H3856" s="27">
        <v>49.6</v>
      </c>
      <c r="I3856" s="2">
        <v>3.4</v>
      </c>
      <c r="J3856" s="2">
        <v>5.4</v>
      </c>
      <c r="K3856" s="27">
        <v>257.3</v>
      </c>
      <c r="L3856" s="2">
        <v>19.8</v>
      </c>
      <c r="M3856" s="27">
        <v>937</v>
      </c>
      <c r="N3856" s="53">
        <v>-22.553994583654912</v>
      </c>
      <c r="O3856" s="27">
        <v>0</v>
      </c>
    </row>
    <row r="3857" spans="1:15" x14ac:dyDescent="0.2">
      <c r="A3857" s="7">
        <f t="shared" si="177"/>
        <v>239.13194444754481</v>
      </c>
      <c r="B3857" s="8">
        <f t="shared" si="179"/>
        <v>42974.631944447545</v>
      </c>
      <c r="C3857" s="9">
        <f t="shared" si="178"/>
        <v>42974.63888889199</v>
      </c>
      <c r="D3857" s="27">
        <v>608.20000000000005</v>
      </c>
      <c r="E3857" s="27">
        <v>651.6</v>
      </c>
      <c r="F3857" s="27">
        <v>161.5</v>
      </c>
      <c r="G3857" s="2">
        <v>32.700000000000003</v>
      </c>
      <c r="H3857" s="27">
        <v>49</v>
      </c>
      <c r="I3857" s="2">
        <v>3.6</v>
      </c>
      <c r="J3857" s="2">
        <v>5.6</v>
      </c>
      <c r="K3857" s="27">
        <v>270</v>
      </c>
      <c r="L3857" s="2">
        <v>21.9</v>
      </c>
      <c r="M3857" s="27">
        <v>936.9</v>
      </c>
      <c r="N3857" s="53">
        <v>-23.63686322985177</v>
      </c>
      <c r="O3857" s="27">
        <v>0</v>
      </c>
    </row>
    <row r="3858" spans="1:15" x14ac:dyDescent="0.2">
      <c r="A3858" s="7">
        <f t="shared" si="177"/>
        <v>239.13888889199006</v>
      </c>
      <c r="B3858" s="8">
        <f t="shared" si="179"/>
        <v>42974.63888889199</v>
      </c>
      <c r="C3858" s="9">
        <f t="shared" si="178"/>
        <v>42974.645833336435</v>
      </c>
      <c r="D3858" s="27">
        <v>579.70000000000005</v>
      </c>
      <c r="E3858" s="27">
        <v>641</v>
      </c>
      <c r="F3858" s="27">
        <v>158.1</v>
      </c>
      <c r="G3858" s="2">
        <v>33</v>
      </c>
      <c r="H3858" s="27">
        <v>48.9</v>
      </c>
      <c r="I3858" s="2">
        <v>3.2</v>
      </c>
      <c r="J3858" s="2">
        <v>4.5999999999999996</v>
      </c>
      <c r="K3858" s="27">
        <v>267</v>
      </c>
      <c r="L3858" s="2">
        <v>17.399999999999999</v>
      </c>
      <c r="M3858" s="27">
        <v>936.8</v>
      </c>
      <c r="N3858" s="53">
        <v>-22.816433413309028</v>
      </c>
      <c r="O3858" s="27">
        <v>0</v>
      </c>
    </row>
    <row r="3859" spans="1:15" x14ac:dyDescent="0.2">
      <c r="A3859" s="7">
        <f t="shared" si="177"/>
        <v>239.14583333643532</v>
      </c>
      <c r="B3859" s="8">
        <f t="shared" si="179"/>
        <v>42974.645833336435</v>
      </c>
      <c r="C3859" s="9">
        <f t="shared" si="178"/>
        <v>42974.652777780881</v>
      </c>
      <c r="D3859" s="27">
        <v>547</v>
      </c>
      <c r="E3859" s="27">
        <v>620.6</v>
      </c>
      <c r="F3859" s="27">
        <v>155.5</v>
      </c>
      <c r="G3859" s="2">
        <v>32.9</v>
      </c>
      <c r="H3859" s="27">
        <v>48.2</v>
      </c>
      <c r="I3859" s="2">
        <v>3.4</v>
      </c>
      <c r="J3859" s="2">
        <v>5.6</v>
      </c>
      <c r="K3859" s="27">
        <v>291.89999999999998</v>
      </c>
      <c r="L3859" s="2">
        <v>21.4</v>
      </c>
      <c r="M3859" s="27">
        <v>936.7</v>
      </c>
      <c r="N3859" s="53">
        <v>-23.674971657656556</v>
      </c>
      <c r="O3859" s="27">
        <v>0</v>
      </c>
    </row>
    <row r="3860" spans="1:15" x14ac:dyDescent="0.2">
      <c r="A3860" s="7">
        <f t="shared" si="177"/>
        <v>239.15277778088057</v>
      </c>
      <c r="B3860" s="8">
        <f t="shared" si="179"/>
        <v>42974.652777780881</v>
      </c>
      <c r="C3860" s="9">
        <f t="shared" si="178"/>
        <v>42974.659722225326</v>
      </c>
      <c r="D3860" s="27">
        <v>517.20000000000005</v>
      </c>
      <c r="E3860" s="27">
        <v>606</v>
      </c>
      <c r="F3860" s="27">
        <v>152.9</v>
      </c>
      <c r="G3860" s="2">
        <v>32.9</v>
      </c>
      <c r="H3860" s="27">
        <v>49.9</v>
      </c>
      <c r="I3860" s="2">
        <v>3.1</v>
      </c>
      <c r="J3860" s="2">
        <v>5.0999999999999996</v>
      </c>
      <c r="K3860" s="27">
        <v>281.7</v>
      </c>
      <c r="L3860" s="2">
        <v>23.2</v>
      </c>
      <c r="M3860" s="27">
        <v>936.5</v>
      </c>
      <c r="N3860" s="53">
        <v>-22.937100569903805</v>
      </c>
      <c r="O3860" s="27">
        <v>0</v>
      </c>
    </row>
    <row r="3861" spans="1:15" x14ac:dyDescent="0.2">
      <c r="A3861" s="7">
        <f t="shared" si="177"/>
        <v>239.15972222532582</v>
      </c>
      <c r="B3861" s="8">
        <f t="shared" si="179"/>
        <v>42974.659722225326</v>
      </c>
      <c r="C3861" s="9">
        <f t="shared" si="178"/>
        <v>42974.666666669771</v>
      </c>
      <c r="D3861" s="27">
        <v>482.6</v>
      </c>
      <c r="E3861" s="27">
        <v>581.6</v>
      </c>
      <c r="F3861" s="27">
        <v>150.69999999999999</v>
      </c>
      <c r="G3861" s="2">
        <v>32.9</v>
      </c>
      <c r="H3861" s="27">
        <v>48.6</v>
      </c>
      <c r="I3861" s="2">
        <v>3.7</v>
      </c>
      <c r="J3861" s="2">
        <v>5.6</v>
      </c>
      <c r="K3861" s="27">
        <v>278.5</v>
      </c>
      <c r="L3861" s="2">
        <v>15.7</v>
      </c>
      <c r="M3861" s="27">
        <v>936.4</v>
      </c>
      <c r="N3861" s="53">
        <v>-21.981574371116494</v>
      </c>
      <c r="O3861" s="27">
        <v>0</v>
      </c>
    </row>
    <row r="3862" spans="1:15" x14ac:dyDescent="0.2">
      <c r="A3862" s="7">
        <f t="shared" si="177"/>
        <v>239.16666666977108</v>
      </c>
      <c r="B3862" s="8">
        <f t="shared" si="179"/>
        <v>42974.666666669771</v>
      </c>
      <c r="C3862" s="9">
        <f t="shared" si="178"/>
        <v>42974.673611114216</v>
      </c>
      <c r="D3862" s="27">
        <v>443.1</v>
      </c>
      <c r="E3862" s="27">
        <v>545.70000000000005</v>
      </c>
      <c r="F3862" s="27">
        <v>149.30000000000001</v>
      </c>
      <c r="G3862" s="2">
        <v>33.1</v>
      </c>
      <c r="H3862" s="27">
        <v>49.8</v>
      </c>
      <c r="I3862" s="2">
        <v>3</v>
      </c>
      <c r="J3862" s="2">
        <v>5.0999999999999996</v>
      </c>
      <c r="K3862" s="27">
        <v>270.89999999999998</v>
      </c>
      <c r="L3862" s="2">
        <v>20.6</v>
      </c>
      <c r="M3862" s="27">
        <v>936.3</v>
      </c>
      <c r="N3862" s="53">
        <v>-19.653293485894665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239.17361111421633</v>
      </c>
      <c r="B3863" s="8">
        <f t="shared" si="179"/>
        <v>42974.673611114216</v>
      </c>
      <c r="C3863" s="9">
        <f t="shared" ref="C3863:C3926" si="181">IF(B3863="","",B3863+TIMEVALUE("0:10"))</f>
        <v>42974.680555558662</v>
      </c>
      <c r="D3863" s="27">
        <v>405.2</v>
      </c>
      <c r="E3863" s="27">
        <v>512.5</v>
      </c>
      <c r="F3863" s="27">
        <v>146.30000000000001</v>
      </c>
      <c r="G3863" s="2">
        <v>33</v>
      </c>
      <c r="H3863" s="27">
        <v>50.4</v>
      </c>
      <c r="I3863" s="2">
        <v>3.2</v>
      </c>
      <c r="J3863" s="2">
        <v>4.9000000000000004</v>
      </c>
      <c r="K3863" s="27">
        <v>265.39999999999998</v>
      </c>
      <c r="L3863" s="2">
        <v>15.6</v>
      </c>
      <c r="M3863" s="27">
        <v>936.3</v>
      </c>
      <c r="N3863" s="53">
        <v>-17.313633309286956</v>
      </c>
      <c r="O3863" s="27">
        <v>0</v>
      </c>
    </row>
    <row r="3864" spans="1:15" x14ac:dyDescent="0.2">
      <c r="A3864" s="7">
        <f t="shared" si="180"/>
        <v>239.18055555866158</v>
      </c>
      <c r="B3864" s="8">
        <f t="shared" si="179"/>
        <v>42974.680555558662</v>
      </c>
      <c r="C3864" s="9">
        <f t="shared" si="181"/>
        <v>42974.687500003107</v>
      </c>
      <c r="D3864" s="27">
        <v>367.8</v>
      </c>
      <c r="E3864" s="27">
        <v>481.9</v>
      </c>
      <c r="F3864" s="27">
        <v>140</v>
      </c>
      <c r="G3864" s="2">
        <v>32.799999999999997</v>
      </c>
      <c r="H3864" s="27">
        <v>50.5</v>
      </c>
      <c r="I3864" s="2">
        <v>3.6</v>
      </c>
      <c r="J3864" s="2">
        <v>5.4</v>
      </c>
      <c r="K3864" s="27">
        <v>267.60000000000002</v>
      </c>
      <c r="L3864" s="2">
        <v>20.3</v>
      </c>
      <c r="M3864" s="27">
        <v>936.3</v>
      </c>
      <c r="N3864" s="53">
        <v>-16.670783462571535</v>
      </c>
      <c r="O3864" s="27">
        <v>0</v>
      </c>
    </row>
    <row r="3865" spans="1:15" x14ac:dyDescent="0.2">
      <c r="A3865" s="7">
        <f t="shared" si="180"/>
        <v>239.18750000310683</v>
      </c>
      <c r="B3865" s="8">
        <f t="shared" ref="B3865:B3928" si="182">B3864+TIMEVALUE("0:10")</f>
        <v>42974.687500003107</v>
      </c>
      <c r="C3865" s="9">
        <f t="shared" si="181"/>
        <v>42974.694444447552</v>
      </c>
      <c r="D3865" s="27">
        <v>331.6</v>
      </c>
      <c r="E3865" s="27">
        <v>449.5</v>
      </c>
      <c r="F3865" s="27">
        <v>133.69999999999999</v>
      </c>
      <c r="G3865" s="2">
        <v>32.5</v>
      </c>
      <c r="H3865" s="27">
        <v>51.5</v>
      </c>
      <c r="I3865" s="2">
        <v>3.1</v>
      </c>
      <c r="J3865" s="2">
        <v>5.4</v>
      </c>
      <c r="K3865" s="27">
        <v>282</v>
      </c>
      <c r="L3865" s="2">
        <v>21.5</v>
      </c>
      <c r="M3865" s="27">
        <v>936.2</v>
      </c>
      <c r="N3865" s="53">
        <v>-16.731096934279037</v>
      </c>
      <c r="O3865" s="27">
        <v>0</v>
      </c>
    </row>
    <row r="3866" spans="1:15" x14ac:dyDescent="0.2">
      <c r="A3866" s="7">
        <f t="shared" si="180"/>
        <v>239.19444444755209</v>
      </c>
      <c r="B3866" s="8">
        <f t="shared" si="182"/>
        <v>42974.694444447552</v>
      </c>
      <c r="C3866" s="9">
        <f t="shared" si="181"/>
        <v>42974.701388891997</v>
      </c>
      <c r="D3866" s="27">
        <v>292.39999999999998</v>
      </c>
      <c r="E3866" s="27">
        <v>411.4</v>
      </c>
      <c r="F3866" s="27">
        <v>126</v>
      </c>
      <c r="G3866" s="2">
        <v>32.5</v>
      </c>
      <c r="H3866" s="27">
        <v>49.9</v>
      </c>
      <c r="I3866" s="2">
        <v>3.5</v>
      </c>
      <c r="J3866" s="2">
        <v>5.4</v>
      </c>
      <c r="K3866" s="27">
        <v>276.10000000000002</v>
      </c>
      <c r="L3866" s="2">
        <v>14.8</v>
      </c>
      <c r="M3866" s="27">
        <v>936.2</v>
      </c>
      <c r="N3866" s="53">
        <v>-13.729703082358014</v>
      </c>
      <c r="O3866" s="27">
        <v>0</v>
      </c>
    </row>
    <row r="3867" spans="1:15" x14ac:dyDescent="0.2">
      <c r="A3867" s="7">
        <f t="shared" si="180"/>
        <v>239.20138889199734</v>
      </c>
      <c r="B3867" s="8">
        <f t="shared" si="182"/>
        <v>42974.701388891997</v>
      </c>
      <c r="C3867" s="9">
        <f t="shared" si="181"/>
        <v>42974.708333336443</v>
      </c>
      <c r="D3867" s="27">
        <v>255.1</v>
      </c>
      <c r="E3867" s="27">
        <v>369.6</v>
      </c>
      <c r="F3867" s="27">
        <v>119.4</v>
      </c>
      <c r="G3867" s="2">
        <v>32.6</v>
      </c>
      <c r="H3867" s="27">
        <v>51.6</v>
      </c>
      <c r="I3867" s="2">
        <v>2.7</v>
      </c>
      <c r="J3867" s="2">
        <v>4.9000000000000004</v>
      </c>
      <c r="K3867" s="27">
        <v>277.7</v>
      </c>
      <c r="L3867" s="2">
        <v>17.899999999999999</v>
      </c>
      <c r="M3867" s="27">
        <v>936.1</v>
      </c>
      <c r="N3867" s="53">
        <v>-9.6639095833418764</v>
      </c>
      <c r="O3867" s="27">
        <v>0</v>
      </c>
    </row>
    <row r="3868" spans="1:15" x14ac:dyDescent="0.2">
      <c r="A3868" s="7">
        <f t="shared" si="180"/>
        <v>239.20833333644259</v>
      </c>
      <c r="B3868" s="8">
        <f t="shared" si="182"/>
        <v>42974.708333336443</v>
      </c>
      <c r="C3868" s="9">
        <f t="shared" si="181"/>
        <v>42974.715277780888</v>
      </c>
      <c r="D3868" s="27">
        <v>220.3</v>
      </c>
      <c r="E3868" s="27">
        <v>334</v>
      </c>
      <c r="F3868" s="27">
        <v>110.4</v>
      </c>
      <c r="G3868" s="2">
        <v>32.4</v>
      </c>
      <c r="H3868" s="27">
        <v>52.9</v>
      </c>
      <c r="I3868" s="2">
        <v>2.4</v>
      </c>
      <c r="J3868" s="2">
        <v>3.9</v>
      </c>
      <c r="K3868" s="27">
        <v>297.39999999999998</v>
      </c>
      <c r="L3868" s="2">
        <v>23</v>
      </c>
      <c r="M3868" s="27">
        <v>936.1</v>
      </c>
      <c r="N3868" s="53">
        <v>-5.5110245703456258</v>
      </c>
      <c r="O3868" s="27">
        <v>0</v>
      </c>
    </row>
    <row r="3869" spans="1:15" x14ac:dyDescent="0.2">
      <c r="A3869" s="7">
        <f t="shared" si="180"/>
        <v>239.21527778088785</v>
      </c>
      <c r="B3869" s="8">
        <f t="shared" si="182"/>
        <v>42974.715277780888</v>
      </c>
      <c r="C3869" s="9">
        <f t="shared" si="181"/>
        <v>42974.722222225333</v>
      </c>
      <c r="D3869" s="27">
        <v>184.8</v>
      </c>
      <c r="E3869" s="27">
        <v>292.10000000000002</v>
      </c>
      <c r="F3869" s="27">
        <v>99.1</v>
      </c>
      <c r="G3869" s="2">
        <v>32</v>
      </c>
      <c r="H3869" s="27">
        <v>52.5</v>
      </c>
      <c r="I3869" s="2">
        <v>2.9</v>
      </c>
      <c r="J3869" s="2">
        <v>4.5999999999999996</v>
      </c>
      <c r="K3869" s="27">
        <v>298.7</v>
      </c>
      <c r="L3869" s="2">
        <v>18.2</v>
      </c>
      <c r="M3869" s="27">
        <v>936.1</v>
      </c>
      <c r="N3869" s="53">
        <v>-4.2481657899689935</v>
      </c>
      <c r="O3869" s="27">
        <v>0</v>
      </c>
    </row>
    <row r="3870" spans="1:15" x14ac:dyDescent="0.2">
      <c r="A3870" s="7">
        <f t="shared" si="180"/>
        <v>239.2222222253331</v>
      </c>
      <c r="B3870" s="8">
        <f t="shared" si="182"/>
        <v>42974.722222225333</v>
      </c>
      <c r="C3870" s="9">
        <f t="shared" si="181"/>
        <v>42974.729166669778</v>
      </c>
      <c r="D3870" s="27">
        <v>153.30000000000001</v>
      </c>
      <c r="E3870" s="27">
        <v>252.2</v>
      </c>
      <c r="F3870" s="27">
        <v>89</v>
      </c>
      <c r="G3870" s="2">
        <v>31.8</v>
      </c>
      <c r="H3870" s="27">
        <v>53.7</v>
      </c>
      <c r="I3870" s="2">
        <v>2.7</v>
      </c>
      <c r="J3870" s="2">
        <v>4.9000000000000004</v>
      </c>
      <c r="K3870" s="27">
        <v>299.7</v>
      </c>
      <c r="L3870" s="2">
        <v>19.3</v>
      </c>
      <c r="M3870" s="27">
        <v>936.1</v>
      </c>
      <c r="N3870" s="53">
        <v>-0.62284863977768623</v>
      </c>
      <c r="O3870" s="27">
        <v>0</v>
      </c>
    </row>
    <row r="3871" spans="1:15" x14ac:dyDescent="0.2">
      <c r="A3871" s="7">
        <f t="shared" si="180"/>
        <v>239.22916666977835</v>
      </c>
      <c r="B3871" s="8">
        <f t="shared" si="182"/>
        <v>42974.729166669778</v>
      </c>
      <c r="C3871" s="9">
        <f t="shared" si="181"/>
        <v>42974.736111114224</v>
      </c>
      <c r="D3871" s="27">
        <v>123.5</v>
      </c>
      <c r="E3871" s="27">
        <v>210.9</v>
      </c>
      <c r="F3871" s="27">
        <v>78.8</v>
      </c>
      <c r="G3871" s="2">
        <v>31.8</v>
      </c>
      <c r="H3871" s="27">
        <v>56.2</v>
      </c>
      <c r="I3871" s="2">
        <v>2.2000000000000002</v>
      </c>
      <c r="J3871" s="2">
        <v>3.4</v>
      </c>
      <c r="K3871" s="27">
        <v>296.7</v>
      </c>
      <c r="L3871" s="2">
        <v>16.399999999999999</v>
      </c>
      <c r="M3871" s="27">
        <v>936.1</v>
      </c>
      <c r="N3871" s="53">
        <v>6.978765056916103</v>
      </c>
      <c r="O3871" s="27">
        <v>0</v>
      </c>
    </row>
    <row r="3872" spans="1:15" x14ac:dyDescent="0.2">
      <c r="A3872" s="7">
        <f t="shared" si="180"/>
        <v>239.2361111142236</v>
      </c>
      <c r="B3872" s="8">
        <f t="shared" si="182"/>
        <v>42974.736111114224</v>
      </c>
      <c r="C3872" s="9">
        <f t="shared" si="181"/>
        <v>42974.743055558669</v>
      </c>
      <c r="D3872" s="27">
        <v>91.7</v>
      </c>
      <c r="E3872" s="27">
        <v>153.80000000000001</v>
      </c>
      <c r="F3872" s="27">
        <v>65.400000000000006</v>
      </c>
      <c r="G3872" s="2">
        <v>31.4</v>
      </c>
      <c r="H3872" s="27">
        <v>57.8</v>
      </c>
      <c r="I3872" s="2">
        <v>2.8</v>
      </c>
      <c r="J3872" s="2">
        <v>4.5999999999999996</v>
      </c>
      <c r="K3872" s="27">
        <v>299.7</v>
      </c>
      <c r="L3872" s="2">
        <v>16.7</v>
      </c>
      <c r="M3872" s="27">
        <v>936.1</v>
      </c>
      <c r="N3872" s="53">
        <v>10.784694531023973</v>
      </c>
      <c r="O3872" s="27">
        <v>0</v>
      </c>
    </row>
    <row r="3873" spans="1:15" x14ac:dyDescent="0.2">
      <c r="A3873" s="7">
        <f t="shared" si="180"/>
        <v>239.24305555866886</v>
      </c>
      <c r="B3873" s="8">
        <f t="shared" si="182"/>
        <v>42974.743055558669</v>
      </c>
      <c r="C3873" s="9">
        <f t="shared" si="181"/>
        <v>42974.750000003114</v>
      </c>
      <c r="D3873" s="27">
        <v>65.7</v>
      </c>
      <c r="E3873" s="27">
        <v>109.7</v>
      </c>
      <c r="F3873" s="27">
        <v>51.8</v>
      </c>
      <c r="G3873" s="2">
        <v>31.1</v>
      </c>
      <c r="H3873" s="27">
        <v>59.2</v>
      </c>
      <c r="I3873" s="2">
        <v>2.8</v>
      </c>
      <c r="J3873" s="2">
        <v>4.4000000000000004</v>
      </c>
      <c r="K3873" s="27">
        <v>288.10000000000002</v>
      </c>
      <c r="L3873" s="2">
        <v>15.7</v>
      </c>
      <c r="M3873" s="27">
        <v>936.1</v>
      </c>
      <c r="N3873" s="53">
        <v>16.103146527826823</v>
      </c>
      <c r="O3873" s="27">
        <v>0</v>
      </c>
    </row>
    <row r="3874" spans="1:15" x14ac:dyDescent="0.2">
      <c r="A3874" s="7">
        <f t="shared" si="180"/>
        <v>239.25000000311411</v>
      </c>
      <c r="B3874" s="8">
        <f t="shared" si="182"/>
        <v>42974.750000003114</v>
      </c>
      <c r="C3874" s="9">
        <f t="shared" si="181"/>
        <v>42974.756944447559</v>
      </c>
      <c r="D3874" s="27">
        <v>42.2</v>
      </c>
      <c r="E3874" s="27">
        <v>63.1</v>
      </c>
      <c r="F3874" s="27">
        <v>38.299999999999997</v>
      </c>
      <c r="G3874" s="2">
        <v>31</v>
      </c>
      <c r="H3874" s="27">
        <v>57.9</v>
      </c>
      <c r="I3874" s="2">
        <v>3.2</v>
      </c>
      <c r="J3874" s="2">
        <v>4.5999999999999996</v>
      </c>
      <c r="K3874" s="27">
        <v>275.89999999999998</v>
      </c>
      <c r="L3874" s="2">
        <v>12.7</v>
      </c>
      <c r="M3874" s="27">
        <v>936.3</v>
      </c>
      <c r="N3874" s="53">
        <v>28.638534479263107</v>
      </c>
      <c r="O3874" s="27">
        <v>0</v>
      </c>
    </row>
    <row r="3875" spans="1:15" x14ac:dyDescent="0.2">
      <c r="A3875" s="7">
        <f t="shared" si="180"/>
        <v>239.25694444755936</v>
      </c>
      <c r="B3875" s="8">
        <f t="shared" si="182"/>
        <v>42974.756944447559</v>
      </c>
      <c r="C3875" s="9">
        <f t="shared" si="181"/>
        <v>42974.763888892005</v>
      </c>
      <c r="D3875" s="27">
        <v>23.6</v>
      </c>
      <c r="E3875" s="27">
        <v>27.6</v>
      </c>
      <c r="F3875" s="27">
        <v>24.4</v>
      </c>
      <c r="G3875" s="2">
        <v>30.6</v>
      </c>
      <c r="H3875" s="27">
        <v>59.3</v>
      </c>
      <c r="I3875" s="2">
        <v>3.5</v>
      </c>
      <c r="J3875" s="2">
        <v>5.0999999999999996</v>
      </c>
      <c r="K3875" s="27">
        <v>287.3</v>
      </c>
      <c r="L3875" s="2">
        <v>13.2</v>
      </c>
      <c r="M3875" s="27">
        <v>936.3</v>
      </c>
      <c r="N3875" s="53">
        <v>37.846336885822225</v>
      </c>
      <c r="O3875" s="27">
        <v>0</v>
      </c>
    </row>
    <row r="3876" spans="1:15" x14ac:dyDescent="0.2">
      <c r="A3876" s="7">
        <f t="shared" si="180"/>
        <v>239.26388889200462</v>
      </c>
      <c r="B3876" s="8">
        <f t="shared" si="182"/>
        <v>42974.763888892005</v>
      </c>
      <c r="C3876" s="9">
        <f t="shared" si="181"/>
        <v>42974.77083333645</v>
      </c>
      <c r="D3876" s="27">
        <v>9.8000000000000007</v>
      </c>
      <c r="E3876" s="27">
        <v>5</v>
      </c>
      <c r="F3876" s="27">
        <v>12.8</v>
      </c>
      <c r="G3876" s="2">
        <v>30.1</v>
      </c>
      <c r="H3876" s="27">
        <v>62</v>
      </c>
      <c r="I3876" s="2">
        <v>3.3</v>
      </c>
      <c r="J3876" s="2">
        <v>4.5999999999999996</v>
      </c>
      <c r="K3876" s="27">
        <v>283</v>
      </c>
      <c r="L3876" s="2">
        <v>12.1</v>
      </c>
      <c r="M3876" s="27">
        <v>936.4</v>
      </c>
      <c r="N3876" s="53">
        <v>73.704608677312024</v>
      </c>
      <c r="O3876" s="27">
        <v>0</v>
      </c>
    </row>
    <row r="3877" spans="1:15" x14ac:dyDescent="0.2">
      <c r="A3877" s="7">
        <f t="shared" si="180"/>
        <v>239.27083333644987</v>
      </c>
      <c r="B3877" s="8">
        <f t="shared" si="182"/>
        <v>42974.77083333645</v>
      </c>
      <c r="C3877" s="9">
        <f t="shared" si="181"/>
        <v>42974.777777780895</v>
      </c>
      <c r="D3877" s="27">
        <v>0.6</v>
      </c>
      <c r="E3877" s="27">
        <v>0</v>
      </c>
      <c r="F3877" s="27">
        <v>3.8</v>
      </c>
      <c r="G3877" s="2">
        <v>29.9</v>
      </c>
      <c r="H3877" s="27">
        <v>62.8</v>
      </c>
      <c r="I3877" s="2">
        <v>3</v>
      </c>
      <c r="J3877" s="2">
        <v>4.5999999999999996</v>
      </c>
      <c r="K3877" s="27">
        <v>281.5</v>
      </c>
      <c r="L3877" s="2">
        <v>13.9</v>
      </c>
      <c r="M3877" s="27">
        <v>936.4</v>
      </c>
      <c r="N3877" s="53">
        <v>100</v>
      </c>
      <c r="O3877" s="27">
        <v>0</v>
      </c>
    </row>
    <row r="3878" spans="1:15" x14ac:dyDescent="0.2">
      <c r="A3878" s="7">
        <f t="shared" si="180"/>
        <v>239.27777778089512</v>
      </c>
      <c r="B3878" s="8">
        <f t="shared" si="182"/>
        <v>42974.777777780895</v>
      </c>
      <c r="C3878" s="9">
        <f t="shared" si="181"/>
        <v>42974.78472222534</v>
      </c>
      <c r="D3878" s="27">
        <v>0</v>
      </c>
      <c r="E3878" s="27">
        <v>0</v>
      </c>
      <c r="F3878" s="27">
        <v>0</v>
      </c>
      <c r="G3878" s="2">
        <v>29.5</v>
      </c>
      <c r="H3878" s="27">
        <v>64.400000000000006</v>
      </c>
      <c r="I3878" s="2">
        <v>3.2</v>
      </c>
      <c r="J3878" s="2">
        <v>5.4</v>
      </c>
      <c r="K3878" s="27">
        <v>290.10000000000002</v>
      </c>
      <c r="L3878" s="2">
        <v>15.9</v>
      </c>
      <c r="M3878" s="27">
        <v>936.3</v>
      </c>
      <c r="N3878" s="53">
        <v>0</v>
      </c>
      <c r="O3878" s="27">
        <v>0</v>
      </c>
    </row>
    <row r="3879" spans="1:15" x14ac:dyDescent="0.2">
      <c r="A3879" s="7">
        <f t="shared" si="180"/>
        <v>239.28472222534037</v>
      </c>
      <c r="B3879" s="8">
        <f t="shared" si="182"/>
        <v>42974.78472222534</v>
      </c>
      <c r="C3879" s="9">
        <f t="shared" si="181"/>
        <v>42974.791666669786</v>
      </c>
      <c r="D3879" s="27">
        <v>0</v>
      </c>
      <c r="E3879" s="27">
        <v>0</v>
      </c>
      <c r="F3879" s="27">
        <v>0</v>
      </c>
      <c r="G3879" s="2">
        <v>29.3</v>
      </c>
      <c r="H3879" s="27">
        <v>64.5</v>
      </c>
      <c r="I3879" s="2">
        <v>2.8</v>
      </c>
      <c r="J3879" s="2">
        <v>4.4000000000000004</v>
      </c>
      <c r="K3879" s="27">
        <v>276.5</v>
      </c>
      <c r="L3879" s="2">
        <v>13.4</v>
      </c>
      <c r="M3879" s="27">
        <v>936.3</v>
      </c>
      <c r="N3879" s="53">
        <v>0</v>
      </c>
      <c r="O3879" s="27">
        <v>0</v>
      </c>
    </row>
    <row r="3880" spans="1:15" x14ac:dyDescent="0.2">
      <c r="A3880" s="7">
        <f t="shared" si="180"/>
        <v>239.29166666978563</v>
      </c>
      <c r="B3880" s="8">
        <f t="shared" si="182"/>
        <v>42974.791666669786</v>
      </c>
      <c r="C3880" s="9">
        <f t="shared" si="181"/>
        <v>42974.798611114231</v>
      </c>
      <c r="D3880" s="27">
        <v>0</v>
      </c>
      <c r="E3880" s="27">
        <v>0</v>
      </c>
      <c r="F3880" s="27">
        <v>0</v>
      </c>
      <c r="G3880" s="2">
        <v>29.2</v>
      </c>
      <c r="H3880" s="27">
        <v>64.099999999999994</v>
      </c>
      <c r="I3880" s="2">
        <v>2.7</v>
      </c>
      <c r="J3880" s="2">
        <v>3.6</v>
      </c>
      <c r="K3880" s="27">
        <v>281.60000000000002</v>
      </c>
      <c r="L3880" s="2">
        <v>11.7</v>
      </c>
      <c r="M3880" s="27">
        <v>936.3</v>
      </c>
      <c r="N3880" s="53">
        <v>0</v>
      </c>
      <c r="O3880" s="27">
        <v>0</v>
      </c>
    </row>
    <row r="3881" spans="1:15" x14ac:dyDescent="0.2">
      <c r="A3881" s="7">
        <f t="shared" si="180"/>
        <v>239.29861111423088</v>
      </c>
      <c r="B3881" s="8">
        <f t="shared" si="182"/>
        <v>42974.798611114231</v>
      </c>
      <c r="C3881" s="9">
        <f t="shared" si="181"/>
        <v>42974.805555558676</v>
      </c>
      <c r="D3881" s="27">
        <v>0</v>
      </c>
      <c r="E3881" s="27">
        <v>0</v>
      </c>
      <c r="F3881" s="27">
        <v>0</v>
      </c>
      <c r="G3881" s="2">
        <v>28.9</v>
      </c>
      <c r="H3881" s="27">
        <v>65.5</v>
      </c>
      <c r="I3881" s="2">
        <v>2.2999999999999998</v>
      </c>
      <c r="J3881" s="2">
        <v>3.4</v>
      </c>
      <c r="K3881" s="27">
        <v>294.2</v>
      </c>
      <c r="L3881" s="2">
        <v>10.3</v>
      </c>
      <c r="M3881" s="27">
        <v>936.3</v>
      </c>
      <c r="N3881" s="53">
        <v>0</v>
      </c>
      <c r="O3881" s="27">
        <v>0</v>
      </c>
    </row>
    <row r="3882" spans="1:15" x14ac:dyDescent="0.2">
      <c r="A3882" s="7">
        <f t="shared" si="180"/>
        <v>239.30555555867613</v>
      </c>
      <c r="B3882" s="8">
        <f t="shared" si="182"/>
        <v>42974.805555558676</v>
      </c>
      <c r="C3882" s="9">
        <f t="shared" si="181"/>
        <v>42974.812500003121</v>
      </c>
      <c r="D3882" s="27">
        <v>0</v>
      </c>
      <c r="E3882" s="27">
        <v>0</v>
      </c>
      <c r="F3882" s="27">
        <v>0</v>
      </c>
      <c r="G3882" s="2">
        <v>28.7</v>
      </c>
      <c r="H3882" s="27">
        <v>66.8</v>
      </c>
      <c r="I3882" s="2">
        <v>2.2999999999999998</v>
      </c>
      <c r="J3882" s="2">
        <v>3.4</v>
      </c>
      <c r="K3882" s="27">
        <v>270</v>
      </c>
      <c r="L3882" s="2">
        <v>20.9</v>
      </c>
      <c r="M3882" s="27">
        <v>936.3</v>
      </c>
      <c r="N3882" s="53">
        <v>0</v>
      </c>
      <c r="O3882" s="27">
        <v>0</v>
      </c>
    </row>
    <row r="3883" spans="1:15" x14ac:dyDescent="0.2">
      <c r="A3883" s="7">
        <f t="shared" si="180"/>
        <v>239.31250000312139</v>
      </c>
      <c r="B3883" s="8">
        <f t="shared" si="182"/>
        <v>42974.812500003121</v>
      </c>
      <c r="C3883" s="9">
        <f t="shared" si="181"/>
        <v>42974.819444447567</v>
      </c>
      <c r="D3883" s="27">
        <v>0</v>
      </c>
      <c r="E3883" s="27">
        <v>0</v>
      </c>
      <c r="F3883" s="27">
        <v>0</v>
      </c>
      <c r="G3883" s="2">
        <v>28.9</v>
      </c>
      <c r="H3883" s="27">
        <v>67.3</v>
      </c>
      <c r="I3883" s="2">
        <v>1.9</v>
      </c>
      <c r="J3883" s="2">
        <v>3.1</v>
      </c>
      <c r="K3883" s="27">
        <v>267.60000000000002</v>
      </c>
      <c r="L3883" s="2">
        <v>15.7</v>
      </c>
      <c r="M3883" s="27">
        <v>936.4</v>
      </c>
      <c r="N3883" s="53">
        <v>0</v>
      </c>
      <c r="O3883" s="27">
        <v>0</v>
      </c>
    </row>
    <row r="3884" spans="1:15" x14ac:dyDescent="0.2">
      <c r="A3884" s="7">
        <f t="shared" si="180"/>
        <v>239.31944444756664</v>
      </c>
      <c r="B3884" s="8">
        <f t="shared" si="182"/>
        <v>42974.819444447567</v>
      </c>
      <c r="C3884" s="9">
        <f t="shared" si="181"/>
        <v>42974.826388892012</v>
      </c>
      <c r="D3884" s="27">
        <v>0</v>
      </c>
      <c r="E3884" s="27">
        <v>0</v>
      </c>
      <c r="F3884" s="27">
        <v>0</v>
      </c>
      <c r="G3884" s="2">
        <v>28.6</v>
      </c>
      <c r="H3884" s="27">
        <v>68.8</v>
      </c>
      <c r="I3884" s="2">
        <v>2.2000000000000002</v>
      </c>
      <c r="J3884" s="2">
        <v>2.9</v>
      </c>
      <c r="K3884" s="27">
        <v>279.2</v>
      </c>
      <c r="L3884" s="2">
        <v>8</v>
      </c>
      <c r="M3884" s="27">
        <v>936.5</v>
      </c>
      <c r="N3884" s="53">
        <v>0</v>
      </c>
      <c r="O3884" s="27">
        <v>0</v>
      </c>
    </row>
    <row r="3885" spans="1:15" x14ac:dyDescent="0.2">
      <c r="A3885" s="7">
        <f t="shared" si="180"/>
        <v>239.32638889201189</v>
      </c>
      <c r="B3885" s="8">
        <f t="shared" si="182"/>
        <v>42974.826388892012</v>
      </c>
      <c r="C3885" s="9">
        <f t="shared" si="181"/>
        <v>42974.833333336457</v>
      </c>
      <c r="D3885" s="27">
        <v>0</v>
      </c>
      <c r="E3885" s="27">
        <v>0</v>
      </c>
      <c r="F3885" s="27">
        <v>0</v>
      </c>
      <c r="G3885" s="2">
        <v>28.3</v>
      </c>
      <c r="H3885" s="27">
        <v>70.5</v>
      </c>
      <c r="I3885" s="2">
        <v>1.9</v>
      </c>
      <c r="J3885" s="2">
        <v>2.6</v>
      </c>
      <c r="K3885" s="27">
        <v>281.89999999999998</v>
      </c>
      <c r="L3885" s="2">
        <v>10.8</v>
      </c>
      <c r="M3885" s="27">
        <v>936.4</v>
      </c>
      <c r="N3885" s="53">
        <v>0</v>
      </c>
      <c r="O3885" s="27">
        <v>0</v>
      </c>
    </row>
    <row r="3886" spans="1:15" x14ac:dyDescent="0.2">
      <c r="A3886" s="7">
        <f t="shared" si="180"/>
        <v>239.33333333645714</v>
      </c>
      <c r="B3886" s="8">
        <f t="shared" si="182"/>
        <v>42974.833333336457</v>
      </c>
      <c r="C3886" s="9">
        <f t="shared" si="181"/>
        <v>42974.840277780902</v>
      </c>
      <c r="D3886" s="27">
        <v>0</v>
      </c>
      <c r="E3886" s="27">
        <v>0</v>
      </c>
      <c r="F3886" s="27">
        <v>0</v>
      </c>
      <c r="G3886" s="2">
        <v>28.2</v>
      </c>
      <c r="H3886" s="27">
        <v>71.400000000000006</v>
      </c>
      <c r="I3886" s="2">
        <v>1.8</v>
      </c>
      <c r="J3886" s="2">
        <v>2.9</v>
      </c>
      <c r="K3886" s="27">
        <v>282.39999999999998</v>
      </c>
      <c r="L3886" s="2">
        <v>7.7</v>
      </c>
      <c r="M3886" s="27">
        <v>936.5</v>
      </c>
      <c r="N3886" s="53">
        <v>0</v>
      </c>
      <c r="O3886" s="27">
        <v>0</v>
      </c>
    </row>
    <row r="3887" spans="1:15" x14ac:dyDescent="0.2">
      <c r="A3887" s="7">
        <f t="shared" si="180"/>
        <v>239.3402777809024</v>
      </c>
      <c r="B3887" s="8">
        <f t="shared" si="182"/>
        <v>42974.840277780902</v>
      </c>
      <c r="C3887" s="9">
        <f t="shared" si="181"/>
        <v>42974.847222225348</v>
      </c>
      <c r="D3887" s="27">
        <v>0</v>
      </c>
      <c r="E3887" s="27">
        <v>0</v>
      </c>
      <c r="F3887" s="27">
        <v>0</v>
      </c>
      <c r="G3887" s="2">
        <v>28.1</v>
      </c>
      <c r="H3887" s="27">
        <v>71.8</v>
      </c>
      <c r="I3887" s="2">
        <v>1.4</v>
      </c>
      <c r="J3887" s="2">
        <v>2.4</v>
      </c>
      <c r="K3887" s="27">
        <v>269.2</v>
      </c>
      <c r="L3887" s="2">
        <v>18</v>
      </c>
      <c r="M3887" s="27">
        <v>936.5</v>
      </c>
      <c r="N3887" s="53">
        <v>0</v>
      </c>
      <c r="O3887" s="27">
        <v>0</v>
      </c>
    </row>
    <row r="3888" spans="1:15" x14ac:dyDescent="0.2">
      <c r="A3888" s="7">
        <f t="shared" si="180"/>
        <v>239.34722222534765</v>
      </c>
      <c r="B3888" s="8">
        <f t="shared" si="182"/>
        <v>42974.847222225348</v>
      </c>
      <c r="C3888" s="9">
        <f t="shared" si="181"/>
        <v>42974.854166669793</v>
      </c>
      <c r="D3888" s="27">
        <v>0</v>
      </c>
      <c r="E3888" s="27">
        <v>0</v>
      </c>
      <c r="F3888" s="27">
        <v>0</v>
      </c>
      <c r="G3888" s="2">
        <v>28.1</v>
      </c>
      <c r="H3888" s="27">
        <v>72</v>
      </c>
      <c r="I3888" s="2">
        <v>0.8</v>
      </c>
      <c r="J3888" s="2">
        <v>1.9</v>
      </c>
      <c r="K3888" s="27">
        <v>260.7</v>
      </c>
      <c r="L3888" s="2">
        <v>17.600000000000001</v>
      </c>
      <c r="M3888" s="27">
        <v>936.5</v>
      </c>
      <c r="N3888" s="53">
        <v>0</v>
      </c>
      <c r="O3888" s="27">
        <v>0</v>
      </c>
    </row>
    <row r="3889" spans="1:15" x14ac:dyDescent="0.2">
      <c r="A3889" s="7">
        <f t="shared" si="180"/>
        <v>239.3541666697929</v>
      </c>
      <c r="B3889" s="8">
        <f t="shared" si="182"/>
        <v>42974.854166669793</v>
      </c>
      <c r="C3889" s="9">
        <f t="shared" si="181"/>
        <v>42974.861111114238</v>
      </c>
      <c r="D3889" s="27">
        <v>0</v>
      </c>
      <c r="E3889" s="27">
        <v>0</v>
      </c>
      <c r="F3889" s="27">
        <v>0</v>
      </c>
      <c r="G3889" s="2">
        <v>27.7</v>
      </c>
      <c r="H3889" s="27">
        <v>73.3</v>
      </c>
      <c r="I3889" s="2">
        <v>1.2</v>
      </c>
      <c r="J3889" s="2">
        <v>2.1</v>
      </c>
      <c r="K3889" s="27">
        <v>282.89999999999998</v>
      </c>
      <c r="L3889" s="2">
        <v>4.0999999999999996</v>
      </c>
      <c r="M3889" s="27">
        <v>936.6</v>
      </c>
      <c r="N3889" s="53">
        <v>0</v>
      </c>
      <c r="O3889" s="27">
        <v>0</v>
      </c>
    </row>
    <row r="3890" spans="1:15" x14ac:dyDescent="0.2">
      <c r="A3890" s="7">
        <f t="shared" si="180"/>
        <v>239.36111111423816</v>
      </c>
      <c r="B3890" s="8">
        <f t="shared" si="182"/>
        <v>42974.861111114238</v>
      </c>
      <c r="C3890" s="9">
        <f t="shared" si="181"/>
        <v>42974.868055558683</v>
      </c>
      <c r="D3890" s="27">
        <v>0</v>
      </c>
      <c r="E3890" s="27">
        <v>0</v>
      </c>
      <c r="F3890" s="27">
        <v>0</v>
      </c>
      <c r="G3890" s="2">
        <v>27.6</v>
      </c>
      <c r="H3890" s="27">
        <v>73.7</v>
      </c>
      <c r="I3890" s="2">
        <v>1.3</v>
      </c>
      <c r="J3890" s="2">
        <v>2.6</v>
      </c>
      <c r="K3890" s="27">
        <v>273</v>
      </c>
      <c r="L3890" s="2">
        <v>6.3</v>
      </c>
      <c r="M3890" s="27">
        <v>936.7</v>
      </c>
      <c r="N3890" s="53">
        <v>0</v>
      </c>
      <c r="O3890" s="27">
        <v>0</v>
      </c>
    </row>
    <row r="3891" spans="1:15" x14ac:dyDescent="0.2">
      <c r="A3891" s="7">
        <f t="shared" si="180"/>
        <v>239.36805555868341</v>
      </c>
      <c r="B3891" s="8">
        <f t="shared" si="182"/>
        <v>42974.868055558683</v>
      </c>
      <c r="C3891" s="9">
        <f t="shared" si="181"/>
        <v>42974.875000003129</v>
      </c>
      <c r="D3891" s="27">
        <v>0</v>
      </c>
      <c r="E3891" s="27">
        <v>0</v>
      </c>
      <c r="F3891" s="27">
        <v>0</v>
      </c>
      <c r="G3891" s="2">
        <v>27.9</v>
      </c>
      <c r="H3891" s="27">
        <v>71.900000000000006</v>
      </c>
      <c r="I3891" s="2">
        <v>1.5</v>
      </c>
      <c r="J3891" s="2">
        <v>2.9</v>
      </c>
      <c r="K3891" s="27">
        <v>263.39999999999998</v>
      </c>
      <c r="L3891" s="2">
        <v>10.6</v>
      </c>
      <c r="M3891" s="27">
        <v>936.6</v>
      </c>
      <c r="N3891" s="53">
        <v>0</v>
      </c>
      <c r="O3891" s="27">
        <v>0</v>
      </c>
    </row>
    <row r="3892" spans="1:15" x14ac:dyDescent="0.2">
      <c r="A3892" s="7">
        <f t="shared" si="180"/>
        <v>239.37500000312866</v>
      </c>
      <c r="B3892" s="8">
        <f t="shared" si="182"/>
        <v>42974.875000003129</v>
      </c>
      <c r="C3892" s="9">
        <f t="shared" si="181"/>
        <v>42974.881944447574</v>
      </c>
      <c r="D3892" s="27">
        <v>0</v>
      </c>
      <c r="E3892" s="27">
        <v>0</v>
      </c>
      <c r="F3892" s="27">
        <v>0</v>
      </c>
      <c r="G3892" s="2">
        <v>27.5</v>
      </c>
      <c r="H3892" s="27">
        <v>74.5</v>
      </c>
      <c r="I3892" s="2">
        <v>0</v>
      </c>
      <c r="J3892" s="2">
        <v>0</v>
      </c>
      <c r="K3892" s="27">
        <v>0</v>
      </c>
      <c r="L3892" s="2">
        <v>0</v>
      </c>
      <c r="M3892" s="27">
        <v>936.7</v>
      </c>
      <c r="N3892" s="53">
        <v>0</v>
      </c>
      <c r="O3892" s="27">
        <v>0</v>
      </c>
    </row>
    <row r="3893" spans="1:15" x14ac:dyDescent="0.2">
      <c r="A3893" s="7">
        <f t="shared" si="180"/>
        <v>239.38194444757391</v>
      </c>
      <c r="B3893" s="8">
        <f t="shared" si="182"/>
        <v>42974.881944447574</v>
      </c>
      <c r="C3893" s="9">
        <f t="shared" si="181"/>
        <v>42974.888888892019</v>
      </c>
      <c r="D3893" s="27">
        <v>0</v>
      </c>
      <c r="E3893" s="27">
        <v>0</v>
      </c>
      <c r="F3893" s="27">
        <v>0</v>
      </c>
      <c r="G3893" s="2">
        <v>26.9</v>
      </c>
      <c r="H3893" s="27">
        <v>76.900000000000006</v>
      </c>
      <c r="I3893" s="2">
        <v>0.1</v>
      </c>
      <c r="J3893" s="2">
        <v>1.1000000000000001</v>
      </c>
      <c r="K3893" s="27">
        <v>256.60000000000002</v>
      </c>
      <c r="L3893" s="2">
        <v>0.3</v>
      </c>
      <c r="M3893" s="27">
        <v>936.8</v>
      </c>
      <c r="N3893" s="53">
        <v>0</v>
      </c>
      <c r="O3893" s="27">
        <v>0</v>
      </c>
    </row>
    <row r="3894" spans="1:15" x14ac:dyDescent="0.2">
      <c r="A3894" s="7">
        <f t="shared" si="180"/>
        <v>239.38888889201917</v>
      </c>
      <c r="B3894" s="8">
        <f t="shared" si="182"/>
        <v>42974.888888892019</v>
      </c>
      <c r="C3894" s="9">
        <f t="shared" si="181"/>
        <v>42974.895833336464</v>
      </c>
      <c r="D3894" s="27">
        <v>0</v>
      </c>
      <c r="E3894" s="27">
        <v>0</v>
      </c>
      <c r="F3894" s="27">
        <v>0</v>
      </c>
      <c r="G3894" s="2">
        <v>26.4</v>
      </c>
      <c r="H3894" s="27">
        <v>77.400000000000006</v>
      </c>
      <c r="I3894" s="2">
        <v>1.2</v>
      </c>
      <c r="J3894" s="2">
        <v>2.1</v>
      </c>
      <c r="K3894" s="27">
        <v>319.89999999999998</v>
      </c>
      <c r="L3894" s="2">
        <v>34.700000000000003</v>
      </c>
      <c r="M3894" s="27">
        <v>936.9</v>
      </c>
      <c r="N3894" s="53">
        <v>0</v>
      </c>
      <c r="O3894" s="27">
        <v>0</v>
      </c>
    </row>
    <row r="3895" spans="1:15" x14ac:dyDescent="0.2">
      <c r="A3895" s="7">
        <f t="shared" si="180"/>
        <v>239.39583333646442</v>
      </c>
      <c r="B3895" s="8">
        <f t="shared" si="182"/>
        <v>42974.895833336464</v>
      </c>
      <c r="C3895" s="9">
        <f t="shared" si="181"/>
        <v>42974.90277778091</v>
      </c>
      <c r="D3895" s="27">
        <v>0</v>
      </c>
      <c r="E3895" s="27">
        <v>0</v>
      </c>
      <c r="F3895" s="27">
        <v>0</v>
      </c>
      <c r="G3895" s="2">
        <v>26.1</v>
      </c>
      <c r="H3895" s="27">
        <v>77.7</v>
      </c>
      <c r="I3895" s="2">
        <v>1.6</v>
      </c>
      <c r="J3895" s="2">
        <v>2.4</v>
      </c>
      <c r="K3895" s="27">
        <v>342.5</v>
      </c>
      <c r="L3895" s="2">
        <v>0.1</v>
      </c>
      <c r="M3895" s="27">
        <v>936.9</v>
      </c>
      <c r="N3895" s="53">
        <v>0</v>
      </c>
      <c r="O3895" s="27">
        <v>0</v>
      </c>
    </row>
    <row r="3896" spans="1:15" x14ac:dyDescent="0.2">
      <c r="A3896" s="7">
        <f t="shared" si="180"/>
        <v>239.40277778090967</v>
      </c>
      <c r="B3896" s="8">
        <f t="shared" si="182"/>
        <v>42974.90277778091</v>
      </c>
      <c r="C3896" s="9">
        <f t="shared" si="181"/>
        <v>42974.909722225355</v>
      </c>
      <c r="D3896" s="27">
        <v>0</v>
      </c>
      <c r="E3896" s="27">
        <v>0</v>
      </c>
      <c r="F3896" s="27">
        <v>0</v>
      </c>
      <c r="G3896" s="2">
        <v>25.8</v>
      </c>
      <c r="H3896" s="27">
        <v>79.5</v>
      </c>
      <c r="I3896" s="2">
        <v>0.6</v>
      </c>
      <c r="J3896" s="2">
        <v>1.9</v>
      </c>
      <c r="K3896" s="27">
        <v>346.4</v>
      </c>
      <c r="L3896" s="2">
        <v>0.9</v>
      </c>
      <c r="M3896" s="27">
        <v>936.9</v>
      </c>
      <c r="N3896" s="53">
        <v>0</v>
      </c>
      <c r="O3896" s="27">
        <v>0</v>
      </c>
    </row>
    <row r="3897" spans="1:15" x14ac:dyDescent="0.2">
      <c r="A3897" s="7">
        <f t="shared" si="180"/>
        <v>239.40972222535493</v>
      </c>
      <c r="B3897" s="8">
        <f t="shared" si="182"/>
        <v>42974.909722225355</v>
      </c>
      <c r="C3897" s="9">
        <f t="shared" si="181"/>
        <v>42974.9166666698</v>
      </c>
      <c r="D3897" s="27">
        <v>0</v>
      </c>
      <c r="E3897" s="27">
        <v>0</v>
      </c>
      <c r="F3897" s="27">
        <v>0</v>
      </c>
      <c r="G3897" s="2">
        <v>26</v>
      </c>
      <c r="H3897" s="27">
        <v>79.2</v>
      </c>
      <c r="I3897" s="2">
        <v>0.2</v>
      </c>
      <c r="J3897" s="2">
        <v>1.1000000000000001</v>
      </c>
      <c r="K3897" s="27">
        <v>346.9</v>
      </c>
      <c r="L3897" s="2">
        <v>0</v>
      </c>
      <c r="M3897" s="27">
        <v>937.1</v>
      </c>
      <c r="N3897" s="53">
        <v>0</v>
      </c>
      <c r="O3897" s="27">
        <v>0</v>
      </c>
    </row>
    <row r="3898" spans="1:15" x14ac:dyDescent="0.2">
      <c r="A3898" s="7">
        <f t="shared" si="180"/>
        <v>239.41666666980018</v>
      </c>
      <c r="B3898" s="8">
        <f t="shared" si="182"/>
        <v>42974.9166666698</v>
      </c>
      <c r="C3898" s="9">
        <f t="shared" si="181"/>
        <v>42974.923611114245</v>
      </c>
      <c r="D3898" s="27">
        <v>0</v>
      </c>
      <c r="E3898" s="27">
        <v>0</v>
      </c>
      <c r="F3898" s="27">
        <v>0</v>
      </c>
      <c r="G3898" s="2">
        <v>26.1</v>
      </c>
      <c r="H3898" s="27">
        <v>79.400000000000006</v>
      </c>
      <c r="I3898" s="2">
        <v>0.1</v>
      </c>
      <c r="J3898" s="2">
        <v>1.6</v>
      </c>
      <c r="K3898" s="27">
        <v>29.7</v>
      </c>
      <c r="L3898" s="2">
        <v>7.4</v>
      </c>
      <c r="M3898" s="27">
        <v>937.1</v>
      </c>
      <c r="N3898" s="53">
        <v>0</v>
      </c>
      <c r="O3898" s="27">
        <v>0</v>
      </c>
    </row>
    <row r="3899" spans="1:15" x14ac:dyDescent="0.2">
      <c r="A3899" s="7">
        <f t="shared" si="180"/>
        <v>239.42361111424543</v>
      </c>
      <c r="B3899" s="8">
        <f t="shared" si="182"/>
        <v>42974.923611114245</v>
      </c>
      <c r="C3899" s="9">
        <f t="shared" si="181"/>
        <v>42974.930555558691</v>
      </c>
      <c r="D3899" s="27">
        <v>0</v>
      </c>
      <c r="E3899" s="27">
        <v>0</v>
      </c>
      <c r="F3899" s="27">
        <v>0</v>
      </c>
      <c r="G3899" s="2">
        <v>26.2</v>
      </c>
      <c r="H3899" s="27">
        <v>79.3</v>
      </c>
      <c r="I3899" s="2">
        <v>0.1</v>
      </c>
      <c r="J3899" s="2">
        <v>1.4</v>
      </c>
      <c r="K3899" s="27">
        <v>44.1</v>
      </c>
      <c r="L3899" s="2">
        <v>0.1</v>
      </c>
      <c r="M3899" s="27">
        <v>937.3</v>
      </c>
      <c r="N3899" s="53">
        <v>0</v>
      </c>
      <c r="O3899" s="27">
        <v>0</v>
      </c>
    </row>
    <row r="3900" spans="1:15" x14ac:dyDescent="0.2">
      <c r="A3900" s="7">
        <f t="shared" si="180"/>
        <v>239.43055555869068</v>
      </c>
      <c r="B3900" s="8">
        <f t="shared" si="182"/>
        <v>42974.930555558691</v>
      </c>
      <c r="C3900" s="9">
        <f t="shared" si="181"/>
        <v>42974.937500003136</v>
      </c>
      <c r="D3900" s="27">
        <v>0</v>
      </c>
      <c r="E3900" s="27">
        <v>0</v>
      </c>
      <c r="F3900" s="27">
        <v>0</v>
      </c>
      <c r="G3900" s="2">
        <v>26.1</v>
      </c>
      <c r="H3900" s="27">
        <v>80.599999999999994</v>
      </c>
      <c r="I3900" s="2">
        <v>0.1</v>
      </c>
      <c r="J3900" s="2">
        <v>0.7</v>
      </c>
      <c r="K3900" s="27">
        <v>44.2</v>
      </c>
      <c r="L3900" s="2">
        <v>0.1</v>
      </c>
      <c r="M3900" s="27">
        <v>937.3</v>
      </c>
      <c r="N3900" s="53">
        <v>0</v>
      </c>
      <c r="O3900" s="27">
        <v>0</v>
      </c>
    </row>
    <row r="3901" spans="1:15" x14ac:dyDescent="0.2">
      <c r="A3901" s="7">
        <f t="shared" si="180"/>
        <v>239.43750000313594</v>
      </c>
      <c r="B3901" s="8">
        <f t="shared" si="182"/>
        <v>42974.937500003136</v>
      </c>
      <c r="C3901" s="9">
        <f t="shared" si="181"/>
        <v>42974.944444447581</v>
      </c>
      <c r="D3901" s="27">
        <v>0</v>
      </c>
      <c r="E3901" s="27">
        <v>0</v>
      </c>
      <c r="F3901" s="27">
        <v>0</v>
      </c>
      <c r="G3901" s="2">
        <v>25.6</v>
      </c>
      <c r="H3901" s="27">
        <v>82.9</v>
      </c>
      <c r="I3901" s="2">
        <v>0.4</v>
      </c>
      <c r="J3901" s="2">
        <v>1.6</v>
      </c>
      <c r="K3901" s="27">
        <v>44.2</v>
      </c>
      <c r="L3901" s="2">
        <v>0.1</v>
      </c>
      <c r="M3901" s="27">
        <v>937.4</v>
      </c>
      <c r="N3901" s="53">
        <v>0</v>
      </c>
      <c r="O3901" s="27">
        <v>0</v>
      </c>
    </row>
    <row r="3902" spans="1:15" x14ac:dyDescent="0.2">
      <c r="A3902" s="7">
        <f t="shared" si="180"/>
        <v>239.44444444758119</v>
      </c>
      <c r="B3902" s="8">
        <f t="shared" si="182"/>
        <v>42974.944444447581</v>
      </c>
      <c r="C3902" s="9">
        <f t="shared" si="181"/>
        <v>42974.951388892026</v>
      </c>
      <c r="D3902" s="27">
        <v>0</v>
      </c>
      <c r="E3902" s="27">
        <v>0</v>
      </c>
      <c r="F3902" s="27">
        <v>0</v>
      </c>
      <c r="G3902" s="2">
        <v>25.6</v>
      </c>
      <c r="H3902" s="27">
        <v>84</v>
      </c>
      <c r="I3902" s="2">
        <v>1.1000000000000001</v>
      </c>
      <c r="J3902" s="2">
        <v>2.6</v>
      </c>
      <c r="K3902" s="27">
        <v>18.7</v>
      </c>
      <c r="L3902" s="2">
        <v>10.8</v>
      </c>
      <c r="M3902" s="27">
        <v>937.4</v>
      </c>
      <c r="N3902" s="53">
        <v>0</v>
      </c>
      <c r="O3902" s="27">
        <v>0</v>
      </c>
    </row>
    <row r="3903" spans="1:15" x14ac:dyDescent="0.2">
      <c r="A3903" s="7">
        <f t="shared" si="180"/>
        <v>239.45138889202644</v>
      </c>
      <c r="B3903" s="8">
        <f t="shared" si="182"/>
        <v>42974.951388892026</v>
      </c>
      <c r="C3903" s="9">
        <f t="shared" si="181"/>
        <v>42974.958333336472</v>
      </c>
      <c r="D3903" s="27">
        <v>0</v>
      </c>
      <c r="E3903" s="27">
        <v>0</v>
      </c>
      <c r="F3903" s="27">
        <v>0</v>
      </c>
      <c r="G3903" s="2">
        <v>25.6</v>
      </c>
      <c r="H3903" s="27">
        <v>84.9</v>
      </c>
      <c r="I3903" s="2">
        <v>0.6</v>
      </c>
      <c r="J3903" s="2">
        <v>1.4</v>
      </c>
      <c r="K3903" s="27">
        <v>11.6</v>
      </c>
      <c r="L3903" s="2">
        <v>0.1</v>
      </c>
      <c r="M3903" s="27">
        <v>937.5</v>
      </c>
      <c r="N3903" s="53">
        <v>0</v>
      </c>
      <c r="O3903" s="27">
        <v>0</v>
      </c>
    </row>
    <row r="3904" spans="1:15" x14ac:dyDescent="0.2">
      <c r="A3904" s="7">
        <f t="shared" si="180"/>
        <v>239.4583333364717</v>
      </c>
      <c r="B3904" s="8">
        <f t="shared" si="182"/>
        <v>42974.958333336472</v>
      </c>
      <c r="C3904" s="9">
        <f t="shared" si="181"/>
        <v>42974.965277780917</v>
      </c>
      <c r="D3904" s="27">
        <v>0</v>
      </c>
      <c r="E3904" s="27">
        <v>0</v>
      </c>
      <c r="F3904" s="27">
        <v>0</v>
      </c>
      <c r="G3904" s="2">
        <v>25.6</v>
      </c>
      <c r="H3904" s="27">
        <v>85.2</v>
      </c>
      <c r="I3904" s="2">
        <v>0.2</v>
      </c>
      <c r="J3904" s="2">
        <v>1.1000000000000001</v>
      </c>
      <c r="K3904" s="27">
        <v>11.6</v>
      </c>
      <c r="L3904" s="2">
        <v>0</v>
      </c>
      <c r="M3904" s="27">
        <v>937.7</v>
      </c>
      <c r="N3904" s="53">
        <v>0</v>
      </c>
      <c r="O3904" s="27">
        <v>0</v>
      </c>
    </row>
    <row r="3905" spans="1:15" x14ac:dyDescent="0.2">
      <c r="A3905" s="7">
        <f t="shared" si="180"/>
        <v>239.46527778091695</v>
      </c>
      <c r="B3905" s="8">
        <f t="shared" si="182"/>
        <v>42974.965277780917</v>
      </c>
      <c r="C3905" s="9">
        <f t="shared" si="181"/>
        <v>42974.972222225362</v>
      </c>
      <c r="D3905" s="27">
        <v>0</v>
      </c>
      <c r="E3905" s="27">
        <v>0</v>
      </c>
      <c r="F3905" s="27">
        <v>0</v>
      </c>
      <c r="G3905" s="2">
        <v>25.3</v>
      </c>
      <c r="H3905" s="27">
        <v>86</v>
      </c>
      <c r="I3905" s="2">
        <v>1.3</v>
      </c>
      <c r="J3905" s="2">
        <v>1.9</v>
      </c>
      <c r="K3905" s="27">
        <v>11.6</v>
      </c>
      <c r="L3905" s="2">
        <v>0.2</v>
      </c>
      <c r="M3905" s="27">
        <v>937.7</v>
      </c>
      <c r="N3905" s="53">
        <v>0</v>
      </c>
      <c r="O3905" s="27">
        <v>0</v>
      </c>
    </row>
    <row r="3906" spans="1:15" x14ac:dyDescent="0.2">
      <c r="A3906" s="7">
        <f t="shared" si="180"/>
        <v>239.4722222253622</v>
      </c>
      <c r="B3906" s="8">
        <f t="shared" si="182"/>
        <v>42974.972222225362</v>
      </c>
      <c r="C3906" s="9">
        <f t="shared" si="181"/>
        <v>42974.979166669807</v>
      </c>
      <c r="D3906" s="27">
        <v>0</v>
      </c>
      <c r="E3906" s="27">
        <v>0</v>
      </c>
      <c r="F3906" s="27">
        <v>0</v>
      </c>
      <c r="G3906" s="2">
        <v>25.4</v>
      </c>
      <c r="H3906" s="27">
        <v>85.3</v>
      </c>
      <c r="I3906" s="2">
        <v>1</v>
      </c>
      <c r="J3906" s="2">
        <v>1.9</v>
      </c>
      <c r="K3906" s="27">
        <v>14.5</v>
      </c>
      <c r="L3906" s="2">
        <v>1.9</v>
      </c>
      <c r="M3906" s="27">
        <v>937.8</v>
      </c>
      <c r="N3906" s="53">
        <v>0</v>
      </c>
      <c r="O3906" s="27">
        <v>0</v>
      </c>
    </row>
    <row r="3907" spans="1:15" x14ac:dyDescent="0.2">
      <c r="A3907" s="7">
        <f t="shared" si="180"/>
        <v>239.47916666980746</v>
      </c>
      <c r="B3907" s="8">
        <f t="shared" si="182"/>
        <v>42974.979166669807</v>
      </c>
      <c r="C3907" s="9">
        <f t="shared" si="181"/>
        <v>42974.986111114253</v>
      </c>
      <c r="D3907" s="27">
        <v>0</v>
      </c>
      <c r="E3907" s="27">
        <v>0</v>
      </c>
      <c r="F3907" s="27">
        <v>0</v>
      </c>
      <c r="G3907" s="2">
        <v>25.4</v>
      </c>
      <c r="H3907" s="27">
        <v>84.8</v>
      </c>
      <c r="I3907" s="2">
        <v>0.5</v>
      </c>
      <c r="J3907" s="2">
        <v>2.1</v>
      </c>
      <c r="K3907" s="27">
        <v>28.5</v>
      </c>
      <c r="L3907" s="2">
        <v>9.9</v>
      </c>
      <c r="M3907" s="27">
        <v>937.9</v>
      </c>
      <c r="N3907" s="53">
        <v>0</v>
      </c>
      <c r="O3907" s="27">
        <v>0</v>
      </c>
    </row>
    <row r="3908" spans="1:15" x14ac:dyDescent="0.2">
      <c r="A3908" s="7">
        <f t="shared" si="180"/>
        <v>239.48611111425271</v>
      </c>
      <c r="B3908" s="8">
        <f t="shared" si="182"/>
        <v>42974.986111114253</v>
      </c>
      <c r="C3908" s="9">
        <f t="shared" si="181"/>
        <v>42974.993055558698</v>
      </c>
      <c r="D3908" s="27">
        <v>0</v>
      </c>
      <c r="E3908" s="27">
        <v>0</v>
      </c>
      <c r="F3908" s="27">
        <v>0</v>
      </c>
      <c r="G3908" s="2">
        <v>25.6</v>
      </c>
      <c r="H3908" s="27">
        <v>83.9</v>
      </c>
      <c r="I3908" s="2">
        <v>0.5</v>
      </c>
      <c r="J3908" s="2">
        <v>1.9</v>
      </c>
      <c r="K3908" s="27">
        <v>45.6</v>
      </c>
      <c r="L3908" s="2">
        <v>2.6</v>
      </c>
      <c r="M3908" s="27">
        <v>938</v>
      </c>
      <c r="N3908" s="53">
        <v>0</v>
      </c>
      <c r="O3908" s="27">
        <v>0</v>
      </c>
    </row>
    <row r="3909" spans="1:15" x14ac:dyDescent="0.2">
      <c r="A3909" s="11">
        <f t="shared" si="180"/>
        <v>239.49305555869796</v>
      </c>
      <c r="B3909" s="12">
        <f t="shared" si="182"/>
        <v>42974.993055558698</v>
      </c>
      <c r="C3909" s="13">
        <f t="shared" si="181"/>
        <v>42975.000000003143</v>
      </c>
      <c r="D3909" s="30">
        <v>0</v>
      </c>
      <c r="E3909" s="30">
        <v>0</v>
      </c>
      <c r="F3909" s="30">
        <v>0</v>
      </c>
      <c r="G3909" s="31">
        <v>25.5</v>
      </c>
      <c r="H3909" s="30">
        <v>84.5</v>
      </c>
      <c r="I3909" s="31">
        <v>0</v>
      </c>
      <c r="J3909" s="31">
        <v>0.7</v>
      </c>
      <c r="K3909" s="30">
        <v>41</v>
      </c>
      <c r="L3909" s="31">
        <v>0</v>
      </c>
      <c r="M3909" s="30">
        <v>938.1</v>
      </c>
      <c r="N3909" s="54">
        <v>0</v>
      </c>
      <c r="O3909" s="30">
        <v>0</v>
      </c>
    </row>
    <row r="3910" spans="1:15" x14ac:dyDescent="0.2">
      <c r="A3910" s="7">
        <f t="shared" si="180"/>
        <v>239.50000000314321</v>
      </c>
      <c r="B3910" s="8">
        <f t="shared" si="182"/>
        <v>42975.000000003143</v>
      </c>
      <c r="C3910" s="9">
        <f t="shared" si="181"/>
        <v>42975.006944447588</v>
      </c>
      <c r="D3910" s="27">
        <v>0</v>
      </c>
      <c r="E3910" s="27">
        <v>0</v>
      </c>
      <c r="F3910" s="27">
        <v>0</v>
      </c>
      <c r="G3910" s="2">
        <v>25.2</v>
      </c>
      <c r="H3910" s="27">
        <v>85.6</v>
      </c>
      <c r="I3910" s="2">
        <v>0.8</v>
      </c>
      <c r="J3910" s="2">
        <v>2.1</v>
      </c>
      <c r="K3910" s="27">
        <v>39.9</v>
      </c>
      <c r="L3910" s="2">
        <v>1.1000000000000001</v>
      </c>
      <c r="M3910" s="27">
        <v>938.2</v>
      </c>
      <c r="N3910" s="53">
        <v>0</v>
      </c>
      <c r="O3910" s="27">
        <v>0</v>
      </c>
    </row>
    <row r="3911" spans="1:15" x14ac:dyDescent="0.2">
      <c r="A3911" s="7">
        <f t="shared" si="180"/>
        <v>239.50694444758847</v>
      </c>
      <c r="B3911" s="8">
        <f t="shared" si="182"/>
        <v>42975.006944447588</v>
      </c>
      <c r="C3911" s="9">
        <f t="shared" si="181"/>
        <v>42975.013888892034</v>
      </c>
      <c r="D3911" s="27">
        <v>0</v>
      </c>
      <c r="E3911" s="27">
        <v>0</v>
      </c>
      <c r="F3911" s="27">
        <v>0</v>
      </c>
      <c r="G3911" s="2">
        <v>25.3</v>
      </c>
      <c r="H3911" s="27">
        <v>85.4</v>
      </c>
      <c r="I3911" s="2">
        <v>1.4</v>
      </c>
      <c r="J3911" s="2">
        <v>2.6</v>
      </c>
      <c r="K3911" s="27">
        <v>35.200000000000003</v>
      </c>
      <c r="L3911" s="2">
        <v>8.1</v>
      </c>
      <c r="M3911" s="27">
        <v>938.4</v>
      </c>
      <c r="N3911" s="53">
        <v>0</v>
      </c>
      <c r="O3911" s="27">
        <v>0</v>
      </c>
    </row>
    <row r="3912" spans="1:15" x14ac:dyDescent="0.2">
      <c r="A3912" s="7">
        <f t="shared" si="180"/>
        <v>239.51388889203372</v>
      </c>
      <c r="B3912" s="8">
        <f t="shared" si="182"/>
        <v>42975.013888892034</v>
      </c>
      <c r="C3912" s="9">
        <f t="shared" si="181"/>
        <v>42975.020833336479</v>
      </c>
      <c r="D3912" s="27">
        <v>0</v>
      </c>
      <c r="E3912" s="27">
        <v>0</v>
      </c>
      <c r="F3912" s="27">
        <v>0</v>
      </c>
      <c r="G3912" s="2">
        <v>25.3</v>
      </c>
      <c r="H3912" s="27">
        <v>85.9</v>
      </c>
      <c r="I3912" s="2">
        <v>1.7</v>
      </c>
      <c r="J3912" s="2">
        <v>2.9</v>
      </c>
      <c r="K3912" s="27">
        <v>28.9</v>
      </c>
      <c r="L3912" s="2">
        <v>13.5</v>
      </c>
      <c r="M3912" s="27">
        <v>938.4</v>
      </c>
      <c r="N3912" s="53">
        <v>0</v>
      </c>
      <c r="O3912" s="27">
        <v>0</v>
      </c>
    </row>
    <row r="3913" spans="1:15" x14ac:dyDescent="0.2">
      <c r="A3913" s="7">
        <f t="shared" si="180"/>
        <v>239.52083333647897</v>
      </c>
      <c r="B3913" s="8">
        <f t="shared" si="182"/>
        <v>42975.020833336479</v>
      </c>
      <c r="C3913" s="9">
        <f t="shared" si="181"/>
        <v>42975.027777780924</v>
      </c>
      <c r="D3913" s="27">
        <v>0</v>
      </c>
      <c r="E3913" s="27">
        <v>0</v>
      </c>
      <c r="F3913" s="27">
        <v>0</v>
      </c>
      <c r="G3913" s="2">
        <v>25.3</v>
      </c>
      <c r="H3913" s="27">
        <v>86.3</v>
      </c>
      <c r="I3913" s="2">
        <v>1.7</v>
      </c>
      <c r="J3913" s="2">
        <v>3.1</v>
      </c>
      <c r="K3913" s="27">
        <v>34.700000000000003</v>
      </c>
      <c r="L3913" s="2">
        <v>11.4</v>
      </c>
      <c r="M3913" s="27">
        <v>938.6</v>
      </c>
      <c r="N3913" s="53">
        <v>0</v>
      </c>
      <c r="O3913" s="27">
        <v>0</v>
      </c>
    </row>
    <row r="3914" spans="1:15" x14ac:dyDescent="0.2">
      <c r="A3914" s="7">
        <f t="shared" si="180"/>
        <v>239.52777778092423</v>
      </c>
      <c r="B3914" s="8">
        <f t="shared" si="182"/>
        <v>42975.027777780924</v>
      </c>
      <c r="C3914" s="9">
        <f t="shared" si="181"/>
        <v>42975.034722225369</v>
      </c>
      <c r="D3914" s="27">
        <v>0</v>
      </c>
      <c r="E3914" s="27">
        <v>0</v>
      </c>
      <c r="F3914" s="27">
        <v>0</v>
      </c>
      <c r="G3914" s="2">
        <v>25.3</v>
      </c>
      <c r="H3914" s="27">
        <v>86.5</v>
      </c>
      <c r="I3914" s="2">
        <v>2</v>
      </c>
      <c r="J3914" s="2">
        <v>3.1</v>
      </c>
      <c r="K3914" s="27">
        <v>32.4</v>
      </c>
      <c r="L3914" s="2">
        <v>14</v>
      </c>
      <c r="M3914" s="27">
        <v>938.7</v>
      </c>
      <c r="N3914" s="53">
        <v>0</v>
      </c>
      <c r="O3914" s="27">
        <v>0</v>
      </c>
    </row>
    <row r="3915" spans="1:15" x14ac:dyDescent="0.2">
      <c r="A3915" s="7">
        <f t="shared" si="180"/>
        <v>239.53472222536948</v>
      </c>
      <c r="B3915" s="8">
        <f t="shared" si="182"/>
        <v>42975.034722225369</v>
      </c>
      <c r="C3915" s="9">
        <f t="shared" si="181"/>
        <v>42975.041666669815</v>
      </c>
      <c r="D3915" s="27">
        <v>0</v>
      </c>
      <c r="E3915" s="27">
        <v>0</v>
      </c>
      <c r="F3915" s="27">
        <v>0</v>
      </c>
      <c r="G3915" s="2">
        <v>25.2</v>
      </c>
      <c r="H3915" s="27">
        <v>86.6</v>
      </c>
      <c r="I3915" s="2">
        <v>1.7</v>
      </c>
      <c r="J3915" s="2">
        <v>2.6</v>
      </c>
      <c r="K3915" s="27">
        <v>32.200000000000003</v>
      </c>
      <c r="L3915" s="2">
        <v>10.199999999999999</v>
      </c>
      <c r="M3915" s="27">
        <v>938.8</v>
      </c>
      <c r="N3915" s="53">
        <v>0</v>
      </c>
      <c r="O3915" s="27">
        <v>0</v>
      </c>
    </row>
    <row r="3916" spans="1:15" x14ac:dyDescent="0.2">
      <c r="A3916" s="7">
        <f t="shared" si="180"/>
        <v>239.54166666981473</v>
      </c>
      <c r="B3916" s="8">
        <f t="shared" si="182"/>
        <v>42975.041666669815</v>
      </c>
      <c r="C3916" s="9">
        <f t="shared" si="181"/>
        <v>42975.04861111426</v>
      </c>
      <c r="D3916" s="27">
        <v>0</v>
      </c>
      <c r="E3916" s="27">
        <v>0</v>
      </c>
      <c r="F3916" s="27">
        <v>0</v>
      </c>
      <c r="G3916" s="2">
        <v>25.1</v>
      </c>
      <c r="H3916" s="27">
        <v>86.9</v>
      </c>
      <c r="I3916" s="2">
        <v>2</v>
      </c>
      <c r="J3916" s="2">
        <v>3.1</v>
      </c>
      <c r="K3916" s="27">
        <v>29.5</v>
      </c>
      <c r="L3916" s="2">
        <v>11.4</v>
      </c>
      <c r="M3916" s="27">
        <v>938.9</v>
      </c>
      <c r="N3916" s="53">
        <v>0</v>
      </c>
      <c r="O3916" s="27">
        <v>0</v>
      </c>
    </row>
    <row r="3917" spans="1:15" x14ac:dyDescent="0.2">
      <c r="A3917" s="7">
        <f t="shared" si="180"/>
        <v>239.54861111425998</v>
      </c>
      <c r="B3917" s="8">
        <f t="shared" si="182"/>
        <v>42975.04861111426</v>
      </c>
      <c r="C3917" s="9">
        <f t="shared" si="181"/>
        <v>42975.055555558705</v>
      </c>
      <c r="D3917" s="27">
        <v>0</v>
      </c>
      <c r="E3917" s="27">
        <v>0</v>
      </c>
      <c r="F3917" s="27">
        <v>0</v>
      </c>
      <c r="G3917" s="2">
        <v>25</v>
      </c>
      <c r="H3917" s="27">
        <v>86.8</v>
      </c>
      <c r="I3917" s="2">
        <v>2</v>
      </c>
      <c r="J3917" s="2">
        <v>3.6</v>
      </c>
      <c r="K3917" s="27">
        <v>32.200000000000003</v>
      </c>
      <c r="L3917" s="2">
        <v>14.8</v>
      </c>
      <c r="M3917" s="27">
        <v>939</v>
      </c>
      <c r="N3917" s="53">
        <v>0</v>
      </c>
      <c r="O3917" s="27">
        <v>0</v>
      </c>
    </row>
    <row r="3918" spans="1:15" x14ac:dyDescent="0.2">
      <c r="A3918" s="7">
        <f t="shared" si="180"/>
        <v>239.55555555870524</v>
      </c>
      <c r="B3918" s="8">
        <f t="shared" si="182"/>
        <v>42975.055555558705</v>
      </c>
      <c r="C3918" s="9">
        <f t="shared" si="181"/>
        <v>42975.06250000315</v>
      </c>
      <c r="D3918" s="27">
        <v>0</v>
      </c>
      <c r="E3918" s="27">
        <v>0</v>
      </c>
      <c r="F3918" s="27">
        <v>0</v>
      </c>
      <c r="G3918" s="2">
        <v>24.9</v>
      </c>
      <c r="H3918" s="27">
        <v>86.6</v>
      </c>
      <c r="I3918" s="2">
        <v>1.4</v>
      </c>
      <c r="J3918" s="2">
        <v>2.6</v>
      </c>
      <c r="K3918" s="27">
        <v>37.5</v>
      </c>
      <c r="L3918" s="2">
        <v>15.6</v>
      </c>
      <c r="M3918" s="27">
        <v>939.1</v>
      </c>
      <c r="N3918" s="53">
        <v>0</v>
      </c>
      <c r="O3918" s="27">
        <v>0</v>
      </c>
    </row>
    <row r="3919" spans="1:15" x14ac:dyDescent="0.2">
      <c r="A3919" s="7">
        <f t="shared" si="180"/>
        <v>239.56250000315049</v>
      </c>
      <c r="B3919" s="8">
        <f t="shared" si="182"/>
        <v>42975.06250000315</v>
      </c>
      <c r="C3919" s="9">
        <f t="shared" si="181"/>
        <v>42975.069444447596</v>
      </c>
      <c r="D3919" s="27">
        <v>0</v>
      </c>
      <c r="E3919" s="27">
        <v>0</v>
      </c>
      <c r="F3919" s="27">
        <v>0</v>
      </c>
      <c r="G3919" s="2">
        <v>24.9</v>
      </c>
      <c r="H3919" s="27">
        <v>86.7</v>
      </c>
      <c r="I3919" s="2">
        <v>1.6</v>
      </c>
      <c r="J3919" s="2">
        <v>2.9</v>
      </c>
      <c r="K3919" s="27">
        <v>26.8</v>
      </c>
      <c r="L3919" s="2">
        <v>10.5</v>
      </c>
      <c r="M3919" s="27">
        <v>939.2</v>
      </c>
      <c r="N3919" s="53">
        <v>0</v>
      </c>
      <c r="O3919" s="27">
        <v>0</v>
      </c>
    </row>
    <row r="3920" spans="1:15" x14ac:dyDescent="0.2">
      <c r="A3920" s="7">
        <f t="shared" si="180"/>
        <v>239.56944444759574</v>
      </c>
      <c r="B3920" s="8">
        <f t="shared" si="182"/>
        <v>42975.069444447596</v>
      </c>
      <c r="C3920" s="9">
        <f t="shared" si="181"/>
        <v>42975.076388892041</v>
      </c>
      <c r="D3920" s="27">
        <v>0</v>
      </c>
      <c r="E3920" s="27">
        <v>0</v>
      </c>
      <c r="F3920" s="27">
        <v>0</v>
      </c>
      <c r="G3920" s="2">
        <v>24.9</v>
      </c>
      <c r="H3920" s="27">
        <v>86.7</v>
      </c>
      <c r="I3920" s="2">
        <v>1.7</v>
      </c>
      <c r="J3920" s="2">
        <v>3.1</v>
      </c>
      <c r="K3920" s="27">
        <v>42.4</v>
      </c>
      <c r="L3920" s="2">
        <v>17.100000000000001</v>
      </c>
      <c r="M3920" s="27">
        <v>939.2</v>
      </c>
      <c r="N3920" s="53">
        <v>0</v>
      </c>
      <c r="O3920" s="27">
        <v>0</v>
      </c>
    </row>
    <row r="3921" spans="1:15" x14ac:dyDescent="0.2">
      <c r="A3921" s="7">
        <f t="shared" si="180"/>
        <v>239.576388892041</v>
      </c>
      <c r="B3921" s="8">
        <f t="shared" si="182"/>
        <v>42975.076388892041</v>
      </c>
      <c r="C3921" s="9">
        <f t="shared" si="181"/>
        <v>42975.083333336486</v>
      </c>
      <c r="D3921" s="27">
        <v>0</v>
      </c>
      <c r="E3921" s="27">
        <v>0</v>
      </c>
      <c r="F3921" s="27">
        <v>0</v>
      </c>
      <c r="G3921" s="2">
        <v>25</v>
      </c>
      <c r="H3921" s="27">
        <v>85.9</v>
      </c>
      <c r="I3921" s="2">
        <v>1.4</v>
      </c>
      <c r="J3921" s="2">
        <v>2.9</v>
      </c>
      <c r="K3921" s="27">
        <v>49.7</v>
      </c>
      <c r="L3921" s="2">
        <v>19.100000000000001</v>
      </c>
      <c r="M3921" s="27">
        <v>939.3</v>
      </c>
      <c r="N3921" s="53">
        <v>0</v>
      </c>
      <c r="O3921" s="27">
        <v>0</v>
      </c>
    </row>
    <row r="3922" spans="1:15" x14ac:dyDescent="0.2">
      <c r="A3922" s="7">
        <f t="shared" si="180"/>
        <v>239.58333333648625</v>
      </c>
      <c r="B3922" s="8">
        <f t="shared" si="182"/>
        <v>42975.083333336486</v>
      </c>
      <c r="C3922" s="9">
        <f t="shared" si="181"/>
        <v>42975.090277780932</v>
      </c>
      <c r="D3922" s="27">
        <v>0</v>
      </c>
      <c r="E3922" s="27">
        <v>0</v>
      </c>
      <c r="F3922" s="27">
        <v>0</v>
      </c>
      <c r="G3922" s="2">
        <v>25</v>
      </c>
      <c r="H3922" s="27">
        <v>85.9</v>
      </c>
      <c r="I3922" s="2">
        <v>0.7</v>
      </c>
      <c r="J3922" s="2">
        <v>2.4</v>
      </c>
      <c r="K3922" s="27">
        <v>45</v>
      </c>
      <c r="L3922" s="2">
        <v>19.899999999999999</v>
      </c>
      <c r="M3922" s="27">
        <v>939.4</v>
      </c>
      <c r="N3922" s="53">
        <v>0</v>
      </c>
      <c r="O3922" s="27">
        <v>0</v>
      </c>
    </row>
    <row r="3923" spans="1:15" x14ac:dyDescent="0.2">
      <c r="A3923" s="7">
        <f t="shared" si="180"/>
        <v>239.5902777809315</v>
      </c>
      <c r="B3923" s="8">
        <f t="shared" si="182"/>
        <v>42975.090277780932</v>
      </c>
      <c r="C3923" s="9">
        <f t="shared" si="181"/>
        <v>42975.097222225377</v>
      </c>
      <c r="D3923" s="27">
        <v>0</v>
      </c>
      <c r="E3923" s="27">
        <v>0</v>
      </c>
      <c r="F3923" s="27">
        <v>0</v>
      </c>
      <c r="G3923" s="2">
        <v>25.1</v>
      </c>
      <c r="H3923" s="27">
        <v>85.4</v>
      </c>
      <c r="I3923" s="2">
        <v>1.1000000000000001</v>
      </c>
      <c r="J3923" s="2">
        <v>2.9</v>
      </c>
      <c r="K3923" s="27">
        <v>47.3</v>
      </c>
      <c r="L3923" s="2">
        <v>17.2</v>
      </c>
      <c r="M3923" s="27">
        <v>939.4</v>
      </c>
      <c r="N3923" s="53">
        <v>0</v>
      </c>
      <c r="O3923" s="27">
        <v>0</v>
      </c>
    </row>
    <row r="3924" spans="1:15" x14ac:dyDescent="0.2">
      <c r="A3924" s="7">
        <f t="shared" si="180"/>
        <v>239.59722222537675</v>
      </c>
      <c r="B3924" s="8">
        <f t="shared" si="182"/>
        <v>42975.097222225377</v>
      </c>
      <c r="C3924" s="9">
        <f t="shared" si="181"/>
        <v>42975.104166669822</v>
      </c>
      <c r="D3924" s="27">
        <v>0</v>
      </c>
      <c r="E3924" s="27">
        <v>0</v>
      </c>
      <c r="F3924" s="27">
        <v>0</v>
      </c>
      <c r="G3924" s="2">
        <v>25.1</v>
      </c>
      <c r="H3924" s="27">
        <v>85.8</v>
      </c>
      <c r="I3924" s="2">
        <v>0.1</v>
      </c>
      <c r="J3924" s="2">
        <v>1.4</v>
      </c>
      <c r="K3924" s="27">
        <v>7</v>
      </c>
      <c r="L3924" s="2">
        <v>1.1000000000000001</v>
      </c>
      <c r="M3924" s="27">
        <v>939.4</v>
      </c>
      <c r="N3924" s="53">
        <v>0</v>
      </c>
      <c r="O3924" s="27">
        <v>0</v>
      </c>
    </row>
    <row r="3925" spans="1:15" x14ac:dyDescent="0.2">
      <c r="A3925" s="7">
        <f t="shared" si="180"/>
        <v>239.60416666982201</v>
      </c>
      <c r="B3925" s="8">
        <f t="shared" si="182"/>
        <v>42975.104166669822</v>
      </c>
      <c r="C3925" s="9">
        <f t="shared" si="181"/>
        <v>42975.111111114267</v>
      </c>
      <c r="D3925" s="27">
        <v>0</v>
      </c>
      <c r="E3925" s="27">
        <v>0</v>
      </c>
      <c r="F3925" s="27">
        <v>0</v>
      </c>
      <c r="G3925" s="2">
        <v>25.1</v>
      </c>
      <c r="H3925" s="27">
        <v>85.6</v>
      </c>
      <c r="I3925" s="2">
        <v>0.2</v>
      </c>
      <c r="J3925" s="2">
        <v>1.9</v>
      </c>
      <c r="K3925" s="27">
        <v>60.2</v>
      </c>
      <c r="L3925" s="2">
        <v>4.3</v>
      </c>
      <c r="M3925" s="27">
        <v>939.5</v>
      </c>
      <c r="N3925" s="53">
        <v>0</v>
      </c>
      <c r="O3925" s="27">
        <v>0</v>
      </c>
    </row>
    <row r="3926" spans="1:15" x14ac:dyDescent="0.2">
      <c r="A3926" s="7">
        <f t="shared" si="180"/>
        <v>239.61111111426726</v>
      </c>
      <c r="B3926" s="8">
        <f t="shared" si="182"/>
        <v>42975.111111114267</v>
      </c>
      <c r="C3926" s="9">
        <f t="shared" si="181"/>
        <v>42975.118055558713</v>
      </c>
      <c r="D3926" s="27">
        <v>0</v>
      </c>
      <c r="E3926" s="27">
        <v>0</v>
      </c>
      <c r="F3926" s="27">
        <v>0</v>
      </c>
      <c r="G3926" s="2">
        <v>25.1</v>
      </c>
      <c r="H3926" s="27">
        <v>85.9</v>
      </c>
      <c r="I3926" s="2">
        <v>0.3</v>
      </c>
      <c r="J3926" s="2">
        <v>1.4</v>
      </c>
      <c r="K3926" s="27">
        <v>56.6</v>
      </c>
      <c r="L3926" s="2">
        <v>1.4</v>
      </c>
      <c r="M3926" s="27">
        <v>939.6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239.61805555871251</v>
      </c>
      <c r="B3927" s="8">
        <f t="shared" si="182"/>
        <v>42975.118055558713</v>
      </c>
      <c r="C3927" s="9">
        <f t="shared" ref="C3927:C3990" si="184">IF(B3927="","",B3927+TIMEVALUE("0:10"))</f>
        <v>42975.125000003158</v>
      </c>
      <c r="D3927" s="27">
        <v>0</v>
      </c>
      <c r="E3927" s="27">
        <v>0</v>
      </c>
      <c r="F3927" s="27">
        <v>0</v>
      </c>
      <c r="G3927" s="2">
        <v>25</v>
      </c>
      <c r="H3927" s="27">
        <v>86.7</v>
      </c>
      <c r="I3927" s="2">
        <v>0.6</v>
      </c>
      <c r="J3927" s="2">
        <v>2.1</v>
      </c>
      <c r="K3927" s="27">
        <v>71.2</v>
      </c>
      <c r="L3927" s="2">
        <v>11.8</v>
      </c>
      <c r="M3927" s="27">
        <v>939.6</v>
      </c>
      <c r="N3927" s="53">
        <v>0</v>
      </c>
      <c r="O3927" s="27">
        <v>0</v>
      </c>
    </row>
    <row r="3928" spans="1:15" x14ac:dyDescent="0.2">
      <c r="A3928" s="7">
        <f t="shared" si="183"/>
        <v>239.62500000315777</v>
      </c>
      <c r="B3928" s="8">
        <f t="shared" si="182"/>
        <v>42975.125000003158</v>
      </c>
      <c r="C3928" s="9">
        <f t="shared" si="184"/>
        <v>42975.131944447603</v>
      </c>
      <c r="D3928" s="27">
        <v>0</v>
      </c>
      <c r="E3928" s="27">
        <v>0</v>
      </c>
      <c r="F3928" s="27">
        <v>0</v>
      </c>
      <c r="G3928" s="2">
        <v>24.8</v>
      </c>
      <c r="H3928" s="27">
        <v>86.9</v>
      </c>
      <c r="I3928" s="2">
        <v>0.7</v>
      </c>
      <c r="J3928" s="2">
        <v>2.1</v>
      </c>
      <c r="K3928" s="27">
        <v>50.7</v>
      </c>
      <c r="L3928" s="2">
        <v>9.4</v>
      </c>
      <c r="M3928" s="27">
        <v>939.6</v>
      </c>
      <c r="N3928" s="53">
        <v>0</v>
      </c>
      <c r="O3928" s="27">
        <v>0</v>
      </c>
    </row>
    <row r="3929" spans="1:15" x14ac:dyDescent="0.2">
      <c r="A3929" s="7">
        <f t="shared" si="183"/>
        <v>239.63194444760302</v>
      </c>
      <c r="B3929" s="8">
        <f t="shared" ref="B3929:B3992" si="185">B3928+TIMEVALUE("0:10")</f>
        <v>42975.131944447603</v>
      </c>
      <c r="C3929" s="9">
        <f t="shared" si="184"/>
        <v>42975.138888892048</v>
      </c>
      <c r="D3929" s="27">
        <v>0</v>
      </c>
      <c r="E3929" s="27">
        <v>0</v>
      </c>
      <c r="F3929" s="27">
        <v>0</v>
      </c>
      <c r="G3929" s="2">
        <v>24.8</v>
      </c>
      <c r="H3929" s="27">
        <v>87</v>
      </c>
      <c r="I3929" s="2">
        <v>0.5</v>
      </c>
      <c r="J3929" s="2">
        <v>1.9</v>
      </c>
      <c r="K3929" s="27">
        <v>55.5</v>
      </c>
      <c r="L3929" s="2">
        <v>9.3000000000000007</v>
      </c>
      <c r="M3929" s="27">
        <v>939.7</v>
      </c>
      <c r="N3929" s="53">
        <v>0</v>
      </c>
      <c r="O3929" s="27">
        <v>0</v>
      </c>
    </row>
    <row r="3930" spans="1:15" x14ac:dyDescent="0.2">
      <c r="A3930" s="7">
        <f t="shared" si="183"/>
        <v>239.63888889204827</v>
      </c>
      <c r="B3930" s="8">
        <f t="shared" si="185"/>
        <v>42975.138888892048</v>
      </c>
      <c r="C3930" s="9">
        <f t="shared" si="184"/>
        <v>42975.145833336494</v>
      </c>
      <c r="D3930" s="27">
        <v>0</v>
      </c>
      <c r="E3930" s="27">
        <v>0</v>
      </c>
      <c r="F3930" s="27">
        <v>0</v>
      </c>
      <c r="G3930" s="2">
        <v>24.9</v>
      </c>
      <c r="H3930" s="27">
        <v>86.6</v>
      </c>
      <c r="I3930" s="2">
        <v>0.7</v>
      </c>
      <c r="J3930" s="2">
        <v>2.9</v>
      </c>
      <c r="K3930" s="27">
        <v>49.8</v>
      </c>
      <c r="L3930" s="2">
        <v>14.4</v>
      </c>
      <c r="M3930" s="27">
        <v>939.7</v>
      </c>
      <c r="N3930" s="53">
        <v>0</v>
      </c>
      <c r="O3930" s="27">
        <v>0</v>
      </c>
    </row>
    <row r="3931" spans="1:15" x14ac:dyDescent="0.2">
      <c r="A3931" s="7">
        <f t="shared" si="183"/>
        <v>239.64583333649352</v>
      </c>
      <c r="B3931" s="8">
        <f t="shared" si="185"/>
        <v>42975.145833336494</v>
      </c>
      <c r="C3931" s="9">
        <f t="shared" si="184"/>
        <v>42975.152777780939</v>
      </c>
      <c r="D3931" s="27">
        <v>0</v>
      </c>
      <c r="E3931" s="27">
        <v>0</v>
      </c>
      <c r="F3931" s="27">
        <v>0</v>
      </c>
      <c r="G3931" s="2">
        <v>25</v>
      </c>
      <c r="H3931" s="27">
        <v>86.9</v>
      </c>
      <c r="I3931" s="2">
        <v>0.4</v>
      </c>
      <c r="J3931" s="2">
        <v>2.1</v>
      </c>
      <c r="K3931" s="27">
        <v>50.7</v>
      </c>
      <c r="L3931" s="2">
        <v>28.2</v>
      </c>
      <c r="M3931" s="27">
        <v>939.8</v>
      </c>
      <c r="N3931" s="53">
        <v>0</v>
      </c>
      <c r="O3931" s="27">
        <v>0</v>
      </c>
    </row>
    <row r="3932" spans="1:15" x14ac:dyDescent="0.2">
      <c r="A3932" s="7">
        <f t="shared" si="183"/>
        <v>239.65277778093878</v>
      </c>
      <c r="B3932" s="8">
        <f t="shared" si="185"/>
        <v>42975.152777780939</v>
      </c>
      <c r="C3932" s="9">
        <f t="shared" si="184"/>
        <v>42975.159722225384</v>
      </c>
      <c r="D3932" s="27">
        <v>0</v>
      </c>
      <c r="E3932" s="27">
        <v>0</v>
      </c>
      <c r="F3932" s="27">
        <v>0</v>
      </c>
      <c r="G3932" s="2">
        <v>24.9</v>
      </c>
      <c r="H3932" s="27">
        <v>87.1</v>
      </c>
      <c r="I3932" s="2">
        <v>1.9</v>
      </c>
      <c r="J3932" s="2">
        <v>3.1</v>
      </c>
      <c r="K3932" s="27">
        <v>32.700000000000003</v>
      </c>
      <c r="L3932" s="2">
        <v>15.8</v>
      </c>
      <c r="M3932" s="27">
        <v>939.8</v>
      </c>
      <c r="N3932" s="53">
        <v>0</v>
      </c>
      <c r="O3932" s="27">
        <v>0</v>
      </c>
    </row>
    <row r="3933" spans="1:15" x14ac:dyDescent="0.2">
      <c r="A3933" s="7">
        <f t="shared" si="183"/>
        <v>239.65972222538403</v>
      </c>
      <c r="B3933" s="8">
        <f t="shared" si="185"/>
        <v>42975.159722225384</v>
      </c>
      <c r="C3933" s="9">
        <f t="shared" si="184"/>
        <v>42975.166666669829</v>
      </c>
      <c r="D3933" s="27">
        <v>0</v>
      </c>
      <c r="E3933" s="27">
        <v>0</v>
      </c>
      <c r="F3933" s="27">
        <v>0</v>
      </c>
      <c r="G3933" s="2">
        <v>24.7</v>
      </c>
      <c r="H3933" s="27">
        <v>86.7</v>
      </c>
      <c r="I3933" s="2">
        <v>2</v>
      </c>
      <c r="J3933" s="2">
        <v>3.4</v>
      </c>
      <c r="K3933" s="27">
        <v>33.6</v>
      </c>
      <c r="L3933" s="2">
        <v>16.600000000000001</v>
      </c>
      <c r="M3933" s="27">
        <v>939.9</v>
      </c>
      <c r="N3933" s="53">
        <v>0</v>
      </c>
      <c r="O3933" s="27">
        <v>0</v>
      </c>
    </row>
    <row r="3934" spans="1:15" x14ac:dyDescent="0.2">
      <c r="A3934" s="7">
        <f t="shared" si="183"/>
        <v>239.66666666982928</v>
      </c>
      <c r="B3934" s="8">
        <f t="shared" si="185"/>
        <v>42975.166666669829</v>
      </c>
      <c r="C3934" s="9">
        <f t="shared" si="184"/>
        <v>42975.173611114275</v>
      </c>
      <c r="D3934" s="27">
        <v>0</v>
      </c>
      <c r="E3934" s="27">
        <v>0</v>
      </c>
      <c r="F3934" s="27">
        <v>0</v>
      </c>
      <c r="G3934" s="2">
        <v>24.6</v>
      </c>
      <c r="H3934" s="27">
        <v>86.7</v>
      </c>
      <c r="I3934" s="2">
        <v>2.6</v>
      </c>
      <c r="J3934" s="2">
        <v>3.9</v>
      </c>
      <c r="K3934" s="27">
        <v>30.5</v>
      </c>
      <c r="L3934" s="2">
        <v>13.8</v>
      </c>
      <c r="M3934" s="27">
        <v>939.9</v>
      </c>
      <c r="N3934" s="53">
        <v>0</v>
      </c>
      <c r="O3934" s="27">
        <v>0</v>
      </c>
    </row>
    <row r="3935" spans="1:15" x14ac:dyDescent="0.2">
      <c r="A3935" s="7">
        <f t="shared" si="183"/>
        <v>239.67361111427454</v>
      </c>
      <c r="B3935" s="8">
        <f t="shared" si="185"/>
        <v>42975.173611114275</v>
      </c>
      <c r="C3935" s="9">
        <f t="shared" si="184"/>
        <v>42975.18055555872</v>
      </c>
      <c r="D3935" s="27">
        <v>0</v>
      </c>
      <c r="E3935" s="27">
        <v>0</v>
      </c>
      <c r="F3935" s="27">
        <v>0</v>
      </c>
      <c r="G3935" s="2">
        <v>24.7</v>
      </c>
      <c r="H3935" s="27">
        <v>86.6</v>
      </c>
      <c r="I3935" s="2">
        <v>2.2999999999999998</v>
      </c>
      <c r="J3935" s="2">
        <v>3.9</v>
      </c>
      <c r="K3935" s="27">
        <v>36.799999999999997</v>
      </c>
      <c r="L3935" s="2">
        <v>20.6</v>
      </c>
      <c r="M3935" s="27">
        <v>940</v>
      </c>
      <c r="N3935" s="53">
        <v>0</v>
      </c>
      <c r="O3935" s="27">
        <v>0</v>
      </c>
    </row>
    <row r="3936" spans="1:15" x14ac:dyDescent="0.2">
      <c r="A3936" s="7">
        <f t="shared" si="183"/>
        <v>239.68055555871979</v>
      </c>
      <c r="B3936" s="8">
        <f t="shared" si="185"/>
        <v>42975.18055555872</v>
      </c>
      <c r="C3936" s="9">
        <f t="shared" si="184"/>
        <v>42975.187500003165</v>
      </c>
      <c r="D3936" s="27">
        <v>0</v>
      </c>
      <c r="E3936" s="27">
        <v>0</v>
      </c>
      <c r="F3936" s="27">
        <v>0</v>
      </c>
      <c r="G3936" s="2">
        <v>24.7</v>
      </c>
      <c r="H3936" s="27">
        <v>86.3</v>
      </c>
      <c r="I3936" s="2">
        <v>2</v>
      </c>
      <c r="J3936" s="2">
        <v>3.4</v>
      </c>
      <c r="K3936" s="27">
        <v>43.9</v>
      </c>
      <c r="L3936" s="2">
        <v>16.899999999999999</v>
      </c>
      <c r="M3936" s="27">
        <v>940</v>
      </c>
      <c r="N3936" s="53">
        <v>0</v>
      </c>
      <c r="O3936" s="27">
        <v>0</v>
      </c>
    </row>
    <row r="3937" spans="1:15" x14ac:dyDescent="0.2">
      <c r="A3937" s="7">
        <f t="shared" si="183"/>
        <v>239.68750000316504</v>
      </c>
      <c r="B3937" s="8">
        <f t="shared" si="185"/>
        <v>42975.187500003165</v>
      </c>
      <c r="C3937" s="9">
        <f t="shared" si="184"/>
        <v>42975.19444444761</v>
      </c>
      <c r="D3937" s="27">
        <v>0</v>
      </c>
      <c r="E3937" s="27">
        <v>0</v>
      </c>
      <c r="F3937" s="27">
        <v>0</v>
      </c>
      <c r="G3937" s="2">
        <v>24.6</v>
      </c>
      <c r="H3937" s="27">
        <v>86.3</v>
      </c>
      <c r="I3937" s="2">
        <v>0.8</v>
      </c>
      <c r="J3937" s="2">
        <v>2.4</v>
      </c>
      <c r="K3937" s="27">
        <v>44.9</v>
      </c>
      <c r="L3937" s="2">
        <v>11.7</v>
      </c>
      <c r="M3937" s="27">
        <v>940.1</v>
      </c>
      <c r="N3937" s="53">
        <v>0</v>
      </c>
      <c r="O3937" s="27">
        <v>0</v>
      </c>
    </row>
    <row r="3938" spans="1:15" x14ac:dyDescent="0.2">
      <c r="A3938" s="7">
        <f t="shared" si="183"/>
        <v>239.69444444761029</v>
      </c>
      <c r="B3938" s="8">
        <f t="shared" si="185"/>
        <v>42975.19444444761</v>
      </c>
      <c r="C3938" s="9">
        <f t="shared" si="184"/>
        <v>42975.201388892056</v>
      </c>
      <c r="D3938" s="27">
        <v>0</v>
      </c>
      <c r="E3938" s="27">
        <v>0</v>
      </c>
      <c r="F3938" s="27">
        <v>0</v>
      </c>
      <c r="G3938" s="2">
        <v>24.5</v>
      </c>
      <c r="H3938" s="27">
        <v>87.1</v>
      </c>
      <c r="I3938" s="2">
        <v>0.3</v>
      </c>
      <c r="J3938" s="2">
        <v>1.9</v>
      </c>
      <c r="K3938" s="27">
        <v>47.8</v>
      </c>
      <c r="L3938" s="2">
        <v>1</v>
      </c>
      <c r="M3938" s="27">
        <v>940.3</v>
      </c>
      <c r="N3938" s="53">
        <v>0</v>
      </c>
      <c r="O3938" s="27">
        <v>0</v>
      </c>
    </row>
    <row r="3939" spans="1:15" x14ac:dyDescent="0.2">
      <c r="A3939" s="7">
        <f t="shared" si="183"/>
        <v>239.70138889205555</v>
      </c>
      <c r="B3939" s="8">
        <f t="shared" si="185"/>
        <v>42975.201388892056</v>
      </c>
      <c r="C3939" s="9">
        <f t="shared" si="184"/>
        <v>42975.208333336501</v>
      </c>
      <c r="D3939" s="27">
        <v>0</v>
      </c>
      <c r="E3939" s="27">
        <v>0</v>
      </c>
      <c r="F3939" s="27">
        <v>0</v>
      </c>
      <c r="G3939" s="2">
        <v>24.4</v>
      </c>
      <c r="H3939" s="27">
        <v>87.5</v>
      </c>
      <c r="I3939" s="2">
        <v>0.3</v>
      </c>
      <c r="J3939" s="2">
        <v>1.9</v>
      </c>
      <c r="K3939" s="27">
        <v>41</v>
      </c>
      <c r="L3939" s="2">
        <v>4.0999999999999996</v>
      </c>
      <c r="M3939" s="27">
        <v>940.3</v>
      </c>
      <c r="N3939" s="53">
        <v>0</v>
      </c>
      <c r="O3939" s="27">
        <v>0</v>
      </c>
    </row>
    <row r="3940" spans="1:15" x14ac:dyDescent="0.2">
      <c r="A3940" s="7">
        <f t="shared" si="183"/>
        <v>239.7083333365008</v>
      </c>
      <c r="B3940" s="8">
        <f t="shared" si="185"/>
        <v>42975.208333336501</v>
      </c>
      <c r="C3940" s="9">
        <f t="shared" si="184"/>
        <v>42975.215277780946</v>
      </c>
      <c r="D3940" s="27">
        <v>0</v>
      </c>
      <c r="E3940" s="27">
        <v>0</v>
      </c>
      <c r="F3940" s="27">
        <v>0</v>
      </c>
      <c r="G3940" s="2">
        <v>24.3</v>
      </c>
      <c r="H3940" s="27">
        <v>87.6</v>
      </c>
      <c r="I3940" s="2">
        <v>1.4</v>
      </c>
      <c r="J3940" s="2">
        <v>2.6</v>
      </c>
      <c r="K3940" s="27">
        <v>38.1</v>
      </c>
      <c r="L3940" s="2">
        <v>13.4</v>
      </c>
      <c r="M3940" s="27">
        <v>940.3</v>
      </c>
      <c r="N3940" s="53">
        <v>0</v>
      </c>
      <c r="O3940" s="27">
        <v>0</v>
      </c>
    </row>
    <row r="3941" spans="1:15" x14ac:dyDescent="0.2">
      <c r="A3941" s="7">
        <f t="shared" si="183"/>
        <v>239.71527778094605</v>
      </c>
      <c r="B3941" s="8">
        <f t="shared" si="185"/>
        <v>42975.215277780946</v>
      </c>
      <c r="C3941" s="9">
        <f t="shared" si="184"/>
        <v>42975.222222225391</v>
      </c>
      <c r="D3941" s="27">
        <v>0</v>
      </c>
      <c r="E3941" s="27">
        <v>0</v>
      </c>
      <c r="F3941" s="27">
        <v>0</v>
      </c>
      <c r="G3941" s="2">
        <v>24.4</v>
      </c>
      <c r="H3941" s="27">
        <v>87</v>
      </c>
      <c r="I3941" s="2">
        <v>0.4</v>
      </c>
      <c r="J3941" s="2">
        <v>2.1</v>
      </c>
      <c r="K3941" s="27">
        <v>39.5</v>
      </c>
      <c r="L3941" s="2">
        <v>2.4</v>
      </c>
      <c r="M3941" s="27">
        <v>940.5</v>
      </c>
      <c r="N3941" s="53">
        <v>0</v>
      </c>
      <c r="O3941" s="27">
        <v>0</v>
      </c>
    </row>
    <row r="3942" spans="1:15" x14ac:dyDescent="0.2">
      <c r="A3942" s="7">
        <f t="shared" si="183"/>
        <v>239.72222222539131</v>
      </c>
      <c r="B3942" s="8">
        <f t="shared" si="185"/>
        <v>42975.222222225391</v>
      </c>
      <c r="C3942" s="9">
        <f t="shared" si="184"/>
        <v>42975.229166669837</v>
      </c>
      <c r="D3942" s="27">
        <v>0</v>
      </c>
      <c r="E3942" s="27">
        <v>0</v>
      </c>
      <c r="F3942" s="27">
        <v>0</v>
      </c>
      <c r="G3942" s="2">
        <v>24.4</v>
      </c>
      <c r="H3942" s="27">
        <v>86.7</v>
      </c>
      <c r="I3942" s="2">
        <v>1.1000000000000001</v>
      </c>
      <c r="J3942" s="2">
        <v>2.6</v>
      </c>
      <c r="K3942" s="27">
        <v>43.7</v>
      </c>
      <c r="L3942" s="2">
        <v>4.7</v>
      </c>
      <c r="M3942" s="27">
        <v>940.6</v>
      </c>
      <c r="N3942" s="53">
        <v>0</v>
      </c>
      <c r="O3942" s="27">
        <v>0</v>
      </c>
    </row>
    <row r="3943" spans="1:15" x14ac:dyDescent="0.2">
      <c r="A3943" s="7">
        <f t="shared" si="183"/>
        <v>239.72916666983656</v>
      </c>
      <c r="B3943" s="8">
        <f t="shared" si="185"/>
        <v>42975.229166669837</v>
      </c>
      <c r="C3943" s="9">
        <f t="shared" si="184"/>
        <v>42975.236111114282</v>
      </c>
      <c r="D3943" s="27">
        <v>0</v>
      </c>
      <c r="E3943" s="27">
        <v>0</v>
      </c>
      <c r="F3943" s="27">
        <v>0</v>
      </c>
      <c r="G3943" s="2">
        <v>24.3</v>
      </c>
      <c r="H3943" s="27">
        <v>86.8</v>
      </c>
      <c r="I3943" s="2">
        <v>0.2</v>
      </c>
      <c r="J3943" s="2">
        <v>1.6</v>
      </c>
      <c r="K3943" s="27">
        <v>44.6</v>
      </c>
      <c r="L3943" s="2">
        <v>0.3</v>
      </c>
      <c r="M3943" s="27">
        <v>940.7</v>
      </c>
      <c r="N3943" s="53">
        <v>0</v>
      </c>
      <c r="O3943" s="27">
        <v>0</v>
      </c>
    </row>
    <row r="3944" spans="1:15" x14ac:dyDescent="0.2">
      <c r="A3944" s="7">
        <f t="shared" si="183"/>
        <v>239.73611111428181</v>
      </c>
      <c r="B3944" s="8">
        <f t="shared" si="185"/>
        <v>42975.236111114282</v>
      </c>
      <c r="C3944" s="9">
        <f t="shared" si="184"/>
        <v>42975.243055558727</v>
      </c>
      <c r="D3944" s="27">
        <v>0</v>
      </c>
      <c r="E3944" s="27">
        <v>0</v>
      </c>
      <c r="F3944" s="27">
        <v>5</v>
      </c>
      <c r="G3944" s="2">
        <v>24.3</v>
      </c>
      <c r="H3944" s="27">
        <v>87</v>
      </c>
      <c r="I3944" s="2">
        <v>0.3</v>
      </c>
      <c r="J3944" s="2">
        <v>1.6</v>
      </c>
      <c r="K3944" s="27">
        <v>53</v>
      </c>
      <c r="L3944" s="2">
        <v>7.9</v>
      </c>
      <c r="M3944" s="27">
        <v>940.8</v>
      </c>
      <c r="N3944" s="53">
        <v>100</v>
      </c>
      <c r="O3944" s="27">
        <v>0</v>
      </c>
    </row>
    <row r="3945" spans="1:15" x14ac:dyDescent="0.2">
      <c r="A3945" s="7">
        <f t="shared" si="183"/>
        <v>239.74305555872706</v>
      </c>
      <c r="B3945" s="8">
        <f t="shared" si="185"/>
        <v>42975.243055558727</v>
      </c>
      <c r="C3945" s="9">
        <f t="shared" si="184"/>
        <v>42975.250000003172</v>
      </c>
      <c r="D3945" s="27">
        <v>9.5</v>
      </c>
      <c r="E3945" s="27">
        <v>0</v>
      </c>
      <c r="F3945" s="27">
        <v>13.6</v>
      </c>
      <c r="G3945" s="2">
        <v>24.4</v>
      </c>
      <c r="H3945" s="27">
        <v>87.4</v>
      </c>
      <c r="I3945" s="2">
        <v>0.8</v>
      </c>
      <c r="J3945" s="2">
        <v>1.9</v>
      </c>
      <c r="K3945" s="27">
        <v>88.8</v>
      </c>
      <c r="L3945" s="2">
        <v>0.1</v>
      </c>
      <c r="M3945" s="27">
        <v>940.9</v>
      </c>
      <c r="N3945" s="53">
        <v>89.10854331507096</v>
      </c>
      <c r="O3945" s="27">
        <v>0</v>
      </c>
    </row>
    <row r="3946" spans="1:15" x14ac:dyDescent="0.2">
      <c r="A3946" s="7">
        <f t="shared" si="183"/>
        <v>239.75000000317232</v>
      </c>
      <c r="B3946" s="8">
        <f t="shared" si="185"/>
        <v>42975.250000003172</v>
      </c>
      <c r="C3946" s="9">
        <f t="shared" si="184"/>
        <v>42975.256944447618</v>
      </c>
      <c r="D3946" s="27">
        <v>23.1</v>
      </c>
      <c r="E3946" s="27">
        <v>10.9</v>
      </c>
      <c r="F3946" s="27">
        <v>24.9</v>
      </c>
      <c r="G3946" s="2">
        <v>24.4</v>
      </c>
      <c r="H3946" s="27">
        <v>88.2</v>
      </c>
      <c r="I3946" s="2">
        <v>1.7</v>
      </c>
      <c r="J3946" s="2">
        <v>2.6</v>
      </c>
      <c r="K3946" s="27">
        <v>90.9</v>
      </c>
      <c r="L3946" s="2">
        <v>7.2</v>
      </c>
      <c r="M3946" s="27">
        <v>940.9</v>
      </c>
      <c r="N3946" s="53">
        <v>33.278899197578887</v>
      </c>
      <c r="O3946" s="27">
        <v>0</v>
      </c>
    </row>
    <row r="3947" spans="1:15" x14ac:dyDescent="0.2">
      <c r="A3947" s="7">
        <f t="shared" si="183"/>
        <v>239.75694444761757</v>
      </c>
      <c r="B3947" s="8">
        <f t="shared" si="185"/>
        <v>42975.256944447618</v>
      </c>
      <c r="C3947" s="9">
        <f t="shared" si="184"/>
        <v>42975.263888892063</v>
      </c>
      <c r="D3947" s="27">
        <v>41.2</v>
      </c>
      <c r="E3947" s="27">
        <v>35.4</v>
      </c>
      <c r="F3947" s="27">
        <v>39.799999999999997</v>
      </c>
      <c r="G3947" s="2">
        <v>24.5</v>
      </c>
      <c r="H3947" s="27">
        <v>87.5</v>
      </c>
      <c r="I3947" s="2">
        <v>0.7</v>
      </c>
      <c r="J3947" s="2">
        <v>2.1</v>
      </c>
      <c r="K3947" s="27">
        <v>92.6</v>
      </c>
      <c r="L3947" s="2">
        <v>5.4</v>
      </c>
      <c r="M3947" s="27">
        <v>941</v>
      </c>
      <c r="N3947" s="53">
        <v>23.279901816056089</v>
      </c>
      <c r="O3947" s="27">
        <v>0</v>
      </c>
    </row>
    <row r="3948" spans="1:15" x14ac:dyDescent="0.2">
      <c r="A3948" s="7">
        <f t="shared" si="183"/>
        <v>239.76388889206282</v>
      </c>
      <c r="B3948" s="8">
        <f t="shared" si="185"/>
        <v>42975.263888892063</v>
      </c>
      <c r="C3948" s="9">
        <f t="shared" si="184"/>
        <v>42975.270833336508</v>
      </c>
      <c r="D3948" s="27">
        <v>66</v>
      </c>
      <c r="E3948" s="27">
        <v>54.6</v>
      </c>
      <c r="F3948" s="27">
        <v>60.3</v>
      </c>
      <c r="G3948" s="2">
        <v>24.8</v>
      </c>
      <c r="H3948" s="27">
        <v>87.5</v>
      </c>
      <c r="I3948" s="2">
        <v>0.5</v>
      </c>
      <c r="J3948" s="2">
        <v>1.4</v>
      </c>
      <c r="K3948" s="27">
        <v>70.5</v>
      </c>
      <c r="L3948" s="2">
        <v>0</v>
      </c>
      <c r="M3948" s="27">
        <v>941</v>
      </c>
      <c r="N3948" s="53">
        <v>16.805615613504429</v>
      </c>
      <c r="O3948" s="27">
        <v>0</v>
      </c>
    </row>
    <row r="3949" spans="1:15" x14ac:dyDescent="0.2">
      <c r="A3949" s="7">
        <f t="shared" si="183"/>
        <v>239.77083333650808</v>
      </c>
      <c r="B3949" s="8">
        <f t="shared" si="185"/>
        <v>42975.270833336508</v>
      </c>
      <c r="C3949" s="9">
        <f t="shared" si="184"/>
        <v>42975.277777780953</v>
      </c>
      <c r="D3949" s="27">
        <v>96.1</v>
      </c>
      <c r="E3949" s="27">
        <v>116.7</v>
      </c>
      <c r="F3949" s="27">
        <v>76.7</v>
      </c>
      <c r="G3949" s="2">
        <v>25.3</v>
      </c>
      <c r="H3949" s="27">
        <v>86.4</v>
      </c>
      <c r="I3949" s="2">
        <v>0</v>
      </c>
      <c r="J3949" s="2">
        <v>0.7</v>
      </c>
      <c r="K3949" s="27">
        <v>70.400000000000006</v>
      </c>
      <c r="L3949" s="2">
        <v>0</v>
      </c>
      <c r="M3949" s="27">
        <v>941.1</v>
      </c>
      <c r="N3949" s="53">
        <v>12.48916494074318</v>
      </c>
      <c r="O3949" s="27">
        <v>0</v>
      </c>
    </row>
    <row r="3950" spans="1:15" x14ac:dyDescent="0.2">
      <c r="A3950" s="7">
        <f t="shared" si="183"/>
        <v>239.77777778095333</v>
      </c>
      <c r="B3950" s="8">
        <f t="shared" si="185"/>
        <v>42975.277777780953</v>
      </c>
      <c r="C3950" s="9">
        <f t="shared" si="184"/>
        <v>42975.284722225399</v>
      </c>
      <c r="D3950" s="27">
        <v>84.9</v>
      </c>
      <c r="E3950" s="27">
        <v>46.8</v>
      </c>
      <c r="F3950" s="27">
        <v>77.900000000000006</v>
      </c>
      <c r="G3950" s="2">
        <v>25.6</v>
      </c>
      <c r="H3950" s="27">
        <v>85.8</v>
      </c>
      <c r="I3950" s="2">
        <v>0.5</v>
      </c>
      <c r="J3950" s="2">
        <v>1.6</v>
      </c>
      <c r="K3950" s="27">
        <v>70.900000000000006</v>
      </c>
      <c r="L3950" s="2">
        <v>0.2</v>
      </c>
      <c r="M3950" s="27">
        <v>941.1</v>
      </c>
      <c r="N3950" s="53">
        <v>15.185691902218515</v>
      </c>
      <c r="O3950" s="27">
        <v>0</v>
      </c>
    </row>
    <row r="3951" spans="1:15" x14ac:dyDescent="0.2">
      <c r="A3951" s="7">
        <f t="shared" si="183"/>
        <v>239.78472222539858</v>
      </c>
      <c r="B3951" s="8">
        <f t="shared" si="185"/>
        <v>42975.284722225399</v>
      </c>
      <c r="C3951" s="9">
        <f t="shared" si="184"/>
        <v>42975.291666669844</v>
      </c>
      <c r="D3951" s="27">
        <v>128.1</v>
      </c>
      <c r="E3951" s="27">
        <v>126.4</v>
      </c>
      <c r="F3951" s="27">
        <v>100.8</v>
      </c>
      <c r="G3951" s="2">
        <v>25.6</v>
      </c>
      <c r="H3951" s="27">
        <v>86.4</v>
      </c>
      <c r="I3951" s="2">
        <v>0.9</v>
      </c>
      <c r="J3951" s="2">
        <v>1.9</v>
      </c>
      <c r="K3951" s="27">
        <v>71.900000000000006</v>
      </c>
      <c r="L3951" s="2">
        <v>0.1</v>
      </c>
      <c r="M3951" s="27">
        <v>941.1</v>
      </c>
      <c r="N3951" s="53">
        <v>19.962814310279072</v>
      </c>
      <c r="O3951" s="27">
        <v>0</v>
      </c>
    </row>
    <row r="3952" spans="1:15" x14ac:dyDescent="0.2">
      <c r="A3952" s="7">
        <f t="shared" si="183"/>
        <v>239.79166666984383</v>
      </c>
      <c r="B3952" s="8">
        <f t="shared" si="185"/>
        <v>42975.291666669844</v>
      </c>
      <c r="C3952" s="9">
        <f t="shared" si="184"/>
        <v>42975.298611114289</v>
      </c>
      <c r="D3952" s="27">
        <v>186.3</v>
      </c>
      <c r="E3952" s="27">
        <v>205.9</v>
      </c>
      <c r="F3952" s="27">
        <v>125.9</v>
      </c>
      <c r="G3952" s="2">
        <v>26.2</v>
      </c>
      <c r="H3952" s="27">
        <v>84.7</v>
      </c>
      <c r="I3952" s="2">
        <v>0.1</v>
      </c>
      <c r="J3952" s="2">
        <v>1.1000000000000001</v>
      </c>
      <c r="K3952" s="27">
        <v>72</v>
      </c>
      <c r="L3952" s="2">
        <v>0</v>
      </c>
      <c r="M3952" s="27">
        <v>941.2</v>
      </c>
      <c r="N3952" s="53">
        <v>-1.4571612059066297</v>
      </c>
      <c r="O3952" s="27">
        <v>0</v>
      </c>
    </row>
    <row r="3953" spans="1:15" x14ac:dyDescent="0.2">
      <c r="A3953" s="7">
        <f t="shared" si="183"/>
        <v>239.79861111428909</v>
      </c>
      <c r="B3953" s="8">
        <f t="shared" si="185"/>
        <v>42975.298611114289</v>
      </c>
      <c r="C3953" s="9">
        <f t="shared" si="184"/>
        <v>42975.305555558734</v>
      </c>
      <c r="D3953" s="27">
        <v>212.9</v>
      </c>
      <c r="E3953" s="27">
        <v>250.8</v>
      </c>
      <c r="F3953" s="27">
        <v>130.69999999999999</v>
      </c>
      <c r="G3953" s="2">
        <v>27.1</v>
      </c>
      <c r="H3953" s="27">
        <v>81.5</v>
      </c>
      <c r="I3953" s="2">
        <v>0.1</v>
      </c>
      <c r="J3953" s="2">
        <v>1.1000000000000001</v>
      </c>
      <c r="K3953" s="27">
        <v>71.900000000000006</v>
      </c>
      <c r="L3953" s="2">
        <v>0</v>
      </c>
      <c r="M3953" s="27">
        <v>941.2</v>
      </c>
      <c r="N3953" s="53">
        <v>-1.5569199107504517</v>
      </c>
      <c r="O3953" s="27">
        <v>0</v>
      </c>
    </row>
    <row r="3954" spans="1:15" x14ac:dyDescent="0.2">
      <c r="A3954" s="7">
        <f t="shared" si="183"/>
        <v>239.80555555873434</v>
      </c>
      <c r="B3954" s="8">
        <f t="shared" si="185"/>
        <v>42975.305555558734</v>
      </c>
      <c r="C3954" s="9">
        <f t="shared" si="184"/>
        <v>42975.31250000318</v>
      </c>
      <c r="D3954" s="27">
        <v>171</v>
      </c>
      <c r="E3954" s="27">
        <v>151.9</v>
      </c>
      <c r="F3954" s="27">
        <v>122.1</v>
      </c>
      <c r="G3954" s="2">
        <v>27.4</v>
      </c>
      <c r="H3954" s="27">
        <v>78.8</v>
      </c>
      <c r="I3954" s="2">
        <v>0.3</v>
      </c>
      <c r="J3954" s="2">
        <v>1.6</v>
      </c>
      <c r="K3954" s="27">
        <v>67.900000000000006</v>
      </c>
      <c r="L3954" s="2">
        <v>3.8</v>
      </c>
      <c r="M3954" s="27">
        <v>941.3</v>
      </c>
      <c r="N3954" s="53">
        <v>15.972877830968145</v>
      </c>
      <c r="O3954" s="27">
        <v>0</v>
      </c>
    </row>
    <row r="3955" spans="1:15" x14ac:dyDescent="0.2">
      <c r="A3955" s="7">
        <f t="shared" si="183"/>
        <v>239.81250000317959</v>
      </c>
      <c r="B3955" s="8">
        <f t="shared" si="185"/>
        <v>42975.31250000318</v>
      </c>
      <c r="C3955" s="9">
        <f t="shared" si="184"/>
        <v>42975.319444447625</v>
      </c>
      <c r="D3955" s="27">
        <v>272.60000000000002</v>
      </c>
      <c r="E3955" s="27">
        <v>318.7</v>
      </c>
      <c r="F3955" s="27">
        <v>145</v>
      </c>
      <c r="G3955" s="2">
        <v>27.6</v>
      </c>
      <c r="H3955" s="27">
        <v>78.3</v>
      </c>
      <c r="I3955" s="2">
        <v>0.3</v>
      </c>
      <c r="J3955" s="2">
        <v>1.9</v>
      </c>
      <c r="K3955" s="27">
        <v>48.4</v>
      </c>
      <c r="L3955" s="2">
        <v>4.4000000000000004</v>
      </c>
      <c r="M3955" s="27">
        <v>941.4</v>
      </c>
      <c r="N3955" s="53">
        <v>-5.7497012605363693</v>
      </c>
      <c r="O3955" s="27">
        <v>0</v>
      </c>
    </row>
    <row r="3956" spans="1:15" x14ac:dyDescent="0.2">
      <c r="A3956" s="7">
        <f t="shared" si="183"/>
        <v>239.81944444762485</v>
      </c>
      <c r="B3956" s="8">
        <f t="shared" si="185"/>
        <v>42975.319444447625</v>
      </c>
      <c r="C3956" s="9">
        <f t="shared" si="184"/>
        <v>42975.32638889207</v>
      </c>
      <c r="D3956" s="27">
        <v>295.3</v>
      </c>
      <c r="E3956" s="27">
        <v>332.2</v>
      </c>
      <c r="F3956" s="27">
        <v>147.80000000000001</v>
      </c>
      <c r="G3956" s="2">
        <v>28.2</v>
      </c>
      <c r="H3956" s="27">
        <v>75.5</v>
      </c>
      <c r="I3956" s="2">
        <v>0.7</v>
      </c>
      <c r="J3956" s="2">
        <v>3.1</v>
      </c>
      <c r="K3956" s="27">
        <v>62.1</v>
      </c>
      <c r="L3956" s="2">
        <v>24.8</v>
      </c>
      <c r="M3956" s="27">
        <v>941.4</v>
      </c>
      <c r="N3956" s="53">
        <v>-13.840886955532085</v>
      </c>
      <c r="O3956" s="27">
        <v>0</v>
      </c>
    </row>
    <row r="3957" spans="1:15" x14ac:dyDescent="0.2">
      <c r="A3957" s="7">
        <f t="shared" si="183"/>
        <v>239.8263888920701</v>
      </c>
      <c r="B3957" s="8">
        <f t="shared" si="185"/>
        <v>42975.32638889207</v>
      </c>
      <c r="C3957" s="9">
        <f t="shared" si="184"/>
        <v>42975.333333336515</v>
      </c>
      <c r="D3957" s="27">
        <v>334.1</v>
      </c>
      <c r="E3957" s="27">
        <v>370.7</v>
      </c>
      <c r="F3957" s="27">
        <v>159</v>
      </c>
      <c r="G3957" s="2">
        <v>27.8</v>
      </c>
      <c r="H3957" s="27">
        <v>75.599999999999994</v>
      </c>
      <c r="I3957" s="2">
        <v>2.2999999999999998</v>
      </c>
      <c r="J3957" s="2">
        <v>3.4</v>
      </c>
      <c r="K3957" s="27">
        <v>96.1</v>
      </c>
      <c r="L3957" s="2">
        <v>8.6999999999999993</v>
      </c>
      <c r="M3957" s="27">
        <v>941.5</v>
      </c>
      <c r="N3957" s="53">
        <v>-11.117946353950515</v>
      </c>
      <c r="O3957" s="27">
        <v>0</v>
      </c>
    </row>
    <row r="3958" spans="1:15" x14ac:dyDescent="0.2">
      <c r="A3958" s="7">
        <f t="shared" si="183"/>
        <v>239.83333333651535</v>
      </c>
      <c r="B3958" s="8">
        <f t="shared" si="185"/>
        <v>42975.333333336515</v>
      </c>
      <c r="C3958" s="9">
        <f t="shared" si="184"/>
        <v>42975.340277780961</v>
      </c>
      <c r="D3958" s="27">
        <v>371.3</v>
      </c>
      <c r="E3958" s="27">
        <v>397.1</v>
      </c>
      <c r="F3958" s="27">
        <v>167.4</v>
      </c>
      <c r="G3958" s="2">
        <v>28</v>
      </c>
      <c r="H3958" s="27">
        <v>75.8</v>
      </c>
      <c r="I3958" s="2">
        <v>1.7</v>
      </c>
      <c r="J3958" s="2">
        <v>3.1</v>
      </c>
      <c r="K3958" s="27">
        <v>92.1</v>
      </c>
      <c r="L3958" s="2">
        <v>14.9</v>
      </c>
      <c r="M3958" s="27">
        <v>941.6</v>
      </c>
      <c r="N3958" s="53">
        <v>-18.80908995908959</v>
      </c>
      <c r="O3958" s="27">
        <v>0</v>
      </c>
    </row>
    <row r="3959" spans="1:15" x14ac:dyDescent="0.2">
      <c r="A3959" s="7">
        <f t="shared" si="183"/>
        <v>239.84027778096061</v>
      </c>
      <c r="B3959" s="8">
        <f t="shared" si="185"/>
        <v>42975.340277780961</v>
      </c>
      <c r="C3959" s="9">
        <f t="shared" si="184"/>
        <v>42975.347222225406</v>
      </c>
      <c r="D3959" s="27">
        <v>413.7</v>
      </c>
      <c r="E3959" s="27">
        <v>440.8</v>
      </c>
      <c r="F3959" s="27">
        <v>173.6</v>
      </c>
      <c r="G3959" s="2">
        <v>28.4</v>
      </c>
      <c r="H3959" s="27">
        <v>72.5</v>
      </c>
      <c r="I3959" s="2">
        <v>2.4</v>
      </c>
      <c r="J3959" s="2">
        <v>4.5999999999999996</v>
      </c>
      <c r="K3959" s="27">
        <v>99</v>
      </c>
      <c r="L3959" s="2">
        <v>18</v>
      </c>
      <c r="M3959" s="27">
        <v>941.7</v>
      </c>
      <c r="N3959" s="53">
        <v>-19.905794729563127</v>
      </c>
      <c r="O3959" s="27">
        <v>0</v>
      </c>
    </row>
    <row r="3960" spans="1:15" x14ac:dyDescent="0.2">
      <c r="A3960" s="7">
        <f t="shared" si="183"/>
        <v>239.84722222540586</v>
      </c>
      <c r="B3960" s="8">
        <f t="shared" si="185"/>
        <v>42975.347222225406</v>
      </c>
      <c r="C3960" s="9">
        <f t="shared" si="184"/>
        <v>42975.354166669851</v>
      </c>
      <c r="D3960" s="27">
        <v>443.5</v>
      </c>
      <c r="E3960" s="27">
        <v>456.2</v>
      </c>
      <c r="F3960" s="27">
        <v>178.8</v>
      </c>
      <c r="G3960" s="2">
        <v>28.5</v>
      </c>
      <c r="H3960" s="27">
        <v>71.3</v>
      </c>
      <c r="I3960" s="2">
        <v>2.5</v>
      </c>
      <c r="J3960" s="2">
        <v>4.0999999999999996</v>
      </c>
      <c r="K3960" s="27">
        <v>92.7</v>
      </c>
      <c r="L3960" s="2">
        <v>22.9</v>
      </c>
      <c r="M3960" s="27">
        <v>941.7</v>
      </c>
      <c r="N3960" s="53">
        <v>-23.978971713352735</v>
      </c>
      <c r="O3960" s="27">
        <v>0</v>
      </c>
    </row>
    <row r="3961" spans="1:15" x14ac:dyDescent="0.2">
      <c r="A3961" s="7">
        <f t="shared" si="183"/>
        <v>239.85416666985111</v>
      </c>
      <c r="B3961" s="8">
        <f t="shared" si="185"/>
        <v>42975.354166669851</v>
      </c>
      <c r="C3961" s="9">
        <f t="shared" si="184"/>
        <v>42975.361111114296</v>
      </c>
      <c r="D3961" s="27">
        <v>479.4</v>
      </c>
      <c r="E3961" s="27">
        <v>479.3</v>
      </c>
      <c r="F3961" s="27">
        <v>186.5</v>
      </c>
      <c r="G3961" s="2">
        <v>28.9</v>
      </c>
      <c r="H3961" s="27">
        <v>70.599999999999994</v>
      </c>
      <c r="I3961" s="2">
        <v>2.5</v>
      </c>
      <c r="J3961" s="2">
        <v>4.4000000000000004</v>
      </c>
      <c r="K3961" s="27">
        <v>92.3</v>
      </c>
      <c r="L3961" s="2">
        <v>22.8</v>
      </c>
      <c r="M3961" s="27">
        <v>941.8</v>
      </c>
      <c r="N3961" s="53">
        <v>-25.282086103377594</v>
      </c>
      <c r="O3961" s="27">
        <v>0</v>
      </c>
    </row>
    <row r="3962" spans="1:15" x14ac:dyDescent="0.2">
      <c r="A3962" s="7">
        <f t="shared" si="183"/>
        <v>239.86111111429636</v>
      </c>
      <c r="B3962" s="8">
        <f t="shared" si="185"/>
        <v>42975.361111114296</v>
      </c>
      <c r="C3962" s="9">
        <f t="shared" si="184"/>
        <v>42975.368055558742</v>
      </c>
      <c r="D3962" s="27">
        <v>508.4</v>
      </c>
      <c r="E3962" s="27">
        <v>487.1</v>
      </c>
      <c r="F3962" s="27">
        <v>196.9</v>
      </c>
      <c r="G3962" s="2">
        <v>29.2</v>
      </c>
      <c r="H3962" s="27">
        <v>69.099999999999994</v>
      </c>
      <c r="I3962" s="2">
        <v>2.2000000000000002</v>
      </c>
      <c r="J3962" s="2">
        <v>4.4000000000000004</v>
      </c>
      <c r="K3962" s="27">
        <v>86.6</v>
      </c>
      <c r="L3962" s="2">
        <v>31.9</v>
      </c>
      <c r="M3962" s="27">
        <v>941.8</v>
      </c>
      <c r="N3962" s="53">
        <v>-24.575979551645389</v>
      </c>
      <c r="O3962" s="27">
        <v>0</v>
      </c>
    </row>
    <row r="3963" spans="1:15" x14ac:dyDescent="0.2">
      <c r="A3963" s="7">
        <f t="shared" si="183"/>
        <v>239.86805555874162</v>
      </c>
      <c r="B3963" s="8">
        <f t="shared" si="185"/>
        <v>42975.368055558742</v>
      </c>
      <c r="C3963" s="9">
        <f t="shared" si="184"/>
        <v>42975.375000003187</v>
      </c>
      <c r="D3963" s="27">
        <v>533.1</v>
      </c>
      <c r="E3963" s="27">
        <v>486.5</v>
      </c>
      <c r="F3963" s="27">
        <v>207.7</v>
      </c>
      <c r="G3963" s="2">
        <v>29.3</v>
      </c>
      <c r="H3963" s="27">
        <v>69</v>
      </c>
      <c r="I3963" s="2">
        <v>3</v>
      </c>
      <c r="J3963" s="2">
        <v>4.4000000000000004</v>
      </c>
      <c r="K3963" s="27">
        <v>114.3</v>
      </c>
      <c r="L3963" s="2">
        <v>14.7</v>
      </c>
      <c r="M3963" s="27">
        <v>941.9</v>
      </c>
      <c r="N3963" s="53">
        <v>-25.04797669337222</v>
      </c>
      <c r="O3963" s="27">
        <v>0</v>
      </c>
    </row>
    <row r="3964" spans="1:15" x14ac:dyDescent="0.2">
      <c r="A3964" s="7">
        <f t="shared" si="183"/>
        <v>239.87500000318687</v>
      </c>
      <c r="B3964" s="8">
        <f t="shared" si="185"/>
        <v>42975.375000003187</v>
      </c>
      <c r="C3964" s="9">
        <f t="shared" si="184"/>
        <v>42975.381944447632</v>
      </c>
      <c r="D3964" s="27">
        <v>569.20000000000005</v>
      </c>
      <c r="E3964" s="27">
        <v>513.29999999999995</v>
      </c>
      <c r="F3964" s="27">
        <v>211.8</v>
      </c>
      <c r="G3964" s="2">
        <v>29.4</v>
      </c>
      <c r="H3964" s="27">
        <v>68.5</v>
      </c>
      <c r="I3964" s="2">
        <v>2.9</v>
      </c>
      <c r="J3964" s="2">
        <v>4.9000000000000004</v>
      </c>
      <c r="K3964" s="27">
        <v>108.2</v>
      </c>
      <c r="L3964" s="2">
        <v>21.7</v>
      </c>
      <c r="M3964" s="27">
        <v>941.9</v>
      </c>
      <c r="N3964" s="53">
        <v>-26.251549303745378</v>
      </c>
      <c r="O3964" s="27">
        <v>0</v>
      </c>
    </row>
    <row r="3965" spans="1:15" x14ac:dyDescent="0.2">
      <c r="A3965" s="7">
        <f t="shared" si="183"/>
        <v>239.88194444763212</v>
      </c>
      <c r="B3965" s="8">
        <f t="shared" si="185"/>
        <v>42975.381944447632</v>
      </c>
      <c r="C3965" s="9">
        <f t="shared" si="184"/>
        <v>42975.388888892077</v>
      </c>
      <c r="D3965" s="27">
        <v>604.4</v>
      </c>
      <c r="E3965" s="27">
        <v>539.4</v>
      </c>
      <c r="F3965" s="27">
        <v>215.1</v>
      </c>
      <c r="G3965" s="2">
        <v>29.6</v>
      </c>
      <c r="H3965" s="27">
        <v>67.7</v>
      </c>
      <c r="I3965" s="2">
        <v>3.3</v>
      </c>
      <c r="J3965" s="2">
        <v>4.4000000000000004</v>
      </c>
      <c r="K3965" s="27">
        <v>127.4</v>
      </c>
      <c r="L3965" s="2">
        <v>13.9</v>
      </c>
      <c r="M3965" s="27">
        <v>941.9</v>
      </c>
      <c r="N3965" s="53">
        <v>-26.76092099177697</v>
      </c>
      <c r="O3965" s="27">
        <v>0</v>
      </c>
    </row>
    <row r="3966" spans="1:15" x14ac:dyDescent="0.2">
      <c r="A3966" s="7">
        <f t="shared" si="183"/>
        <v>239.88888889207738</v>
      </c>
      <c r="B3966" s="8">
        <f t="shared" si="185"/>
        <v>42975.388888892077</v>
      </c>
      <c r="C3966" s="9">
        <f t="shared" si="184"/>
        <v>42975.395833336523</v>
      </c>
      <c r="D3966" s="27">
        <v>624.9</v>
      </c>
      <c r="E3966" s="27">
        <v>543.79999999999995</v>
      </c>
      <c r="F3966" s="27">
        <v>219.6</v>
      </c>
      <c r="G3966" s="2">
        <v>29.5</v>
      </c>
      <c r="H3966" s="27">
        <v>67.099999999999994</v>
      </c>
      <c r="I3966" s="2">
        <v>3.2</v>
      </c>
      <c r="J3966" s="2">
        <v>4.5999999999999996</v>
      </c>
      <c r="K3966" s="27">
        <v>122.6</v>
      </c>
      <c r="L3966" s="2">
        <v>10.1</v>
      </c>
      <c r="M3966" s="27">
        <v>941.9</v>
      </c>
      <c r="N3966" s="53">
        <v>-25.685041929383601</v>
      </c>
      <c r="O3966" s="27">
        <v>0</v>
      </c>
    </row>
    <row r="3967" spans="1:15" x14ac:dyDescent="0.2">
      <c r="A3967" s="7">
        <f t="shared" si="183"/>
        <v>239.89583333652263</v>
      </c>
      <c r="B3967" s="8">
        <f t="shared" si="185"/>
        <v>42975.395833336523</v>
      </c>
      <c r="C3967" s="9">
        <f t="shared" si="184"/>
        <v>42975.402777780968</v>
      </c>
      <c r="D3967" s="27">
        <v>654.9</v>
      </c>
      <c r="E3967" s="27">
        <v>562</v>
      </c>
      <c r="F3967" s="27">
        <v>222.9</v>
      </c>
      <c r="G3967" s="2">
        <v>29.7</v>
      </c>
      <c r="H3967" s="27">
        <v>66.599999999999994</v>
      </c>
      <c r="I3967" s="2">
        <v>2.7</v>
      </c>
      <c r="J3967" s="2">
        <v>4.4000000000000004</v>
      </c>
      <c r="K3967" s="27">
        <v>107.8</v>
      </c>
      <c r="L3967" s="2">
        <v>18.600000000000001</v>
      </c>
      <c r="M3967" s="27">
        <v>941.9</v>
      </c>
      <c r="N3967" s="53">
        <v>-26.074182105961995</v>
      </c>
      <c r="O3967" s="27">
        <v>0</v>
      </c>
    </row>
    <row r="3968" spans="1:15" x14ac:dyDescent="0.2">
      <c r="A3968" s="7">
        <f t="shared" si="183"/>
        <v>239.90277778096788</v>
      </c>
      <c r="B3968" s="8">
        <f t="shared" si="185"/>
        <v>42975.402777780968</v>
      </c>
      <c r="C3968" s="9">
        <f t="shared" si="184"/>
        <v>42975.409722225413</v>
      </c>
      <c r="D3968" s="27">
        <v>661.8</v>
      </c>
      <c r="E3968" s="27">
        <v>544.20000000000005</v>
      </c>
      <c r="F3968" s="27">
        <v>232.1</v>
      </c>
      <c r="G3968" s="2">
        <v>30.1</v>
      </c>
      <c r="H3968" s="27">
        <v>66</v>
      </c>
      <c r="I3968" s="2">
        <v>2.5</v>
      </c>
      <c r="J3968" s="2">
        <v>3.6</v>
      </c>
      <c r="K3968" s="27">
        <v>122</v>
      </c>
      <c r="L3968" s="2">
        <v>22.6</v>
      </c>
      <c r="M3968" s="27">
        <v>941.9</v>
      </c>
      <c r="N3968" s="53">
        <v>-23.970758262433037</v>
      </c>
      <c r="O3968" s="27">
        <v>0</v>
      </c>
    </row>
    <row r="3969" spans="1:15" x14ac:dyDescent="0.2">
      <c r="A3969" s="7">
        <f t="shared" si="183"/>
        <v>239.90972222541313</v>
      </c>
      <c r="B3969" s="8">
        <f t="shared" si="185"/>
        <v>42975.409722225413</v>
      </c>
      <c r="C3969" s="9">
        <f t="shared" si="184"/>
        <v>42975.416666669858</v>
      </c>
      <c r="D3969" s="27">
        <v>702</v>
      </c>
      <c r="E3969" s="27">
        <v>582</v>
      </c>
      <c r="F3969" s="27">
        <v>231.3</v>
      </c>
      <c r="G3969" s="2">
        <v>30.2</v>
      </c>
      <c r="H3969" s="27">
        <v>65</v>
      </c>
      <c r="I3969" s="2">
        <v>2.5</v>
      </c>
      <c r="J3969" s="2">
        <v>4.9000000000000004</v>
      </c>
      <c r="K3969" s="27">
        <v>114.9</v>
      </c>
      <c r="L3969" s="2">
        <v>17.5</v>
      </c>
      <c r="M3969" s="27">
        <v>941.9</v>
      </c>
      <c r="N3969" s="53">
        <v>-24.016991690744248</v>
      </c>
      <c r="O3969" s="27">
        <v>0</v>
      </c>
    </row>
    <row r="3970" spans="1:15" x14ac:dyDescent="0.2">
      <c r="A3970" s="7">
        <f t="shared" si="183"/>
        <v>239.91666666985839</v>
      </c>
      <c r="B3970" s="8">
        <f t="shared" si="185"/>
        <v>42975.416666669858</v>
      </c>
      <c r="C3970" s="9">
        <f t="shared" si="184"/>
        <v>42975.423611114304</v>
      </c>
      <c r="D3970" s="27">
        <v>715.3</v>
      </c>
      <c r="E3970" s="27">
        <v>581.4</v>
      </c>
      <c r="F3970" s="27">
        <v>233.2</v>
      </c>
      <c r="G3970" s="2">
        <v>30.4</v>
      </c>
      <c r="H3970" s="27">
        <v>64.5</v>
      </c>
      <c r="I3970" s="2">
        <v>2.1</v>
      </c>
      <c r="J3970" s="2">
        <v>3.6</v>
      </c>
      <c r="K3970" s="27">
        <v>109.2</v>
      </c>
      <c r="L3970" s="2">
        <v>25.8</v>
      </c>
      <c r="M3970" s="27">
        <v>941.9</v>
      </c>
      <c r="N3970" s="53">
        <v>-24.379257288543613</v>
      </c>
      <c r="O3970" s="27">
        <v>0</v>
      </c>
    </row>
    <row r="3971" spans="1:15" x14ac:dyDescent="0.2">
      <c r="A3971" s="7">
        <f t="shared" si="183"/>
        <v>239.92361111430364</v>
      </c>
      <c r="B3971" s="8">
        <f t="shared" si="185"/>
        <v>42975.423611114304</v>
      </c>
      <c r="C3971" s="9">
        <f t="shared" si="184"/>
        <v>42975.430555558749</v>
      </c>
      <c r="D3971" s="27">
        <v>719.2</v>
      </c>
      <c r="E3971" s="27">
        <v>554.20000000000005</v>
      </c>
      <c r="F3971" s="27">
        <v>250.6</v>
      </c>
      <c r="G3971" s="2">
        <v>30.5</v>
      </c>
      <c r="H3971" s="27">
        <v>63.8</v>
      </c>
      <c r="I3971" s="2">
        <v>1.6</v>
      </c>
      <c r="J3971" s="2">
        <v>2.9</v>
      </c>
      <c r="K3971" s="27">
        <v>113.7</v>
      </c>
      <c r="L3971" s="2">
        <v>6.7</v>
      </c>
      <c r="M3971" s="27">
        <v>941.8</v>
      </c>
      <c r="N3971" s="53">
        <v>-21.743937159739744</v>
      </c>
      <c r="O3971" s="27">
        <v>0</v>
      </c>
    </row>
    <row r="3972" spans="1:15" x14ac:dyDescent="0.2">
      <c r="A3972" s="7">
        <f t="shared" si="183"/>
        <v>239.93055555874889</v>
      </c>
      <c r="B3972" s="8">
        <f t="shared" si="185"/>
        <v>42975.430555558749</v>
      </c>
      <c r="C3972" s="9">
        <f t="shared" si="184"/>
        <v>42975.437500003194</v>
      </c>
      <c r="D3972" s="27">
        <v>763.9</v>
      </c>
      <c r="E3972" s="27">
        <v>569.1</v>
      </c>
      <c r="F3972" s="27">
        <v>273.5</v>
      </c>
      <c r="G3972" s="2">
        <v>30.7</v>
      </c>
      <c r="H3972" s="27">
        <v>62.6</v>
      </c>
      <c r="I3972" s="2">
        <v>2.2000000000000002</v>
      </c>
      <c r="J3972" s="2">
        <v>3.9</v>
      </c>
      <c r="K3972" s="27">
        <v>143.19999999999999</v>
      </c>
      <c r="L3972" s="2">
        <v>15</v>
      </c>
      <c r="M3972" s="27">
        <v>941.8</v>
      </c>
      <c r="N3972" s="53">
        <v>-21.717710247796163</v>
      </c>
      <c r="O3972" s="27">
        <v>0</v>
      </c>
    </row>
    <row r="3973" spans="1:15" x14ac:dyDescent="0.2">
      <c r="A3973" s="7">
        <f t="shared" si="183"/>
        <v>239.93750000319415</v>
      </c>
      <c r="B3973" s="8">
        <f t="shared" si="185"/>
        <v>42975.437500003194</v>
      </c>
      <c r="C3973" s="9">
        <f t="shared" si="184"/>
        <v>42975.444444447639</v>
      </c>
      <c r="D3973" s="27">
        <v>627.6</v>
      </c>
      <c r="E3973" s="27">
        <v>370.7</v>
      </c>
      <c r="F3973" s="27">
        <v>305</v>
      </c>
      <c r="G3973" s="2">
        <v>30.9</v>
      </c>
      <c r="H3973" s="27">
        <v>62.4</v>
      </c>
      <c r="I3973" s="2">
        <v>1.5</v>
      </c>
      <c r="J3973" s="2">
        <v>3.1</v>
      </c>
      <c r="K3973" s="27">
        <v>131.69999999999999</v>
      </c>
      <c r="L3973" s="2">
        <v>29.8</v>
      </c>
      <c r="M3973" s="27">
        <v>941.7</v>
      </c>
      <c r="N3973" s="53">
        <v>-11.053170645963974</v>
      </c>
      <c r="O3973" s="27">
        <v>0</v>
      </c>
    </row>
    <row r="3974" spans="1:15" x14ac:dyDescent="0.2">
      <c r="A3974" s="7">
        <f t="shared" si="183"/>
        <v>239.9444444476394</v>
      </c>
      <c r="B3974" s="8">
        <f t="shared" si="185"/>
        <v>42975.444444447639</v>
      </c>
      <c r="C3974" s="9">
        <f t="shared" si="184"/>
        <v>42975.451388892085</v>
      </c>
      <c r="D3974" s="27">
        <v>781.5</v>
      </c>
      <c r="E3974" s="27">
        <v>539.70000000000005</v>
      </c>
      <c r="F3974" s="27">
        <v>301.60000000000002</v>
      </c>
      <c r="G3974" s="2">
        <v>31.2</v>
      </c>
      <c r="H3974" s="27">
        <v>60.6</v>
      </c>
      <c r="I3974" s="2">
        <v>2</v>
      </c>
      <c r="J3974" s="2">
        <v>4.0999999999999996</v>
      </c>
      <c r="K3974" s="27">
        <v>98.3</v>
      </c>
      <c r="L3974" s="2">
        <v>16.100000000000001</v>
      </c>
      <c r="M3974" s="27">
        <v>941.6</v>
      </c>
      <c r="N3974" s="53">
        <v>-19.213681151780065</v>
      </c>
      <c r="O3974" s="27">
        <v>0</v>
      </c>
    </row>
    <row r="3975" spans="1:15" x14ac:dyDescent="0.2">
      <c r="A3975" s="7">
        <f t="shared" si="183"/>
        <v>239.95138889208465</v>
      </c>
      <c r="B3975" s="8">
        <f t="shared" si="185"/>
        <v>42975.451388892085</v>
      </c>
      <c r="C3975" s="9">
        <f t="shared" si="184"/>
        <v>42975.45833333653</v>
      </c>
      <c r="D3975" s="27">
        <v>583</v>
      </c>
      <c r="E3975" s="27">
        <v>306.2</v>
      </c>
      <c r="F3975" s="27">
        <v>309.39999999999998</v>
      </c>
      <c r="G3975" s="2">
        <v>30.9</v>
      </c>
      <c r="H3975" s="27">
        <v>63.1</v>
      </c>
      <c r="I3975" s="2">
        <v>2.6</v>
      </c>
      <c r="J3975" s="2">
        <v>3.6</v>
      </c>
      <c r="K3975" s="27">
        <v>136.1</v>
      </c>
      <c r="L3975" s="2">
        <v>11.5</v>
      </c>
      <c r="M3975" s="27">
        <v>941.5</v>
      </c>
      <c r="N3975" s="53">
        <v>-8.0104415229864117</v>
      </c>
      <c r="O3975" s="27">
        <v>0</v>
      </c>
    </row>
    <row r="3976" spans="1:15" x14ac:dyDescent="0.2">
      <c r="A3976" s="7">
        <f t="shared" si="183"/>
        <v>239.9583333365299</v>
      </c>
      <c r="B3976" s="8">
        <f t="shared" si="185"/>
        <v>42975.45833333653</v>
      </c>
      <c r="C3976" s="9">
        <f t="shared" si="184"/>
        <v>42975.465277780975</v>
      </c>
      <c r="D3976" s="27">
        <v>305.89999999999998</v>
      </c>
      <c r="E3976" s="27">
        <v>23.5</v>
      </c>
      <c r="F3976" s="27">
        <v>292.2</v>
      </c>
      <c r="G3976" s="2">
        <v>30.9</v>
      </c>
      <c r="H3976" s="27">
        <v>62.6</v>
      </c>
      <c r="I3976" s="2">
        <v>1.4</v>
      </c>
      <c r="J3976" s="2">
        <v>3.1</v>
      </c>
      <c r="K3976" s="27">
        <v>169.8</v>
      </c>
      <c r="L3976" s="2">
        <v>16.8</v>
      </c>
      <c r="M3976" s="27">
        <v>941.5</v>
      </c>
      <c r="N3976" s="53">
        <v>7.9565028392679782</v>
      </c>
      <c r="O3976" s="27">
        <v>0</v>
      </c>
    </row>
    <row r="3977" spans="1:15" x14ac:dyDescent="0.2">
      <c r="A3977" s="7">
        <f t="shared" si="183"/>
        <v>239.96527778097516</v>
      </c>
      <c r="B3977" s="8">
        <f t="shared" si="185"/>
        <v>42975.465277780975</v>
      </c>
      <c r="C3977" s="9">
        <f t="shared" si="184"/>
        <v>42975.47222222542</v>
      </c>
      <c r="D3977" s="27">
        <v>496.1</v>
      </c>
      <c r="E3977" s="27">
        <v>184.6</v>
      </c>
      <c r="F3977" s="27">
        <v>332.1</v>
      </c>
      <c r="G3977" s="2">
        <v>31.2</v>
      </c>
      <c r="H3977" s="27">
        <v>63.3</v>
      </c>
      <c r="I3977" s="2">
        <v>1.8</v>
      </c>
      <c r="J3977" s="2">
        <v>3.6</v>
      </c>
      <c r="K3977" s="27">
        <v>138.9</v>
      </c>
      <c r="L3977" s="2">
        <v>26.9</v>
      </c>
      <c r="M3977" s="27">
        <v>941.4</v>
      </c>
      <c r="N3977" s="53">
        <v>0.44209638371657434</v>
      </c>
      <c r="O3977" s="27">
        <v>0</v>
      </c>
    </row>
    <row r="3978" spans="1:15" x14ac:dyDescent="0.2">
      <c r="A3978" s="7">
        <f t="shared" si="183"/>
        <v>239.97222222542041</v>
      </c>
      <c r="B3978" s="8">
        <f t="shared" si="185"/>
        <v>42975.47222222542</v>
      </c>
      <c r="C3978" s="9">
        <f t="shared" si="184"/>
        <v>42975.479166669866</v>
      </c>
      <c r="D3978" s="27">
        <v>431.1</v>
      </c>
      <c r="E3978" s="27">
        <v>86</v>
      </c>
      <c r="F3978" s="27">
        <v>355.9</v>
      </c>
      <c r="G3978" s="2">
        <v>30.9</v>
      </c>
      <c r="H3978" s="27">
        <v>64.3</v>
      </c>
      <c r="I3978" s="2">
        <v>1</v>
      </c>
      <c r="J3978" s="2">
        <v>2.4</v>
      </c>
      <c r="K3978" s="27">
        <v>133.80000000000001</v>
      </c>
      <c r="L3978" s="2">
        <v>42.6</v>
      </c>
      <c r="M3978" s="27">
        <v>941.3</v>
      </c>
      <c r="N3978" s="53">
        <v>2.2736816226010035</v>
      </c>
      <c r="O3978" s="27">
        <v>0</v>
      </c>
    </row>
    <row r="3979" spans="1:15" x14ac:dyDescent="0.2">
      <c r="A3979" s="7">
        <f t="shared" si="183"/>
        <v>239.97916666986566</v>
      </c>
      <c r="B3979" s="8">
        <f t="shared" si="185"/>
        <v>42975.479166669866</v>
      </c>
      <c r="C3979" s="9">
        <f t="shared" si="184"/>
        <v>42975.486111114311</v>
      </c>
      <c r="D3979" s="27">
        <v>675.9</v>
      </c>
      <c r="E3979" s="27">
        <v>325</v>
      </c>
      <c r="F3979" s="27">
        <v>374.2</v>
      </c>
      <c r="G3979" s="2">
        <v>31.1</v>
      </c>
      <c r="H3979" s="27">
        <v>64</v>
      </c>
      <c r="I3979" s="2">
        <v>1.4</v>
      </c>
      <c r="J3979" s="2">
        <v>2.9</v>
      </c>
      <c r="K3979" s="27">
        <v>142.5</v>
      </c>
      <c r="L3979" s="2">
        <v>27.2</v>
      </c>
      <c r="M3979" s="27">
        <v>941.3</v>
      </c>
      <c r="N3979" s="53">
        <v>-8.6445877027396136</v>
      </c>
      <c r="O3979" s="27">
        <v>0</v>
      </c>
    </row>
    <row r="3980" spans="1:15" x14ac:dyDescent="0.2">
      <c r="A3980" s="7">
        <f t="shared" si="183"/>
        <v>239.98611111431092</v>
      </c>
      <c r="B3980" s="8">
        <f t="shared" si="185"/>
        <v>42975.486111114311</v>
      </c>
      <c r="C3980" s="9">
        <f t="shared" si="184"/>
        <v>42975.493055558756</v>
      </c>
      <c r="D3980" s="27">
        <v>883.9</v>
      </c>
      <c r="E3980" s="27">
        <v>529.6</v>
      </c>
      <c r="F3980" s="27">
        <v>388.4</v>
      </c>
      <c r="G3980" s="2">
        <v>31.7</v>
      </c>
      <c r="H3980" s="27">
        <v>61.8</v>
      </c>
      <c r="I3980" s="2">
        <v>1.5</v>
      </c>
      <c r="J3980" s="2">
        <v>2.9</v>
      </c>
      <c r="K3980" s="27">
        <v>124.2</v>
      </c>
      <c r="L3980" s="2">
        <v>29.4</v>
      </c>
      <c r="M3980" s="27">
        <v>941.1</v>
      </c>
      <c r="N3980" s="53">
        <v>-15.623209258495876</v>
      </c>
      <c r="O3980" s="27">
        <v>0</v>
      </c>
    </row>
    <row r="3981" spans="1:15" x14ac:dyDescent="0.2">
      <c r="A3981" s="7">
        <f t="shared" si="183"/>
        <v>239.99305555875617</v>
      </c>
      <c r="B3981" s="8">
        <f t="shared" si="185"/>
        <v>42975.493055558756</v>
      </c>
      <c r="C3981" s="9">
        <f t="shared" si="184"/>
        <v>42975.500000003201</v>
      </c>
      <c r="D3981" s="27">
        <v>686.9</v>
      </c>
      <c r="E3981" s="27">
        <v>350.3</v>
      </c>
      <c r="F3981" s="27">
        <v>362.5</v>
      </c>
      <c r="G3981" s="2">
        <v>32.1</v>
      </c>
      <c r="H3981" s="27">
        <v>60.2</v>
      </c>
      <c r="I3981" s="2">
        <v>1.6</v>
      </c>
      <c r="J3981" s="2">
        <v>2.6</v>
      </c>
      <c r="K3981" s="27">
        <v>199.6</v>
      </c>
      <c r="L3981" s="2">
        <v>24</v>
      </c>
      <c r="M3981" s="27">
        <v>941</v>
      </c>
      <c r="N3981" s="53">
        <v>-5.4816554332394389</v>
      </c>
      <c r="O3981" s="27">
        <v>0</v>
      </c>
    </row>
    <row r="3982" spans="1:15" x14ac:dyDescent="0.2">
      <c r="A3982" s="7">
        <f t="shared" si="183"/>
        <v>240.00000000320142</v>
      </c>
      <c r="B3982" s="8">
        <f t="shared" si="185"/>
        <v>42975.500000003201</v>
      </c>
      <c r="C3982" s="9">
        <f t="shared" si="184"/>
        <v>42975.506944447647</v>
      </c>
      <c r="D3982" s="27">
        <v>872.1</v>
      </c>
      <c r="E3982" s="27">
        <v>573.4</v>
      </c>
      <c r="F3982" s="27">
        <v>332.5</v>
      </c>
      <c r="G3982" s="2">
        <v>32.1</v>
      </c>
      <c r="H3982" s="27">
        <v>59.6</v>
      </c>
      <c r="I3982" s="2">
        <v>1.9</v>
      </c>
      <c r="J3982" s="2">
        <v>3.4</v>
      </c>
      <c r="K3982" s="27">
        <v>167.7</v>
      </c>
      <c r="L3982" s="2">
        <v>19.3</v>
      </c>
      <c r="M3982" s="27">
        <v>940.9</v>
      </c>
      <c r="N3982" s="53">
        <v>-17.470340213891063</v>
      </c>
      <c r="O3982" s="27">
        <v>0</v>
      </c>
    </row>
    <row r="3983" spans="1:15" x14ac:dyDescent="0.2">
      <c r="A3983" s="7">
        <f t="shared" si="183"/>
        <v>240.00694444764667</v>
      </c>
      <c r="B3983" s="8">
        <f t="shared" si="185"/>
        <v>42975.506944447647</v>
      </c>
      <c r="C3983" s="9">
        <f t="shared" si="184"/>
        <v>42975.513888892092</v>
      </c>
      <c r="D3983" s="27">
        <v>866.2</v>
      </c>
      <c r="E3983" s="27">
        <v>587.5</v>
      </c>
      <c r="F3983" s="27">
        <v>315.5</v>
      </c>
      <c r="G3983" s="2">
        <v>32.9</v>
      </c>
      <c r="H3983" s="27">
        <v>56.6</v>
      </c>
      <c r="I3983" s="2">
        <v>1.2</v>
      </c>
      <c r="J3983" s="2">
        <v>2.9</v>
      </c>
      <c r="K3983" s="27">
        <v>206.3</v>
      </c>
      <c r="L3983" s="2">
        <v>13.4</v>
      </c>
      <c r="M3983" s="27">
        <v>940.7</v>
      </c>
      <c r="N3983" s="53">
        <v>-15.60967525509011</v>
      </c>
      <c r="O3983" s="27">
        <v>0</v>
      </c>
    </row>
    <row r="3984" spans="1:15" x14ac:dyDescent="0.2">
      <c r="A3984" s="7">
        <f t="shared" si="183"/>
        <v>240.01388889209193</v>
      </c>
      <c r="B3984" s="8">
        <f t="shared" si="185"/>
        <v>42975.513888892092</v>
      </c>
      <c r="C3984" s="9">
        <f t="shared" si="184"/>
        <v>42975.520833336537</v>
      </c>
      <c r="D3984" s="27">
        <v>851.4</v>
      </c>
      <c r="E3984" s="27">
        <v>558.4</v>
      </c>
      <c r="F3984" s="27">
        <v>329.6</v>
      </c>
      <c r="G3984" s="2">
        <v>33.200000000000003</v>
      </c>
      <c r="H3984" s="27">
        <v>54.6</v>
      </c>
      <c r="I3984" s="2">
        <v>1.1000000000000001</v>
      </c>
      <c r="J3984" s="2">
        <v>2.4</v>
      </c>
      <c r="K3984" s="27">
        <v>267.3</v>
      </c>
      <c r="L3984" s="2">
        <v>17</v>
      </c>
      <c r="M3984" s="27">
        <v>940.6</v>
      </c>
      <c r="N3984" s="53">
        <v>-14.118896275447241</v>
      </c>
      <c r="O3984" s="27">
        <v>0</v>
      </c>
    </row>
    <row r="3985" spans="1:15" x14ac:dyDescent="0.2">
      <c r="A3985" s="7">
        <f t="shared" si="183"/>
        <v>240.02083333653718</v>
      </c>
      <c r="B3985" s="8">
        <f t="shared" si="185"/>
        <v>42975.520833336537</v>
      </c>
      <c r="C3985" s="9">
        <f t="shared" si="184"/>
        <v>42975.527777780982</v>
      </c>
      <c r="D3985" s="27">
        <v>857.3</v>
      </c>
      <c r="E3985" s="27">
        <v>557.79999999999995</v>
      </c>
      <c r="F3985" s="27">
        <v>336.5</v>
      </c>
      <c r="G3985" s="2">
        <v>33.1</v>
      </c>
      <c r="H3985" s="27">
        <v>55.3</v>
      </c>
      <c r="I3985" s="2">
        <v>1</v>
      </c>
      <c r="J3985" s="2">
        <v>2.4</v>
      </c>
      <c r="K3985" s="27">
        <v>294.60000000000002</v>
      </c>
      <c r="L3985" s="2">
        <v>41.4</v>
      </c>
      <c r="M3985" s="27">
        <v>940.4</v>
      </c>
      <c r="N3985" s="53">
        <v>-15.665725309629693</v>
      </c>
      <c r="O3985" s="27">
        <v>0</v>
      </c>
    </row>
    <row r="3986" spans="1:15" x14ac:dyDescent="0.2">
      <c r="A3986" s="7">
        <f t="shared" si="183"/>
        <v>240.02777778098243</v>
      </c>
      <c r="B3986" s="8">
        <f t="shared" si="185"/>
        <v>42975.527777780982</v>
      </c>
      <c r="C3986" s="9">
        <f t="shared" si="184"/>
        <v>42975.534722225428</v>
      </c>
      <c r="D3986" s="27">
        <v>780</v>
      </c>
      <c r="E3986" s="27">
        <v>465.6</v>
      </c>
      <c r="F3986" s="27">
        <v>352.6</v>
      </c>
      <c r="G3986" s="2">
        <v>33.1</v>
      </c>
      <c r="H3986" s="27">
        <v>55.2</v>
      </c>
      <c r="I3986" s="2">
        <v>1.4</v>
      </c>
      <c r="J3986" s="2">
        <v>3.4</v>
      </c>
      <c r="K3986" s="27">
        <v>158.80000000000001</v>
      </c>
      <c r="L3986" s="2">
        <v>33</v>
      </c>
      <c r="M3986" s="27">
        <v>940.3</v>
      </c>
      <c r="N3986" s="53">
        <v>-7.5219151777485536</v>
      </c>
      <c r="O3986" s="27">
        <v>0</v>
      </c>
    </row>
    <row r="3987" spans="1:15" x14ac:dyDescent="0.2">
      <c r="A3987" s="7">
        <f t="shared" si="183"/>
        <v>240.03472222542769</v>
      </c>
      <c r="B3987" s="8">
        <f t="shared" si="185"/>
        <v>42975.534722225428</v>
      </c>
      <c r="C3987" s="9">
        <f t="shared" si="184"/>
        <v>42975.541666669873</v>
      </c>
      <c r="D3987" s="27">
        <v>851.6</v>
      </c>
      <c r="E3987" s="27">
        <v>546</v>
      </c>
      <c r="F3987" s="27">
        <v>351.5</v>
      </c>
      <c r="G3987" s="2">
        <v>33.700000000000003</v>
      </c>
      <c r="H3987" s="27">
        <v>54.5</v>
      </c>
      <c r="I3987" s="2">
        <v>1.5</v>
      </c>
      <c r="J3987" s="2">
        <v>3.1</v>
      </c>
      <c r="K3987" s="27">
        <v>178.6</v>
      </c>
      <c r="L3987" s="2">
        <v>24.5</v>
      </c>
      <c r="M3987" s="27">
        <v>940.2</v>
      </c>
      <c r="N3987" s="53">
        <v>-11.514809173643243</v>
      </c>
      <c r="O3987" s="27">
        <v>0</v>
      </c>
    </row>
    <row r="3988" spans="1:15" x14ac:dyDescent="0.2">
      <c r="A3988" s="7">
        <f t="shared" si="183"/>
        <v>240.04166666987294</v>
      </c>
      <c r="B3988" s="8">
        <f t="shared" si="185"/>
        <v>42975.541666669873</v>
      </c>
      <c r="C3988" s="9">
        <f t="shared" si="184"/>
        <v>42975.548611114318</v>
      </c>
      <c r="D3988" s="27">
        <v>855</v>
      </c>
      <c r="E3988" s="27">
        <v>533.29999999999995</v>
      </c>
      <c r="F3988" s="27">
        <v>373.2</v>
      </c>
      <c r="G3988" s="2">
        <v>34.4</v>
      </c>
      <c r="H3988" s="27">
        <v>51.4</v>
      </c>
      <c r="I3988" s="2">
        <v>0.7</v>
      </c>
      <c r="J3988" s="2">
        <v>3.9</v>
      </c>
      <c r="K3988" s="27">
        <v>208.4</v>
      </c>
      <c r="L3988" s="2">
        <v>33.799999999999997</v>
      </c>
      <c r="M3988" s="27">
        <v>940</v>
      </c>
      <c r="N3988" s="53">
        <v>-8.5717052620676668</v>
      </c>
      <c r="O3988" s="27">
        <v>0</v>
      </c>
    </row>
    <row r="3989" spans="1:15" x14ac:dyDescent="0.2">
      <c r="A3989" s="7">
        <f t="shared" si="183"/>
        <v>240.04861111431819</v>
      </c>
      <c r="B3989" s="8">
        <f t="shared" si="185"/>
        <v>42975.548611114318</v>
      </c>
      <c r="C3989" s="9">
        <f t="shared" si="184"/>
        <v>42975.555555558763</v>
      </c>
      <c r="D3989" s="27">
        <v>886</v>
      </c>
      <c r="E3989" s="27">
        <v>545.6</v>
      </c>
      <c r="F3989" s="27">
        <v>396</v>
      </c>
      <c r="G3989" s="2">
        <v>33.799999999999997</v>
      </c>
      <c r="H3989" s="27">
        <v>52.1</v>
      </c>
      <c r="I3989" s="2">
        <v>1.7</v>
      </c>
      <c r="J3989" s="2">
        <v>4.0999999999999996</v>
      </c>
      <c r="K3989" s="27">
        <v>185.9</v>
      </c>
      <c r="L3989" s="2">
        <v>61.9</v>
      </c>
      <c r="M3989" s="27">
        <v>939.9</v>
      </c>
      <c r="N3989" s="53">
        <v>-11.377707878698402</v>
      </c>
      <c r="O3989" s="27">
        <v>0</v>
      </c>
    </row>
    <row r="3990" spans="1:15" x14ac:dyDescent="0.2">
      <c r="A3990" s="7">
        <f t="shared" si="183"/>
        <v>240.05555555876344</v>
      </c>
      <c r="B3990" s="8">
        <f t="shared" si="185"/>
        <v>42975.555555558763</v>
      </c>
      <c r="C3990" s="9">
        <f t="shared" si="184"/>
        <v>42975.562500003209</v>
      </c>
      <c r="D3990" s="27">
        <v>828.1</v>
      </c>
      <c r="E3990" s="27">
        <v>492.1</v>
      </c>
      <c r="F3990" s="27">
        <v>389.6</v>
      </c>
      <c r="G3990" s="2">
        <v>33.9</v>
      </c>
      <c r="H3990" s="27">
        <v>52.8</v>
      </c>
      <c r="I3990" s="2">
        <v>2.2999999999999998</v>
      </c>
      <c r="J3990" s="2">
        <v>3.9</v>
      </c>
      <c r="K3990" s="27">
        <v>251</v>
      </c>
      <c r="L3990" s="2">
        <v>23</v>
      </c>
      <c r="M3990" s="27">
        <v>939.8</v>
      </c>
      <c r="N3990" s="53">
        <v>-12.586155624020137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240.0625000032087</v>
      </c>
      <c r="B3991" s="8">
        <f t="shared" si="185"/>
        <v>42975.562500003209</v>
      </c>
      <c r="C3991" s="9">
        <f t="shared" ref="C3991:C4054" si="187">IF(B3991="","",B3991+TIMEVALUE("0:10"))</f>
        <v>42975.569444447654</v>
      </c>
      <c r="D3991" s="27">
        <v>768.8</v>
      </c>
      <c r="E3991" s="27">
        <v>467.5</v>
      </c>
      <c r="F3991" s="27">
        <v>356.5</v>
      </c>
      <c r="G3991" s="2">
        <v>33.700000000000003</v>
      </c>
      <c r="H3991" s="27">
        <v>53.5</v>
      </c>
      <c r="I3991" s="2">
        <v>2.6</v>
      </c>
      <c r="J3991" s="2">
        <v>4.0999999999999996</v>
      </c>
      <c r="K3991" s="27">
        <v>224</v>
      </c>
      <c r="L3991" s="2">
        <v>37</v>
      </c>
      <c r="M3991" s="27">
        <v>939.7</v>
      </c>
      <c r="N3991" s="53">
        <v>-13.884548247177634</v>
      </c>
      <c r="O3991" s="27">
        <v>0</v>
      </c>
    </row>
    <row r="3992" spans="1:15" x14ac:dyDescent="0.2">
      <c r="A3992" s="7">
        <f t="shared" si="186"/>
        <v>240.06944444765395</v>
      </c>
      <c r="B3992" s="8">
        <f t="shared" si="185"/>
        <v>42975.569444447654</v>
      </c>
      <c r="C3992" s="9">
        <f t="shared" si="187"/>
        <v>42975.576388892099</v>
      </c>
      <c r="D3992" s="27">
        <v>765.3</v>
      </c>
      <c r="E3992" s="27">
        <v>493.4</v>
      </c>
      <c r="F3992" s="27">
        <v>337.7</v>
      </c>
      <c r="G3992" s="2">
        <v>33.5</v>
      </c>
      <c r="H3992" s="27">
        <v>53.5</v>
      </c>
      <c r="I3992" s="2">
        <v>1.7</v>
      </c>
      <c r="J3992" s="2">
        <v>4.4000000000000004</v>
      </c>
      <c r="K3992" s="27">
        <v>167.2</v>
      </c>
      <c r="L3992" s="2">
        <v>38.5</v>
      </c>
      <c r="M3992" s="27">
        <v>939.5</v>
      </c>
      <c r="N3992" s="53">
        <v>-14.038039407782378</v>
      </c>
      <c r="O3992" s="27">
        <v>0</v>
      </c>
    </row>
    <row r="3993" spans="1:15" x14ac:dyDescent="0.2">
      <c r="A3993" s="7">
        <f t="shared" si="186"/>
        <v>240.0763888920992</v>
      </c>
      <c r="B3993" s="8">
        <f t="shared" ref="B3993:B4053" si="188">B3992+TIMEVALUE("0:10")</f>
        <v>42975.576388892099</v>
      </c>
      <c r="C3993" s="9">
        <f t="shared" si="187"/>
        <v>42975.583333336544</v>
      </c>
      <c r="D3993" s="27">
        <v>752.9</v>
      </c>
      <c r="E3993" s="27">
        <v>506.9</v>
      </c>
      <c r="F3993" s="27">
        <v>324</v>
      </c>
      <c r="G3993" s="2">
        <v>33.799999999999997</v>
      </c>
      <c r="H3993" s="27">
        <v>52.5</v>
      </c>
      <c r="I3993" s="2">
        <v>2.2000000000000002</v>
      </c>
      <c r="J3993" s="2">
        <v>4.0999999999999996</v>
      </c>
      <c r="K3993" s="27">
        <v>196.3</v>
      </c>
      <c r="L3993" s="2">
        <v>29.6</v>
      </c>
      <c r="M3993" s="27">
        <v>939.5</v>
      </c>
      <c r="N3993" s="53">
        <v>-11.462706081377974</v>
      </c>
      <c r="O3993" s="27">
        <v>0</v>
      </c>
    </row>
    <row r="3994" spans="1:15" x14ac:dyDescent="0.2">
      <c r="A3994" s="7">
        <f t="shared" si="186"/>
        <v>240.08333333654446</v>
      </c>
      <c r="B3994" s="8">
        <f t="shared" si="188"/>
        <v>42975.583333336544</v>
      </c>
      <c r="C3994" s="9">
        <f t="shared" si="187"/>
        <v>42975.59027778099</v>
      </c>
      <c r="D3994" s="27">
        <v>739.9</v>
      </c>
      <c r="E3994" s="27">
        <v>493.3</v>
      </c>
      <c r="F3994" s="27">
        <v>328.5</v>
      </c>
      <c r="G3994" s="2">
        <v>33.700000000000003</v>
      </c>
      <c r="H3994" s="27">
        <v>52</v>
      </c>
      <c r="I3994" s="2">
        <v>2.4</v>
      </c>
      <c r="J3994" s="2">
        <v>4.4000000000000004</v>
      </c>
      <c r="K3994" s="27">
        <v>248.9</v>
      </c>
      <c r="L3994" s="2">
        <v>45.4</v>
      </c>
      <c r="M3994" s="27">
        <v>939.5</v>
      </c>
      <c r="N3994" s="53">
        <v>-14.123575894966109</v>
      </c>
      <c r="O3994" s="27">
        <v>0</v>
      </c>
    </row>
    <row r="3995" spans="1:15" x14ac:dyDescent="0.2">
      <c r="A3995" s="7">
        <f t="shared" si="186"/>
        <v>240.09027778098971</v>
      </c>
      <c r="B3995" s="8">
        <f t="shared" si="188"/>
        <v>42975.59027778099</v>
      </c>
      <c r="C3995" s="9">
        <f t="shared" si="187"/>
        <v>42975.597222225435</v>
      </c>
      <c r="D3995" s="27">
        <v>516.9</v>
      </c>
      <c r="E3995" s="27">
        <v>257.89999999999998</v>
      </c>
      <c r="F3995" s="27">
        <v>310</v>
      </c>
      <c r="G3995" s="2">
        <v>33.4</v>
      </c>
      <c r="H3995" s="27">
        <v>52.7</v>
      </c>
      <c r="I3995" s="2">
        <v>3.1</v>
      </c>
      <c r="J3995" s="2">
        <v>5.4</v>
      </c>
      <c r="K3995" s="27">
        <v>179.4</v>
      </c>
      <c r="L3995" s="2">
        <v>25.9</v>
      </c>
      <c r="M3995" s="27">
        <v>939.3</v>
      </c>
      <c r="N3995" s="53">
        <v>-3.0919296185253415</v>
      </c>
      <c r="O3995" s="27">
        <v>0</v>
      </c>
    </row>
    <row r="3996" spans="1:15" x14ac:dyDescent="0.2">
      <c r="A3996" s="7">
        <f t="shared" si="186"/>
        <v>240.09722222543496</v>
      </c>
      <c r="B3996" s="8">
        <f t="shared" si="188"/>
        <v>42975.597222225435</v>
      </c>
      <c r="C3996" s="9">
        <f t="shared" si="187"/>
        <v>42975.60416666988</v>
      </c>
      <c r="D3996" s="27">
        <v>733.2</v>
      </c>
      <c r="E3996" s="27">
        <v>515.5</v>
      </c>
      <c r="F3996" s="27">
        <v>321.39999999999998</v>
      </c>
      <c r="G3996" s="2">
        <v>33.299999999999997</v>
      </c>
      <c r="H3996" s="27">
        <v>52.6</v>
      </c>
      <c r="I3996" s="2">
        <v>2.2999999999999998</v>
      </c>
      <c r="J3996" s="2">
        <v>4.0999999999999996</v>
      </c>
      <c r="K3996" s="27">
        <v>181</v>
      </c>
      <c r="L3996" s="2">
        <v>25</v>
      </c>
      <c r="M3996" s="27">
        <v>939.2</v>
      </c>
      <c r="N3996" s="53">
        <v>-16.958128243095871</v>
      </c>
      <c r="O3996" s="27">
        <v>0</v>
      </c>
    </row>
    <row r="3997" spans="1:15" x14ac:dyDescent="0.2">
      <c r="A3997" s="7">
        <f t="shared" si="186"/>
        <v>240.10416666988021</v>
      </c>
      <c r="B3997" s="8">
        <f t="shared" si="188"/>
        <v>42975.60416666988</v>
      </c>
      <c r="C3997" s="9">
        <f t="shared" si="187"/>
        <v>42975.611111114325</v>
      </c>
      <c r="D3997" s="27">
        <v>556.4</v>
      </c>
      <c r="E3997" s="27">
        <v>335.2</v>
      </c>
      <c r="F3997" s="27">
        <v>298.8</v>
      </c>
      <c r="G3997" s="2">
        <v>33.9</v>
      </c>
      <c r="H3997" s="27">
        <v>51.2</v>
      </c>
      <c r="I3997" s="2">
        <v>2.2000000000000002</v>
      </c>
      <c r="J3997" s="2">
        <v>4.0999999999999996</v>
      </c>
      <c r="K3997" s="27">
        <v>202.1</v>
      </c>
      <c r="L3997" s="2">
        <v>22.3</v>
      </c>
      <c r="M3997" s="27">
        <v>939.1</v>
      </c>
      <c r="N3997" s="53">
        <v>-7.0132087762201536</v>
      </c>
      <c r="O3997" s="27">
        <v>0</v>
      </c>
    </row>
    <row r="3998" spans="1:15" x14ac:dyDescent="0.2">
      <c r="A3998" s="7">
        <f t="shared" si="186"/>
        <v>240.11111111432547</v>
      </c>
      <c r="B3998" s="8">
        <f t="shared" si="188"/>
        <v>42975.611111114325</v>
      </c>
      <c r="C3998" s="9">
        <f t="shared" si="187"/>
        <v>42975.618055558771</v>
      </c>
      <c r="D3998" s="27">
        <v>532.1</v>
      </c>
      <c r="E3998" s="27">
        <v>310.89999999999998</v>
      </c>
      <c r="F3998" s="27">
        <v>298.89999999999998</v>
      </c>
      <c r="G3998" s="2">
        <v>34.1</v>
      </c>
      <c r="H3998" s="27">
        <v>50.3</v>
      </c>
      <c r="I3998" s="2">
        <v>2.2999999999999998</v>
      </c>
      <c r="J3998" s="2">
        <v>3.6</v>
      </c>
      <c r="K3998" s="27">
        <v>216.2</v>
      </c>
      <c r="L3998" s="2">
        <v>26.5</v>
      </c>
      <c r="M3998" s="27">
        <v>939</v>
      </c>
      <c r="N3998" s="53">
        <v>-8.1833555708413428</v>
      </c>
      <c r="O3998" s="27">
        <v>0</v>
      </c>
    </row>
    <row r="3999" spans="1:15" x14ac:dyDescent="0.2">
      <c r="A3999" s="7">
        <f t="shared" si="186"/>
        <v>240.11805555877072</v>
      </c>
      <c r="B3999" s="8">
        <f t="shared" si="188"/>
        <v>42975.618055558771</v>
      </c>
      <c r="C3999" s="9">
        <f t="shared" si="187"/>
        <v>42975.625000003216</v>
      </c>
      <c r="D3999" s="27">
        <v>412.6</v>
      </c>
      <c r="E3999" s="27">
        <v>160</v>
      </c>
      <c r="F3999" s="27">
        <v>301.60000000000002</v>
      </c>
      <c r="G3999" s="2">
        <v>34</v>
      </c>
      <c r="H3999" s="27">
        <v>51</v>
      </c>
      <c r="I3999" s="2">
        <v>2.2000000000000002</v>
      </c>
      <c r="J3999" s="2">
        <v>3.6</v>
      </c>
      <c r="K3999" s="27">
        <v>222.4</v>
      </c>
      <c r="L3999" s="2">
        <v>28.1</v>
      </c>
      <c r="M3999" s="27">
        <v>939</v>
      </c>
      <c r="N3999" s="53">
        <v>3.1594634570431879</v>
      </c>
      <c r="O3999" s="27">
        <v>0</v>
      </c>
    </row>
    <row r="4000" spans="1:15" x14ac:dyDescent="0.2">
      <c r="A4000" s="7">
        <f t="shared" si="186"/>
        <v>240.12500000321597</v>
      </c>
      <c r="B4000" s="8">
        <f t="shared" si="188"/>
        <v>42975.625000003216</v>
      </c>
      <c r="C4000" s="9">
        <f t="shared" si="187"/>
        <v>42975.631944447661</v>
      </c>
      <c r="D4000" s="27">
        <v>417</v>
      </c>
      <c r="E4000" s="27">
        <v>168.2</v>
      </c>
      <c r="F4000" s="27">
        <v>302.5</v>
      </c>
      <c r="G4000" s="2">
        <v>33.9</v>
      </c>
      <c r="H4000" s="27">
        <v>50.7</v>
      </c>
      <c r="I4000" s="2">
        <v>2.2999999999999998</v>
      </c>
      <c r="J4000" s="2">
        <v>3.9</v>
      </c>
      <c r="K4000" s="27">
        <v>216.7</v>
      </c>
      <c r="L4000" s="2">
        <v>17.899999999999999</v>
      </c>
      <c r="M4000" s="27">
        <v>938.8</v>
      </c>
      <c r="N4000" s="53">
        <v>0.66422250056368171</v>
      </c>
      <c r="O4000" s="27">
        <v>0</v>
      </c>
    </row>
    <row r="4001" spans="1:15" x14ac:dyDescent="0.2">
      <c r="A4001" s="7">
        <f t="shared" si="186"/>
        <v>240.13194444766123</v>
      </c>
      <c r="B4001" s="8">
        <f t="shared" si="188"/>
        <v>42975.631944447661</v>
      </c>
      <c r="C4001" s="9">
        <f t="shared" si="187"/>
        <v>42975.638888892106</v>
      </c>
      <c r="D4001" s="27">
        <v>443</v>
      </c>
      <c r="E4001" s="27">
        <v>224.2</v>
      </c>
      <c r="F4001" s="27">
        <v>292.39999999999998</v>
      </c>
      <c r="G4001" s="2">
        <v>33.799999999999997</v>
      </c>
      <c r="H4001" s="27">
        <v>51.2</v>
      </c>
      <c r="I4001" s="2">
        <v>2.1</v>
      </c>
      <c r="J4001" s="2">
        <v>3.6</v>
      </c>
      <c r="K4001" s="27">
        <v>223</v>
      </c>
      <c r="L4001" s="2">
        <v>19.600000000000001</v>
      </c>
      <c r="M4001" s="27">
        <v>938.5</v>
      </c>
      <c r="N4001" s="53">
        <v>-4.6674994271915011</v>
      </c>
      <c r="O4001" s="27">
        <v>0</v>
      </c>
    </row>
    <row r="4002" spans="1:15" x14ac:dyDescent="0.2">
      <c r="A4002" s="7">
        <f t="shared" si="186"/>
        <v>240.13888889210648</v>
      </c>
      <c r="B4002" s="8">
        <f t="shared" si="188"/>
        <v>42975.638888892106</v>
      </c>
      <c r="C4002" s="9">
        <f t="shared" si="187"/>
        <v>42975.645833336552</v>
      </c>
      <c r="D4002" s="27">
        <v>500.6</v>
      </c>
      <c r="E4002" s="27">
        <v>289.8</v>
      </c>
      <c r="F4002" s="27">
        <v>310.2</v>
      </c>
      <c r="G4002" s="2">
        <v>33.799999999999997</v>
      </c>
      <c r="H4002" s="27">
        <v>52</v>
      </c>
      <c r="I4002" s="2">
        <v>2.9</v>
      </c>
      <c r="J4002" s="2">
        <v>4.9000000000000004</v>
      </c>
      <c r="K4002" s="27">
        <v>205.9</v>
      </c>
      <c r="L4002" s="2">
        <v>18.2</v>
      </c>
      <c r="M4002" s="27">
        <v>938.4</v>
      </c>
      <c r="N4002" s="53">
        <v>-11.688399076443659</v>
      </c>
      <c r="O4002" s="27">
        <v>0</v>
      </c>
    </row>
    <row r="4003" spans="1:15" x14ac:dyDescent="0.2">
      <c r="A4003" s="7">
        <f t="shared" si="186"/>
        <v>240.14583333655173</v>
      </c>
      <c r="B4003" s="8">
        <f t="shared" si="188"/>
        <v>42975.645833336552</v>
      </c>
      <c r="C4003" s="9">
        <f t="shared" si="187"/>
        <v>42975.652777780997</v>
      </c>
      <c r="D4003" s="27">
        <v>260.39999999999998</v>
      </c>
      <c r="E4003" s="27">
        <v>46</v>
      </c>
      <c r="F4003" s="27">
        <v>238.4</v>
      </c>
      <c r="G4003" s="2">
        <v>33.700000000000003</v>
      </c>
      <c r="H4003" s="27">
        <v>52</v>
      </c>
      <c r="I4003" s="2">
        <v>2.1</v>
      </c>
      <c r="J4003" s="2">
        <v>3.9</v>
      </c>
      <c r="K4003" s="27">
        <v>234</v>
      </c>
      <c r="L4003" s="2">
        <v>27.8</v>
      </c>
      <c r="M4003" s="27">
        <v>938.4</v>
      </c>
      <c r="N4003" s="53">
        <v>9.5773183003937135</v>
      </c>
      <c r="O4003" s="27">
        <v>0</v>
      </c>
    </row>
    <row r="4004" spans="1:15" x14ac:dyDescent="0.2">
      <c r="A4004" s="7">
        <f t="shared" si="186"/>
        <v>240.15277778099698</v>
      </c>
      <c r="B4004" s="8">
        <f t="shared" si="188"/>
        <v>42975.652777780997</v>
      </c>
      <c r="C4004" s="9">
        <f t="shared" si="187"/>
        <v>42975.659722225442</v>
      </c>
      <c r="D4004" s="27">
        <v>168.3</v>
      </c>
      <c r="E4004" s="27">
        <v>0</v>
      </c>
      <c r="F4004" s="27">
        <v>175.8</v>
      </c>
      <c r="G4004" s="2">
        <v>32.799999999999997</v>
      </c>
      <c r="H4004" s="27">
        <v>56.7</v>
      </c>
      <c r="I4004" s="2">
        <v>2.7</v>
      </c>
      <c r="J4004" s="2">
        <v>4.5999999999999996</v>
      </c>
      <c r="K4004" s="27">
        <v>196.5</v>
      </c>
      <c r="L4004" s="2">
        <v>13.2</v>
      </c>
      <c r="M4004" s="27">
        <v>938.2</v>
      </c>
      <c r="N4004" s="53">
        <v>13.031390129587777</v>
      </c>
      <c r="O4004" s="27">
        <v>0</v>
      </c>
    </row>
    <row r="4005" spans="1:15" x14ac:dyDescent="0.2">
      <c r="A4005" s="7">
        <f t="shared" si="186"/>
        <v>240.15972222544224</v>
      </c>
      <c r="B4005" s="8">
        <f t="shared" si="188"/>
        <v>42975.659722225442</v>
      </c>
      <c r="C4005" s="9">
        <f t="shared" si="187"/>
        <v>42975.666666669887</v>
      </c>
      <c r="D4005" s="27">
        <v>204.5</v>
      </c>
      <c r="E4005" s="27">
        <v>45.2</v>
      </c>
      <c r="F4005" s="27">
        <v>184.5</v>
      </c>
      <c r="G4005" s="2">
        <v>32.4</v>
      </c>
      <c r="H4005" s="27">
        <v>57.6</v>
      </c>
      <c r="I4005" s="2">
        <v>2.9</v>
      </c>
      <c r="J4005" s="2">
        <v>4.5999999999999996</v>
      </c>
      <c r="K4005" s="27">
        <v>183.1</v>
      </c>
      <c r="L4005" s="2">
        <v>10.3</v>
      </c>
      <c r="M4005" s="27">
        <v>938</v>
      </c>
      <c r="N4005" s="53">
        <v>8.5786485985377681</v>
      </c>
      <c r="O4005" s="27">
        <v>0</v>
      </c>
    </row>
    <row r="4006" spans="1:15" x14ac:dyDescent="0.2">
      <c r="A4006" s="7">
        <f t="shared" si="186"/>
        <v>240.16666666988749</v>
      </c>
      <c r="B4006" s="8">
        <f t="shared" si="188"/>
        <v>42975.666666669887</v>
      </c>
      <c r="C4006" s="9">
        <f t="shared" si="187"/>
        <v>42975.673611114333</v>
      </c>
      <c r="D4006" s="27">
        <v>224.8</v>
      </c>
      <c r="E4006" s="27">
        <v>27.5</v>
      </c>
      <c r="F4006" s="27">
        <v>215.9</v>
      </c>
      <c r="G4006" s="2">
        <v>32.6</v>
      </c>
      <c r="H4006" s="27">
        <v>57.4</v>
      </c>
      <c r="I4006" s="2">
        <v>2.4</v>
      </c>
      <c r="J4006" s="2">
        <v>4.5999999999999996</v>
      </c>
      <c r="K4006" s="27">
        <v>177.5</v>
      </c>
      <c r="L4006" s="2">
        <v>12.5</v>
      </c>
      <c r="M4006" s="27">
        <v>937.8</v>
      </c>
      <c r="N4006" s="53">
        <v>10.247385150581877</v>
      </c>
      <c r="O4006" s="27">
        <v>0</v>
      </c>
    </row>
    <row r="4007" spans="1:15" x14ac:dyDescent="0.2">
      <c r="A4007" s="7">
        <f t="shared" si="186"/>
        <v>240.17361111433274</v>
      </c>
      <c r="B4007" s="8">
        <f t="shared" si="188"/>
        <v>42975.673611114333</v>
      </c>
      <c r="C4007" s="9">
        <f t="shared" si="187"/>
        <v>42975.680555558778</v>
      </c>
      <c r="D4007" s="27">
        <v>174.3</v>
      </c>
      <c r="E4007" s="27">
        <v>5.2</v>
      </c>
      <c r="F4007" s="27">
        <v>177.3</v>
      </c>
      <c r="G4007" s="2">
        <v>32.700000000000003</v>
      </c>
      <c r="H4007" s="27">
        <v>55.9</v>
      </c>
      <c r="I4007" s="2">
        <v>2.5</v>
      </c>
      <c r="J4007" s="2">
        <v>5.0999999999999996</v>
      </c>
      <c r="K4007" s="27">
        <v>237.9</v>
      </c>
      <c r="L4007" s="2">
        <v>43.4</v>
      </c>
      <c r="M4007" s="27">
        <v>937.8</v>
      </c>
      <c r="N4007" s="53">
        <v>11.388176428212603</v>
      </c>
      <c r="O4007" s="27">
        <v>0</v>
      </c>
    </row>
    <row r="4008" spans="1:15" x14ac:dyDescent="0.2">
      <c r="A4008" s="7">
        <f t="shared" si="186"/>
        <v>240.180555558778</v>
      </c>
      <c r="B4008" s="8">
        <f t="shared" si="188"/>
        <v>42975.680555558778</v>
      </c>
      <c r="C4008" s="9">
        <f t="shared" si="187"/>
        <v>42975.687500003223</v>
      </c>
      <c r="D4008" s="27">
        <v>124.7</v>
      </c>
      <c r="E4008" s="27">
        <v>29.6</v>
      </c>
      <c r="F4008" s="27">
        <v>115.5</v>
      </c>
      <c r="G4008" s="2">
        <v>32.799999999999997</v>
      </c>
      <c r="H4008" s="27">
        <v>54.1</v>
      </c>
      <c r="I4008" s="2">
        <v>2.1</v>
      </c>
      <c r="J4008" s="2">
        <v>5.4</v>
      </c>
      <c r="K4008" s="27">
        <v>218.3</v>
      </c>
      <c r="L4008" s="2">
        <v>31.9</v>
      </c>
      <c r="M4008" s="27">
        <v>937.8</v>
      </c>
      <c r="N4008" s="53">
        <v>9.2902477730407114</v>
      </c>
      <c r="O4008" s="27">
        <v>0</v>
      </c>
    </row>
    <row r="4009" spans="1:15" x14ac:dyDescent="0.2">
      <c r="A4009" s="7">
        <f t="shared" si="186"/>
        <v>240.18750000322325</v>
      </c>
      <c r="B4009" s="8">
        <f t="shared" si="188"/>
        <v>42975.687500003223</v>
      </c>
      <c r="C4009" s="9">
        <f t="shared" si="187"/>
        <v>42975.694444447669</v>
      </c>
      <c r="D4009" s="27">
        <v>218.1</v>
      </c>
      <c r="E4009" s="27">
        <v>180.5</v>
      </c>
      <c r="F4009" s="27">
        <v>141.30000000000001</v>
      </c>
      <c r="G4009" s="2">
        <v>31.4</v>
      </c>
      <c r="H4009" s="27">
        <v>60.7</v>
      </c>
      <c r="I4009" s="2">
        <v>4.4000000000000004</v>
      </c>
      <c r="J4009" s="2">
        <v>7.9</v>
      </c>
      <c r="K4009" s="27">
        <v>204.9</v>
      </c>
      <c r="L4009" s="2">
        <v>22.8</v>
      </c>
      <c r="M4009" s="27">
        <v>937.9</v>
      </c>
      <c r="N4009" s="53">
        <v>-2.1420456923187317</v>
      </c>
      <c r="O4009" s="27">
        <v>0</v>
      </c>
    </row>
    <row r="4010" spans="1:15" x14ac:dyDescent="0.2">
      <c r="A4010" s="7">
        <f t="shared" si="186"/>
        <v>240.1944444476685</v>
      </c>
      <c r="B4010" s="8">
        <f t="shared" si="188"/>
        <v>42975.694444447669</v>
      </c>
      <c r="C4010" s="9">
        <f t="shared" si="187"/>
        <v>42975.701388892114</v>
      </c>
      <c r="D4010" s="27">
        <v>250.1</v>
      </c>
      <c r="E4010" s="27">
        <v>143.1</v>
      </c>
      <c r="F4010" s="27">
        <v>193.6</v>
      </c>
      <c r="G4010" s="2">
        <v>30.9</v>
      </c>
      <c r="H4010" s="27">
        <v>60.6</v>
      </c>
      <c r="I4010" s="2">
        <v>3.2</v>
      </c>
      <c r="J4010" s="2">
        <v>6.2</v>
      </c>
      <c r="K4010" s="27">
        <v>241.1</v>
      </c>
      <c r="L4010" s="2">
        <v>30</v>
      </c>
      <c r="M4010" s="27">
        <v>937.9</v>
      </c>
      <c r="N4010" s="53">
        <v>-2.7492177925808221</v>
      </c>
      <c r="O4010" s="27">
        <v>0</v>
      </c>
    </row>
    <row r="4011" spans="1:15" x14ac:dyDescent="0.2">
      <c r="A4011" s="7">
        <f t="shared" si="186"/>
        <v>240.20138889211375</v>
      </c>
      <c r="B4011" s="8">
        <f t="shared" si="188"/>
        <v>42975.701388892114</v>
      </c>
      <c r="C4011" s="9">
        <f t="shared" si="187"/>
        <v>42975.708333336559</v>
      </c>
      <c r="D4011" s="27">
        <v>182.4</v>
      </c>
      <c r="E4011" s="27">
        <v>47.8</v>
      </c>
      <c r="F4011" s="27">
        <v>167.8</v>
      </c>
      <c r="G4011" s="2">
        <v>27.7</v>
      </c>
      <c r="H4011" s="27">
        <v>66.8</v>
      </c>
      <c r="I4011" s="2">
        <v>7</v>
      </c>
      <c r="J4011" s="2">
        <v>15.4</v>
      </c>
      <c r="K4011" s="27">
        <v>122.4</v>
      </c>
      <c r="L4011" s="2">
        <v>28.7</v>
      </c>
      <c r="M4011" s="27">
        <v>938.4</v>
      </c>
      <c r="N4011" s="53">
        <v>6.5258253824103107</v>
      </c>
      <c r="O4011" s="27">
        <v>0</v>
      </c>
    </row>
    <row r="4012" spans="1:15" x14ac:dyDescent="0.2">
      <c r="A4012" s="7">
        <f t="shared" si="186"/>
        <v>240.20833333655901</v>
      </c>
      <c r="B4012" s="8">
        <f t="shared" si="188"/>
        <v>42975.708333336559</v>
      </c>
      <c r="C4012" s="9">
        <f t="shared" si="187"/>
        <v>42975.715277781004</v>
      </c>
      <c r="D4012" s="27">
        <v>276.89999999999998</v>
      </c>
      <c r="E4012" s="27">
        <v>133</v>
      </c>
      <c r="F4012" s="27">
        <v>230.8</v>
      </c>
      <c r="G4012" s="2">
        <v>25.1</v>
      </c>
      <c r="H4012" s="27">
        <v>71.2</v>
      </c>
      <c r="I4012" s="2">
        <v>5.6</v>
      </c>
      <c r="J4012" s="2">
        <v>11.9</v>
      </c>
      <c r="K4012" s="27">
        <v>109.5</v>
      </c>
      <c r="L4012" s="2">
        <v>17.899999999999999</v>
      </c>
      <c r="M4012" s="27">
        <v>939.1</v>
      </c>
      <c r="N4012" s="53">
        <v>-11.245561990177009</v>
      </c>
      <c r="O4012" s="27">
        <v>0</v>
      </c>
    </row>
    <row r="4013" spans="1:15" x14ac:dyDescent="0.2">
      <c r="A4013" s="7">
        <f t="shared" si="186"/>
        <v>240.21527778100426</v>
      </c>
      <c r="B4013" s="8">
        <f t="shared" si="188"/>
        <v>42975.715277781004</v>
      </c>
      <c r="C4013" s="9">
        <f t="shared" si="187"/>
        <v>42975.72222222545</v>
      </c>
      <c r="D4013" s="27">
        <v>238.3</v>
      </c>
      <c r="E4013" s="27">
        <v>109.7</v>
      </c>
      <c r="F4013" s="27">
        <v>201.7</v>
      </c>
      <c r="G4013" s="2">
        <v>25.9</v>
      </c>
      <c r="H4013" s="27">
        <v>75.099999999999994</v>
      </c>
      <c r="I4013" s="2">
        <v>3.9</v>
      </c>
      <c r="J4013" s="2">
        <v>10.7</v>
      </c>
      <c r="K4013" s="27">
        <v>125.2</v>
      </c>
      <c r="L4013" s="2">
        <v>29.6</v>
      </c>
      <c r="M4013" s="27">
        <v>938.8</v>
      </c>
      <c r="N4013" s="53">
        <v>-18.706148106561002</v>
      </c>
      <c r="O4013" s="27">
        <v>0</v>
      </c>
    </row>
    <row r="4014" spans="1:15" x14ac:dyDescent="0.2">
      <c r="A4014" s="7">
        <f t="shared" si="186"/>
        <v>240.22222222544951</v>
      </c>
      <c r="B4014" s="8">
        <f t="shared" si="188"/>
        <v>42975.72222222545</v>
      </c>
      <c r="C4014" s="9">
        <f t="shared" si="187"/>
        <v>42975.729166669895</v>
      </c>
      <c r="D4014" s="27">
        <v>189.6</v>
      </c>
      <c r="E4014" s="27">
        <v>84.6</v>
      </c>
      <c r="F4014" s="27">
        <v>166</v>
      </c>
      <c r="G4014" s="2">
        <v>25.6</v>
      </c>
      <c r="H4014" s="27">
        <v>83.2</v>
      </c>
      <c r="I4014" s="2">
        <v>2.2999999999999998</v>
      </c>
      <c r="J4014" s="2">
        <v>4.9000000000000004</v>
      </c>
      <c r="K4014" s="27">
        <v>146</v>
      </c>
      <c r="L4014" s="2">
        <v>10.3</v>
      </c>
      <c r="M4014" s="27">
        <v>938.7</v>
      </c>
      <c r="N4014" s="53">
        <v>-9.7493879692739682</v>
      </c>
      <c r="O4014" s="27">
        <v>0</v>
      </c>
    </row>
    <row r="4015" spans="1:15" x14ac:dyDescent="0.2">
      <c r="A4015" s="7">
        <f t="shared" si="186"/>
        <v>240.22916666989477</v>
      </c>
      <c r="B4015" s="8">
        <f t="shared" si="188"/>
        <v>42975.729166669895</v>
      </c>
      <c r="C4015" s="9">
        <f t="shared" si="187"/>
        <v>42975.73611111434</v>
      </c>
      <c r="D4015" s="27">
        <v>131.6</v>
      </c>
      <c r="E4015" s="27">
        <v>93.7</v>
      </c>
      <c r="F4015" s="27">
        <v>109.1</v>
      </c>
      <c r="G4015" s="2">
        <v>25.4</v>
      </c>
      <c r="H4015" s="27">
        <v>79.7</v>
      </c>
      <c r="I4015" s="2">
        <v>2.2000000000000002</v>
      </c>
      <c r="J4015" s="2">
        <v>3.6</v>
      </c>
      <c r="K4015" s="27">
        <v>170.1</v>
      </c>
      <c r="L4015" s="2">
        <v>21.8</v>
      </c>
      <c r="M4015" s="27">
        <v>938.5</v>
      </c>
      <c r="N4015" s="53">
        <v>-10.964639203168744</v>
      </c>
      <c r="O4015" s="27">
        <v>0</v>
      </c>
    </row>
    <row r="4016" spans="1:15" x14ac:dyDescent="0.2">
      <c r="A4016" s="7">
        <f t="shared" si="186"/>
        <v>240.23611111434002</v>
      </c>
      <c r="B4016" s="8">
        <f t="shared" si="188"/>
        <v>42975.73611111434</v>
      </c>
      <c r="C4016" s="9">
        <f t="shared" si="187"/>
        <v>42975.743055558785</v>
      </c>
      <c r="D4016" s="27">
        <v>69.599999999999994</v>
      </c>
      <c r="E4016" s="27">
        <v>5.8</v>
      </c>
      <c r="F4016" s="27">
        <v>69.900000000000006</v>
      </c>
      <c r="G4016" s="2">
        <v>25.4</v>
      </c>
      <c r="H4016" s="27">
        <v>79.400000000000006</v>
      </c>
      <c r="I4016" s="2">
        <v>0.2</v>
      </c>
      <c r="J4016" s="2">
        <v>1.6</v>
      </c>
      <c r="K4016" s="27">
        <v>210.5</v>
      </c>
      <c r="L4016" s="2">
        <v>22.1</v>
      </c>
      <c r="M4016" s="27">
        <v>938.5</v>
      </c>
      <c r="N4016" s="53">
        <v>7.4700556452713647</v>
      </c>
      <c r="O4016" s="27">
        <v>0</v>
      </c>
    </row>
    <row r="4017" spans="1:15" x14ac:dyDescent="0.2">
      <c r="A4017" s="7">
        <f t="shared" si="186"/>
        <v>240.24305555878527</v>
      </c>
      <c r="B4017" s="8">
        <f t="shared" si="188"/>
        <v>42975.743055558785</v>
      </c>
      <c r="C4017" s="9">
        <f t="shared" si="187"/>
        <v>42975.750000003231</v>
      </c>
      <c r="D4017" s="27">
        <v>44.3</v>
      </c>
      <c r="E4017" s="27">
        <v>25.6</v>
      </c>
      <c r="F4017" s="27">
        <v>40.9</v>
      </c>
      <c r="G4017" s="2">
        <v>25.7</v>
      </c>
      <c r="H4017" s="27">
        <v>81.5</v>
      </c>
      <c r="I4017" s="2">
        <v>0.5</v>
      </c>
      <c r="J4017" s="2">
        <v>2.6</v>
      </c>
      <c r="K4017" s="27">
        <v>305.5</v>
      </c>
      <c r="L4017" s="2">
        <v>5.7</v>
      </c>
      <c r="M4017" s="27">
        <v>938.7</v>
      </c>
      <c r="N4017" s="53">
        <v>2.0255623027811289</v>
      </c>
      <c r="O4017" s="27">
        <v>0</v>
      </c>
    </row>
    <row r="4018" spans="1:15" x14ac:dyDescent="0.2">
      <c r="A4018" s="7">
        <f t="shared" si="186"/>
        <v>240.25000000323053</v>
      </c>
      <c r="B4018" s="8">
        <f t="shared" si="188"/>
        <v>42975.750000003231</v>
      </c>
      <c r="C4018" s="9">
        <f t="shared" si="187"/>
        <v>42975.756944447676</v>
      </c>
      <c r="D4018" s="27">
        <v>28</v>
      </c>
      <c r="E4018" s="27">
        <v>16.3</v>
      </c>
      <c r="F4018" s="27">
        <v>27.3</v>
      </c>
      <c r="G4018" s="2">
        <v>26.1</v>
      </c>
      <c r="H4018" s="27">
        <v>81.8</v>
      </c>
      <c r="I4018" s="2">
        <v>0.8</v>
      </c>
      <c r="J4018" s="2">
        <v>1.9</v>
      </c>
      <c r="K4018" s="27">
        <v>332.3</v>
      </c>
      <c r="L4018" s="2">
        <v>12.9</v>
      </c>
      <c r="M4018" s="27">
        <v>938.9</v>
      </c>
      <c r="N4018" s="53">
        <v>9.8706745743727673</v>
      </c>
      <c r="O4018" s="27">
        <v>0</v>
      </c>
    </row>
    <row r="4019" spans="1:15" x14ac:dyDescent="0.2">
      <c r="A4019" s="7">
        <f t="shared" si="186"/>
        <v>240.25694444767578</v>
      </c>
      <c r="B4019" s="8">
        <f t="shared" si="188"/>
        <v>42975.756944447676</v>
      </c>
      <c r="C4019" s="9">
        <f t="shared" si="187"/>
        <v>42975.763888892121</v>
      </c>
      <c r="D4019" s="27">
        <v>20.7</v>
      </c>
      <c r="E4019" s="27">
        <v>0</v>
      </c>
      <c r="F4019" s="27">
        <v>23.1</v>
      </c>
      <c r="G4019" s="2">
        <v>26.1</v>
      </c>
      <c r="H4019" s="27">
        <v>84.7</v>
      </c>
      <c r="I4019" s="2">
        <v>0.9</v>
      </c>
      <c r="J4019" s="2">
        <v>2.9</v>
      </c>
      <c r="K4019" s="27">
        <v>355</v>
      </c>
      <c r="L4019" s="2">
        <v>40.1</v>
      </c>
      <c r="M4019" s="27">
        <v>938.9</v>
      </c>
      <c r="N4019" s="53">
        <v>32.514667353671946</v>
      </c>
      <c r="O4019" s="27">
        <v>0</v>
      </c>
    </row>
    <row r="4020" spans="1:15" x14ac:dyDescent="0.2">
      <c r="A4020" s="7">
        <f t="shared" si="186"/>
        <v>240.26388889212103</v>
      </c>
      <c r="B4020" s="8">
        <f t="shared" si="188"/>
        <v>42975.763888892121</v>
      </c>
      <c r="C4020" s="9">
        <f t="shared" si="187"/>
        <v>42975.770833336566</v>
      </c>
      <c r="D4020" s="27">
        <v>13.6</v>
      </c>
      <c r="E4020" s="27">
        <v>0.9</v>
      </c>
      <c r="F4020" s="27">
        <v>14.7</v>
      </c>
      <c r="G4020" s="2">
        <v>25.5</v>
      </c>
      <c r="H4020" s="27">
        <v>85.7</v>
      </c>
      <c r="I4020" s="2">
        <v>4</v>
      </c>
      <c r="J4020" s="2">
        <v>6.4</v>
      </c>
      <c r="K4020" s="27">
        <v>115.4</v>
      </c>
      <c r="L4020" s="2">
        <v>17.899999999999999</v>
      </c>
      <c r="M4020" s="27">
        <v>939.2</v>
      </c>
      <c r="N4020" s="53">
        <v>28.738876650435515</v>
      </c>
      <c r="O4020" s="27">
        <v>0</v>
      </c>
    </row>
    <row r="4021" spans="1:15" x14ac:dyDescent="0.2">
      <c r="A4021" s="7">
        <f t="shared" si="186"/>
        <v>240.27083333656628</v>
      </c>
      <c r="B4021" s="8">
        <f t="shared" si="188"/>
        <v>42975.770833336566</v>
      </c>
      <c r="C4021" s="9">
        <f t="shared" si="187"/>
        <v>42975.777777781012</v>
      </c>
      <c r="D4021" s="27">
        <v>7.5</v>
      </c>
      <c r="E4021" s="27">
        <v>0</v>
      </c>
      <c r="F4021" s="27">
        <v>7.4</v>
      </c>
      <c r="G4021" s="2">
        <v>25.3</v>
      </c>
      <c r="H4021" s="27">
        <v>80.900000000000006</v>
      </c>
      <c r="I4021" s="2">
        <v>4.2</v>
      </c>
      <c r="J4021" s="2">
        <v>7.2</v>
      </c>
      <c r="K4021" s="27">
        <v>105.6</v>
      </c>
      <c r="L4021" s="2">
        <v>9.9</v>
      </c>
      <c r="M4021" s="27">
        <v>939.4</v>
      </c>
      <c r="N4021" s="53">
        <v>0</v>
      </c>
      <c r="O4021" s="27">
        <v>0</v>
      </c>
    </row>
    <row r="4022" spans="1:15" x14ac:dyDescent="0.2">
      <c r="A4022" s="7">
        <f t="shared" si="186"/>
        <v>240.27777778101154</v>
      </c>
      <c r="B4022" s="8">
        <f t="shared" si="188"/>
        <v>42975.777777781012</v>
      </c>
      <c r="C4022" s="9">
        <f t="shared" si="187"/>
        <v>42975.784722225457</v>
      </c>
      <c r="D4022" s="27">
        <v>1</v>
      </c>
      <c r="E4022" s="27">
        <v>0</v>
      </c>
      <c r="F4022" s="27">
        <v>0.5</v>
      </c>
      <c r="G4022" s="2">
        <v>25.3</v>
      </c>
      <c r="H4022" s="27">
        <v>80.2</v>
      </c>
      <c r="I4022" s="2">
        <v>1.7</v>
      </c>
      <c r="J4022" s="2">
        <v>5.0999999999999996</v>
      </c>
      <c r="K4022" s="27">
        <v>84.5</v>
      </c>
      <c r="L4022" s="2">
        <v>33.700000000000003</v>
      </c>
      <c r="M4022" s="27">
        <v>939.7</v>
      </c>
      <c r="N4022" s="53">
        <v>0</v>
      </c>
      <c r="O4022" s="27">
        <v>0</v>
      </c>
    </row>
    <row r="4023" spans="1:15" x14ac:dyDescent="0.2">
      <c r="A4023" s="7">
        <f t="shared" si="186"/>
        <v>240.28472222545679</v>
      </c>
      <c r="B4023" s="8">
        <f t="shared" si="188"/>
        <v>42975.784722225457</v>
      </c>
      <c r="C4023" s="9">
        <f t="shared" si="187"/>
        <v>42975.791666669902</v>
      </c>
      <c r="D4023" s="27">
        <v>0</v>
      </c>
      <c r="E4023" s="27">
        <v>0</v>
      </c>
      <c r="F4023" s="27">
        <v>0</v>
      </c>
      <c r="G4023" s="2">
        <v>25.4</v>
      </c>
      <c r="H4023" s="27">
        <v>79.8</v>
      </c>
      <c r="I4023" s="2">
        <v>2.1</v>
      </c>
      <c r="J4023" s="2">
        <v>4.9000000000000004</v>
      </c>
      <c r="K4023" s="27">
        <v>79.2</v>
      </c>
      <c r="L4023" s="2">
        <v>35.1</v>
      </c>
      <c r="M4023" s="27">
        <v>939.7</v>
      </c>
      <c r="N4023" s="53">
        <v>0</v>
      </c>
      <c r="O4023" s="27">
        <v>0</v>
      </c>
    </row>
    <row r="4024" spans="1:15" x14ac:dyDescent="0.2">
      <c r="A4024" s="7">
        <f t="shared" si="186"/>
        <v>240.29166666990204</v>
      </c>
      <c r="B4024" s="8">
        <f t="shared" si="188"/>
        <v>42975.791666669902</v>
      </c>
      <c r="C4024" s="9">
        <f t="shared" si="187"/>
        <v>42975.798611114347</v>
      </c>
      <c r="D4024" s="27">
        <v>0</v>
      </c>
      <c r="E4024" s="27">
        <v>0</v>
      </c>
      <c r="F4024" s="27">
        <v>0</v>
      </c>
      <c r="G4024" s="2">
        <v>25.5</v>
      </c>
      <c r="H4024" s="27">
        <v>79.7</v>
      </c>
      <c r="I4024" s="2">
        <v>1.1000000000000001</v>
      </c>
      <c r="J4024" s="2">
        <v>2.9</v>
      </c>
      <c r="K4024" s="27">
        <v>56.4</v>
      </c>
      <c r="L4024" s="2">
        <v>40.5</v>
      </c>
      <c r="M4024" s="27">
        <v>939.7</v>
      </c>
      <c r="N4024" s="53">
        <v>0</v>
      </c>
      <c r="O4024" s="27">
        <v>0</v>
      </c>
    </row>
    <row r="4025" spans="1:15" x14ac:dyDescent="0.2">
      <c r="A4025" s="7">
        <f t="shared" si="186"/>
        <v>240.2986111143473</v>
      </c>
      <c r="B4025" s="8">
        <f t="shared" si="188"/>
        <v>42975.798611114347</v>
      </c>
      <c r="C4025" s="9">
        <f t="shared" si="187"/>
        <v>42975.805555558793</v>
      </c>
      <c r="D4025" s="27">
        <v>0</v>
      </c>
      <c r="E4025" s="27">
        <v>0</v>
      </c>
      <c r="F4025" s="27">
        <v>0</v>
      </c>
      <c r="G4025" s="2">
        <v>25.3</v>
      </c>
      <c r="H4025" s="27">
        <v>78.7</v>
      </c>
      <c r="I4025" s="2">
        <v>2</v>
      </c>
      <c r="J4025" s="2">
        <v>4.4000000000000004</v>
      </c>
      <c r="K4025" s="27">
        <v>35.9</v>
      </c>
      <c r="L4025" s="2">
        <v>28.1</v>
      </c>
      <c r="M4025" s="27">
        <v>939.7</v>
      </c>
      <c r="N4025" s="53">
        <v>0</v>
      </c>
      <c r="O4025" s="27">
        <v>0</v>
      </c>
    </row>
    <row r="4026" spans="1:15" x14ac:dyDescent="0.2">
      <c r="A4026" s="7">
        <f t="shared" si="186"/>
        <v>240.30555555879255</v>
      </c>
      <c r="B4026" s="8">
        <f t="shared" si="188"/>
        <v>42975.805555558793</v>
      </c>
      <c r="C4026" s="9">
        <f t="shared" si="187"/>
        <v>42975.812500003238</v>
      </c>
      <c r="D4026" s="27">
        <v>0</v>
      </c>
      <c r="E4026" s="27">
        <v>0</v>
      </c>
      <c r="F4026" s="27">
        <v>0</v>
      </c>
      <c r="G4026" s="2">
        <v>24.6</v>
      </c>
      <c r="H4026" s="27">
        <v>77.2</v>
      </c>
      <c r="I4026" s="2">
        <v>2.6</v>
      </c>
      <c r="J4026" s="2">
        <v>4.9000000000000004</v>
      </c>
      <c r="K4026" s="27">
        <v>37.6</v>
      </c>
      <c r="L4026" s="2">
        <v>23.1</v>
      </c>
      <c r="M4026" s="27">
        <v>939.5</v>
      </c>
      <c r="N4026" s="53">
        <v>0</v>
      </c>
      <c r="O4026" s="27">
        <v>0</v>
      </c>
    </row>
    <row r="4027" spans="1:15" x14ac:dyDescent="0.2">
      <c r="A4027" s="7">
        <f t="shared" si="186"/>
        <v>240.3125000032378</v>
      </c>
      <c r="B4027" s="8">
        <f t="shared" si="188"/>
        <v>42975.812500003238</v>
      </c>
      <c r="C4027" s="9">
        <f t="shared" si="187"/>
        <v>42975.819444447683</v>
      </c>
      <c r="D4027" s="27">
        <v>0</v>
      </c>
      <c r="E4027" s="27">
        <v>0</v>
      </c>
      <c r="F4027" s="27">
        <v>0</v>
      </c>
      <c r="G4027" s="2">
        <v>24.6</v>
      </c>
      <c r="H4027" s="27">
        <v>76.3</v>
      </c>
      <c r="I4027" s="2">
        <v>1.2</v>
      </c>
      <c r="J4027" s="2">
        <v>3.6</v>
      </c>
      <c r="K4027" s="27">
        <v>72.900000000000006</v>
      </c>
      <c r="L4027" s="2">
        <v>37.1</v>
      </c>
      <c r="M4027" s="27">
        <v>939.3</v>
      </c>
      <c r="N4027" s="53">
        <v>0</v>
      </c>
      <c r="O4027" s="27">
        <v>0</v>
      </c>
    </row>
    <row r="4028" spans="1:15" x14ac:dyDescent="0.2">
      <c r="A4028" s="7">
        <f t="shared" si="186"/>
        <v>240.31944444768305</v>
      </c>
      <c r="B4028" s="8">
        <f t="shared" si="188"/>
        <v>42975.819444447683</v>
      </c>
      <c r="C4028" s="9">
        <f t="shared" si="187"/>
        <v>42975.826388892128</v>
      </c>
      <c r="D4028" s="27">
        <v>0</v>
      </c>
      <c r="E4028" s="27">
        <v>0</v>
      </c>
      <c r="F4028" s="27">
        <v>0</v>
      </c>
      <c r="G4028" s="2">
        <v>24.6</v>
      </c>
      <c r="H4028" s="27">
        <v>75.400000000000006</v>
      </c>
      <c r="I4028" s="2">
        <v>0.6</v>
      </c>
      <c r="J4028" s="2">
        <v>3.1</v>
      </c>
      <c r="K4028" s="27">
        <v>42.7</v>
      </c>
      <c r="L4028" s="2">
        <v>30.9</v>
      </c>
      <c r="M4028" s="27">
        <v>939.2</v>
      </c>
      <c r="N4028" s="53">
        <v>0</v>
      </c>
      <c r="O4028" s="27">
        <v>0</v>
      </c>
    </row>
    <row r="4029" spans="1:15" x14ac:dyDescent="0.2">
      <c r="A4029" s="7">
        <f t="shared" si="186"/>
        <v>240.32638889212831</v>
      </c>
      <c r="B4029" s="8">
        <f t="shared" si="188"/>
        <v>42975.826388892128</v>
      </c>
      <c r="C4029" s="9">
        <f t="shared" si="187"/>
        <v>42975.833333336574</v>
      </c>
      <c r="D4029" s="27">
        <v>0</v>
      </c>
      <c r="E4029" s="27">
        <v>0</v>
      </c>
      <c r="F4029" s="27">
        <v>0</v>
      </c>
      <c r="G4029" s="2">
        <v>24.5</v>
      </c>
      <c r="H4029" s="27">
        <v>74.2</v>
      </c>
      <c r="I4029" s="2">
        <v>0.4</v>
      </c>
      <c r="J4029" s="2">
        <v>1.6</v>
      </c>
      <c r="K4029" s="27">
        <v>81.7</v>
      </c>
      <c r="L4029" s="2">
        <v>12.3</v>
      </c>
      <c r="M4029" s="27">
        <v>939.2</v>
      </c>
      <c r="N4029" s="53">
        <v>0</v>
      </c>
      <c r="O4029" s="27">
        <v>0</v>
      </c>
    </row>
    <row r="4030" spans="1:15" x14ac:dyDescent="0.2">
      <c r="A4030" s="7">
        <f t="shared" si="186"/>
        <v>240.33333333657356</v>
      </c>
      <c r="B4030" s="8">
        <f t="shared" si="188"/>
        <v>42975.833333336574</v>
      </c>
      <c r="C4030" s="9">
        <f t="shared" si="187"/>
        <v>42975.840277781019</v>
      </c>
      <c r="D4030" s="27">
        <v>0</v>
      </c>
      <c r="E4030" s="27">
        <v>0</v>
      </c>
      <c r="F4030" s="27">
        <v>0</v>
      </c>
      <c r="G4030" s="2">
        <v>24.6</v>
      </c>
      <c r="H4030" s="27">
        <v>73.7</v>
      </c>
      <c r="I4030" s="2">
        <v>0</v>
      </c>
      <c r="J4030" s="2">
        <v>1.1000000000000001</v>
      </c>
      <c r="K4030" s="27">
        <v>82.6</v>
      </c>
      <c r="L4030" s="2">
        <v>0</v>
      </c>
      <c r="M4030" s="27">
        <v>939.1</v>
      </c>
      <c r="N4030" s="53">
        <v>0</v>
      </c>
      <c r="O4030" s="27">
        <v>0</v>
      </c>
    </row>
    <row r="4031" spans="1:15" x14ac:dyDescent="0.2">
      <c r="A4031" s="7">
        <f t="shared" si="186"/>
        <v>240.34027778101881</v>
      </c>
      <c r="B4031" s="8">
        <f t="shared" si="188"/>
        <v>42975.840277781019</v>
      </c>
      <c r="C4031" s="9">
        <f t="shared" si="187"/>
        <v>42975.847222225464</v>
      </c>
      <c r="D4031" s="27">
        <v>0</v>
      </c>
      <c r="E4031" s="27">
        <v>0</v>
      </c>
      <c r="F4031" s="27">
        <v>0</v>
      </c>
      <c r="G4031" s="2">
        <v>24.4</v>
      </c>
      <c r="H4031" s="27">
        <v>76.3</v>
      </c>
      <c r="I4031" s="2">
        <v>0.6</v>
      </c>
      <c r="J4031" s="2">
        <v>1.9</v>
      </c>
      <c r="K4031" s="27">
        <v>94.6</v>
      </c>
      <c r="L4031" s="2">
        <v>3.4</v>
      </c>
      <c r="M4031" s="27">
        <v>939.2</v>
      </c>
      <c r="N4031" s="53">
        <v>0</v>
      </c>
      <c r="O4031" s="27">
        <v>0</v>
      </c>
    </row>
    <row r="4032" spans="1:15" x14ac:dyDescent="0.2">
      <c r="A4032" s="7">
        <f t="shared" si="186"/>
        <v>240.34722222546407</v>
      </c>
      <c r="B4032" s="8">
        <f t="shared" si="188"/>
        <v>42975.847222225464</v>
      </c>
      <c r="C4032" s="9">
        <f t="shared" si="187"/>
        <v>42975.854166669909</v>
      </c>
      <c r="D4032" s="27">
        <v>0</v>
      </c>
      <c r="E4032" s="27">
        <v>0</v>
      </c>
      <c r="F4032" s="27">
        <v>0</v>
      </c>
      <c r="G4032" s="2">
        <v>24.4</v>
      </c>
      <c r="H4032" s="27">
        <v>74.2</v>
      </c>
      <c r="I4032" s="2">
        <v>0.1</v>
      </c>
      <c r="J4032" s="2">
        <v>1.1000000000000001</v>
      </c>
      <c r="K4032" s="27">
        <v>94.2</v>
      </c>
      <c r="L4032" s="2">
        <v>4</v>
      </c>
      <c r="M4032" s="27">
        <v>939.2</v>
      </c>
      <c r="N4032" s="53">
        <v>0</v>
      </c>
      <c r="O4032" s="27">
        <v>0</v>
      </c>
    </row>
    <row r="4033" spans="1:15" x14ac:dyDescent="0.2">
      <c r="A4033" s="7">
        <f t="shared" si="186"/>
        <v>240.35416666990932</v>
      </c>
      <c r="B4033" s="8">
        <f t="shared" si="188"/>
        <v>42975.854166669909</v>
      </c>
      <c r="C4033" s="9">
        <f t="shared" si="187"/>
        <v>42975.861111114355</v>
      </c>
      <c r="D4033" s="27">
        <v>0</v>
      </c>
      <c r="E4033" s="27">
        <v>0</v>
      </c>
      <c r="F4033" s="27">
        <v>0</v>
      </c>
      <c r="G4033" s="2">
        <v>24.4</v>
      </c>
      <c r="H4033" s="27">
        <v>74.599999999999994</v>
      </c>
      <c r="I4033" s="2">
        <v>0.1</v>
      </c>
      <c r="J4033" s="2">
        <v>1.4</v>
      </c>
      <c r="K4033" s="27">
        <v>41.7</v>
      </c>
      <c r="L4033" s="2">
        <v>0.2</v>
      </c>
      <c r="M4033" s="27">
        <v>939.3</v>
      </c>
      <c r="N4033" s="53">
        <v>0</v>
      </c>
      <c r="O4033" s="27">
        <v>0</v>
      </c>
    </row>
    <row r="4034" spans="1:15" x14ac:dyDescent="0.2">
      <c r="A4034" s="7">
        <f t="shared" si="186"/>
        <v>240.36111111435457</v>
      </c>
      <c r="B4034" s="8">
        <f t="shared" si="188"/>
        <v>42975.861111114355</v>
      </c>
      <c r="C4034" s="9">
        <f t="shared" si="187"/>
        <v>42975.8680555588</v>
      </c>
      <c r="D4034" s="27">
        <v>0</v>
      </c>
      <c r="E4034" s="27">
        <v>0</v>
      </c>
      <c r="F4034" s="27">
        <v>0</v>
      </c>
      <c r="G4034" s="2">
        <v>24.5</v>
      </c>
      <c r="H4034" s="27">
        <v>75.2</v>
      </c>
      <c r="I4034" s="2">
        <v>0.4</v>
      </c>
      <c r="J4034" s="2">
        <v>1.6</v>
      </c>
      <c r="K4034" s="27">
        <v>57.8</v>
      </c>
      <c r="L4034" s="2">
        <v>5.9</v>
      </c>
      <c r="M4034" s="27">
        <v>939.5</v>
      </c>
      <c r="N4034" s="53">
        <v>0</v>
      </c>
      <c r="O4034" s="27">
        <v>0</v>
      </c>
    </row>
    <row r="4035" spans="1:15" x14ac:dyDescent="0.2">
      <c r="A4035" s="7">
        <f t="shared" si="186"/>
        <v>240.36805555879982</v>
      </c>
      <c r="B4035" s="8">
        <f t="shared" si="188"/>
        <v>42975.8680555588</v>
      </c>
      <c r="C4035" s="9">
        <f t="shared" si="187"/>
        <v>42975.875000003245</v>
      </c>
      <c r="D4035" s="27">
        <v>0</v>
      </c>
      <c r="E4035" s="27">
        <v>0</v>
      </c>
      <c r="F4035" s="27">
        <v>0</v>
      </c>
      <c r="G4035" s="2">
        <v>24.5</v>
      </c>
      <c r="H4035" s="27">
        <v>74.400000000000006</v>
      </c>
      <c r="I4035" s="2">
        <v>2</v>
      </c>
      <c r="J4035" s="2">
        <v>2.9</v>
      </c>
      <c r="K4035" s="27">
        <v>123.9</v>
      </c>
      <c r="L4035" s="2">
        <v>14</v>
      </c>
      <c r="M4035" s="27">
        <v>939.7</v>
      </c>
      <c r="N4035" s="53">
        <v>0</v>
      </c>
      <c r="O4035" s="27">
        <v>0</v>
      </c>
    </row>
    <row r="4036" spans="1:15" x14ac:dyDescent="0.2">
      <c r="A4036" s="7">
        <f t="shared" si="186"/>
        <v>240.37500000324508</v>
      </c>
      <c r="B4036" s="8">
        <f t="shared" si="188"/>
        <v>42975.875000003245</v>
      </c>
      <c r="C4036" s="9">
        <f t="shared" si="187"/>
        <v>42975.88194444769</v>
      </c>
      <c r="D4036" s="27">
        <v>0</v>
      </c>
      <c r="E4036" s="27">
        <v>0</v>
      </c>
      <c r="F4036" s="27">
        <v>0</v>
      </c>
      <c r="G4036" s="2">
        <v>24.5</v>
      </c>
      <c r="H4036" s="27">
        <v>76</v>
      </c>
      <c r="I4036" s="2">
        <v>1.2</v>
      </c>
      <c r="J4036" s="2">
        <v>2.4</v>
      </c>
      <c r="K4036" s="27">
        <v>111.4</v>
      </c>
      <c r="L4036" s="2">
        <v>12.1</v>
      </c>
      <c r="M4036" s="27">
        <v>939.8</v>
      </c>
      <c r="N4036" s="53">
        <v>0</v>
      </c>
      <c r="O4036" s="27">
        <v>0</v>
      </c>
    </row>
    <row r="4037" spans="1:15" x14ac:dyDescent="0.2">
      <c r="A4037" s="7">
        <f t="shared" si="186"/>
        <v>240.38194444769033</v>
      </c>
      <c r="B4037" s="8">
        <f t="shared" si="188"/>
        <v>42975.88194444769</v>
      </c>
      <c r="C4037" s="9">
        <f t="shared" si="187"/>
        <v>42975.888888892136</v>
      </c>
      <c r="D4037" s="27">
        <v>0</v>
      </c>
      <c r="E4037" s="27">
        <v>0</v>
      </c>
      <c r="F4037" s="27">
        <v>0</v>
      </c>
      <c r="G4037" s="2">
        <v>24.6</v>
      </c>
      <c r="H4037" s="27">
        <v>74.099999999999994</v>
      </c>
      <c r="I4037" s="2">
        <v>1.1000000000000001</v>
      </c>
      <c r="J4037" s="2">
        <v>2.4</v>
      </c>
      <c r="K4037" s="27">
        <v>118.3</v>
      </c>
      <c r="L4037" s="2">
        <v>5.7</v>
      </c>
      <c r="M4037" s="27">
        <v>940</v>
      </c>
      <c r="N4037" s="53">
        <v>0</v>
      </c>
      <c r="O4037" s="27">
        <v>0</v>
      </c>
    </row>
    <row r="4038" spans="1:15" x14ac:dyDescent="0.2">
      <c r="A4038" s="7">
        <f t="shared" si="186"/>
        <v>240.38888889213558</v>
      </c>
      <c r="B4038" s="8">
        <f t="shared" si="188"/>
        <v>42975.888888892136</v>
      </c>
      <c r="C4038" s="9">
        <f t="shared" si="187"/>
        <v>42975.895833336581</v>
      </c>
      <c r="D4038" s="27">
        <v>0</v>
      </c>
      <c r="E4038" s="27">
        <v>0</v>
      </c>
      <c r="F4038" s="27">
        <v>0</v>
      </c>
      <c r="G4038" s="2">
        <v>24.5</v>
      </c>
      <c r="H4038" s="27">
        <v>76.099999999999994</v>
      </c>
      <c r="I4038" s="2">
        <v>1.2</v>
      </c>
      <c r="J4038" s="2">
        <v>2.6</v>
      </c>
      <c r="K4038" s="27">
        <v>111.5</v>
      </c>
      <c r="L4038" s="2">
        <v>9</v>
      </c>
      <c r="M4038" s="27">
        <v>940.3</v>
      </c>
      <c r="N4038" s="53">
        <v>0</v>
      </c>
      <c r="O4038" s="27">
        <v>0</v>
      </c>
    </row>
    <row r="4039" spans="1:15" x14ac:dyDescent="0.2">
      <c r="A4039" s="7">
        <f t="shared" si="186"/>
        <v>240.39583333658084</v>
      </c>
      <c r="B4039" s="8">
        <f t="shared" si="188"/>
        <v>42975.895833336581</v>
      </c>
      <c r="C4039" s="9">
        <f t="shared" si="187"/>
        <v>42975.902777781026</v>
      </c>
      <c r="D4039" s="27">
        <v>0</v>
      </c>
      <c r="E4039" s="27">
        <v>0</v>
      </c>
      <c r="F4039" s="27">
        <v>0</v>
      </c>
      <c r="G4039" s="2">
        <v>24.1</v>
      </c>
      <c r="H4039" s="27">
        <v>79.599999999999994</v>
      </c>
      <c r="I4039" s="2">
        <v>2</v>
      </c>
      <c r="J4039" s="2">
        <v>3.4</v>
      </c>
      <c r="K4039" s="27">
        <v>104.2</v>
      </c>
      <c r="L4039" s="2">
        <v>8.1999999999999993</v>
      </c>
      <c r="M4039" s="27">
        <v>940.4</v>
      </c>
      <c r="N4039" s="53">
        <v>0</v>
      </c>
      <c r="O4039" s="27">
        <v>0</v>
      </c>
    </row>
    <row r="4040" spans="1:15" x14ac:dyDescent="0.2">
      <c r="A4040" s="7">
        <f t="shared" si="186"/>
        <v>240.40277778102609</v>
      </c>
      <c r="B4040" s="8">
        <f t="shared" si="188"/>
        <v>42975.902777781026</v>
      </c>
      <c r="C4040" s="9">
        <f t="shared" si="187"/>
        <v>42975.909722225471</v>
      </c>
      <c r="D4040" s="27">
        <v>0</v>
      </c>
      <c r="E4040" s="27">
        <v>0</v>
      </c>
      <c r="F4040" s="27">
        <v>0</v>
      </c>
      <c r="G4040" s="2">
        <v>24.2</v>
      </c>
      <c r="H4040" s="27">
        <v>79.400000000000006</v>
      </c>
      <c r="I4040" s="2">
        <v>0.5</v>
      </c>
      <c r="J4040" s="2">
        <v>2.6</v>
      </c>
      <c r="K4040" s="27">
        <v>79.8</v>
      </c>
      <c r="L4040" s="2">
        <v>8.1999999999999993</v>
      </c>
      <c r="M4040" s="27">
        <v>940.3</v>
      </c>
      <c r="N4040" s="53">
        <v>0</v>
      </c>
      <c r="O4040" s="27">
        <v>0</v>
      </c>
    </row>
    <row r="4041" spans="1:15" x14ac:dyDescent="0.2">
      <c r="A4041" s="7">
        <f t="shared" si="186"/>
        <v>240.40972222547134</v>
      </c>
      <c r="B4041" s="8">
        <f t="shared" si="188"/>
        <v>42975.909722225471</v>
      </c>
      <c r="C4041" s="9">
        <f t="shared" si="187"/>
        <v>42975.916666669917</v>
      </c>
      <c r="D4041" s="27">
        <v>0</v>
      </c>
      <c r="E4041" s="27">
        <v>0</v>
      </c>
      <c r="F4041" s="27">
        <v>0</v>
      </c>
      <c r="G4041" s="2">
        <v>24.2</v>
      </c>
      <c r="H4041" s="27">
        <v>80</v>
      </c>
      <c r="I4041" s="2">
        <v>0.1</v>
      </c>
      <c r="J4041" s="2">
        <v>1.1000000000000001</v>
      </c>
      <c r="K4041" s="27">
        <v>32.9</v>
      </c>
      <c r="L4041" s="2">
        <v>0</v>
      </c>
      <c r="M4041" s="27">
        <v>940.4</v>
      </c>
      <c r="N4041" s="53">
        <v>0</v>
      </c>
      <c r="O4041" s="27">
        <v>0</v>
      </c>
    </row>
    <row r="4042" spans="1:15" x14ac:dyDescent="0.2">
      <c r="A4042" s="7">
        <f t="shared" si="186"/>
        <v>240.41666666991659</v>
      </c>
      <c r="B4042" s="8">
        <f t="shared" si="188"/>
        <v>42975.916666669917</v>
      </c>
      <c r="C4042" s="9">
        <f t="shared" si="187"/>
        <v>42975.923611114362</v>
      </c>
      <c r="D4042" s="27">
        <v>0</v>
      </c>
      <c r="E4042" s="27">
        <v>0</v>
      </c>
      <c r="F4042" s="27">
        <v>0</v>
      </c>
      <c r="G4042" s="2">
        <v>24</v>
      </c>
      <c r="H4042" s="27">
        <v>80.900000000000006</v>
      </c>
      <c r="I4042" s="2">
        <v>0.5</v>
      </c>
      <c r="J4042" s="2">
        <v>1.9</v>
      </c>
      <c r="K4042" s="27">
        <v>35.6</v>
      </c>
      <c r="L4042" s="2">
        <v>6.4</v>
      </c>
      <c r="M4042" s="27">
        <v>940.6</v>
      </c>
      <c r="N4042" s="53">
        <v>0</v>
      </c>
      <c r="O4042" s="27">
        <v>0</v>
      </c>
    </row>
    <row r="4043" spans="1:15" x14ac:dyDescent="0.2">
      <c r="A4043" s="7">
        <f t="shared" si="186"/>
        <v>240.42361111436185</v>
      </c>
      <c r="B4043" s="8">
        <f t="shared" si="188"/>
        <v>42975.923611114362</v>
      </c>
      <c r="C4043" s="9">
        <f t="shared" si="187"/>
        <v>42975.930555558807</v>
      </c>
      <c r="D4043" s="27">
        <v>0</v>
      </c>
      <c r="E4043" s="27">
        <v>0</v>
      </c>
      <c r="F4043" s="27">
        <v>0</v>
      </c>
      <c r="G4043" s="2">
        <v>23.9</v>
      </c>
      <c r="H4043" s="27">
        <v>80.2</v>
      </c>
      <c r="I4043" s="2">
        <v>0.7</v>
      </c>
      <c r="J4043" s="2">
        <v>2.1</v>
      </c>
      <c r="K4043" s="27">
        <v>41.8</v>
      </c>
      <c r="L4043" s="2">
        <v>9.4</v>
      </c>
      <c r="M4043" s="27">
        <v>940.8</v>
      </c>
      <c r="N4043" s="53">
        <v>0</v>
      </c>
      <c r="O4043" s="27">
        <v>0</v>
      </c>
    </row>
    <row r="4044" spans="1:15" x14ac:dyDescent="0.2">
      <c r="A4044" s="7">
        <f t="shared" si="186"/>
        <v>240.4305555588071</v>
      </c>
      <c r="B4044" s="8">
        <f t="shared" si="188"/>
        <v>42975.930555558807</v>
      </c>
      <c r="C4044" s="9">
        <f t="shared" si="187"/>
        <v>42975.937500003252</v>
      </c>
      <c r="D4044" s="27">
        <v>0</v>
      </c>
      <c r="E4044" s="27">
        <v>0</v>
      </c>
      <c r="F4044" s="27">
        <v>0</v>
      </c>
      <c r="G4044" s="2">
        <v>24</v>
      </c>
      <c r="H4044" s="27">
        <v>78.099999999999994</v>
      </c>
      <c r="I4044" s="2">
        <v>1.6</v>
      </c>
      <c r="J4044" s="2">
        <v>3.9</v>
      </c>
      <c r="K4044" s="27">
        <v>35.299999999999997</v>
      </c>
      <c r="L4044" s="2">
        <v>17.7</v>
      </c>
      <c r="M4044" s="27">
        <v>941</v>
      </c>
      <c r="N4044" s="53">
        <v>0</v>
      </c>
      <c r="O4044" s="27">
        <v>0</v>
      </c>
    </row>
    <row r="4045" spans="1:15" x14ac:dyDescent="0.2">
      <c r="A4045" s="7">
        <f t="shared" si="186"/>
        <v>240.43750000325235</v>
      </c>
      <c r="B4045" s="8">
        <f t="shared" si="188"/>
        <v>42975.937500003252</v>
      </c>
      <c r="C4045" s="9">
        <f t="shared" si="187"/>
        <v>42975.944444447698</v>
      </c>
      <c r="D4045" s="27">
        <v>0</v>
      </c>
      <c r="E4045" s="27">
        <v>0</v>
      </c>
      <c r="F4045" s="27">
        <v>0</v>
      </c>
      <c r="G4045" s="2">
        <v>24.1</v>
      </c>
      <c r="H4045" s="27">
        <v>78.3</v>
      </c>
      <c r="I4045" s="2">
        <v>1.3</v>
      </c>
      <c r="J4045" s="2">
        <v>3.9</v>
      </c>
      <c r="K4045" s="27">
        <v>40.299999999999997</v>
      </c>
      <c r="L4045" s="2">
        <v>18.3</v>
      </c>
      <c r="M4045" s="27">
        <v>941.1</v>
      </c>
      <c r="N4045" s="53">
        <v>0</v>
      </c>
      <c r="O4045" s="27">
        <v>0</v>
      </c>
    </row>
    <row r="4046" spans="1:15" x14ac:dyDescent="0.2">
      <c r="A4046" s="7">
        <f t="shared" si="186"/>
        <v>240.44444444769761</v>
      </c>
      <c r="B4046" s="8">
        <f t="shared" si="188"/>
        <v>42975.944444447698</v>
      </c>
      <c r="C4046" s="9">
        <f t="shared" si="187"/>
        <v>42975.951388892143</v>
      </c>
      <c r="D4046" s="27">
        <v>0</v>
      </c>
      <c r="E4046" s="27">
        <v>0</v>
      </c>
      <c r="F4046" s="27">
        <v>0</v>
      </c>
      <c r="G4046" s="2">
        <v>23.9</v>
      </c>
      <c r="H4046" s="27">
        <v>80.3</v>
      </c>
      <c r="I4046" s="2">
        <v>0.1</v>
      </c>
      <c r="J4046" s="2">
        <v>1.4</v>
      </c>
      <c r="K4046" s="27">
        <v>78.3</v>
      </c>
      <c r="L4046" s="2">
        <v>5.7</v>
      </c>
      <c r="M4046" s="27">
        <v>941.2</v>
      </c>
      <c r="N4046" s="53">
        <v>0</v>
      </c>
      <c r="O4046" s="27">
        <v>0</v>
      </c>
    </row>
    <row r="4047" spans="1:15" x14ac:dyDescent="0.2">
      <c r="A4047" s="7">
        <f t="shared" si="186"/>
        <v>240.45138889214286</v>
      </c>
      <c r="B4047" s="8">
        <f t="shared" si="188"/>
        <v>42975.951388892143</v>
      </c>
      <c r="C4047" s="9">
        <f t="shared" si="187"/>
        <v>42975.958333336588</v>
      </c>
      <c r="D4047" s="27">
        <v>0</v>
      </c>
      <c r="E4047" s="27">
        <v>0</v>
      </c>
      <c r="F4047" s="27">
        <v>0</v>
      </c>
      <c r="G4047" s="2">
        <v>23.9</v>
      </c>
      <c r="H4047" s="27">
        <v>81.400000000000006</v>
      </c>
      <c r="I4047" s="2">
        <v>0.2</v>
      </c>
      <c r="J4047" s="2">
        <v>1.1000000000000001</v>
      </c>
      <c r="K4047" s="27">
        <v>89.4</v>
      </c>
      <c r="L4047" s="2">
        <v>0</v>
      </c>
      <c r="M4047" s="27">
        <v>941.2</v>
      </c>
      <c r="N4047" s="53">
        <v>0</v>
      </c>
      <c r="O4047" s="27">
        <v>0</v>
      </c>
    </row>
    <row r="4048" spans="1:15" x14ac:dyDescent="0.2">
      <c r="A4048" s="7">
        <f t="shared" si="186"/>
        <v>240.45833333658811</v>
      </c>
      <c r="B4048" s="8">
        <f t="shared" si="188"/>
        <v>42975.958333336588</v>
      </c>
      <c r="C4048" s="9">
        <f t="shared" si="187"/>
        <v>42975.965277781033</v>
      </c>
      <c r="D4048" s="27">
        <v>0</v>
      </c>
      <c r="E4048" s="27">
        <v>0</v>
      </c>
      <c r="F4048" s="27">
        <v>0</v>
      </c>
      <c r="G4048" s="2">
        <v>23.8</v>
      </c>
      <c r="H4048" s="27">
        <v>82.8</v>
      </c>
      <c r="I4048" s="2">
        <v>0.4</v>
      </c>
      <c r="J4048" s="2">
        <v>1.9</v>
      </c>
      <c r="K4048" s="27">
        <v>22.8</v>
      </c>
      <c r="L4048" s="2">
        <v>14.8</v>
      </c>
      <c r="M4048" s="27">
        <v>941.3</v>
      </c>
      <c r="N4048" s="53">
        <v>0</v>
      </c>
      <c r="O4048" s="27">
        <v>0</v>
      </c>
    </row>
    <row r="4049" spans="1:15" x14ac:dyDescent="0.2">
      <c r="A4049" s="7">
        <f t="shared" si="186"/>
        <v>240.46527778103336</v>
      </c>
      <c r="B4049" s="8">
        <f t="shared" si="188"/>
        <v>42975.965277781033</v>
      </c>
      <c r="C4049" s="9">
        <f t="shared" si="187"/>
        <v>42975.972222225479</v>
      </c>
      <c r="D4049" s="27">
        <v>0</v>
      </c>
      <c r="E4049" s="27">
        <v>0</v>
      </c>
      <c r="F4049" s="27">
        <v>0</v>
      </c>
      <c r="G4049" s="2">
        <v>23.2</v>
      </c>
      <c r="H4049" s="27">
        <v>84.7</v>
      </c>
      <c r="I4049" s="2">
        <v>0.7</v>
      </c>
      <c r="J4049" s="2">
        <v>1.9</v>
      </c>
      <c r="K4049" s="27">
        <v>6.5</v>
      </c>
      <c r="L4049" s="2">
        <v>3.5</v>
      </c>
      <c r="M4049" s="27">
        <v>941.4</v>
      </c>
      <c r="N4049" s="53">
        <v>0</v>
      </c>
      <c r="O4049" s="27">
        <v>0</v>
      </c>
    </row>
    <row r="4050" spans="1:15" x14ac:dyDescent="0.2">
      <c r="A4050" s="7">
        <f t="shared" si="186"/>
        <v>240.47222222547862</v>
      </c>
      <c r="B4050" s="8">
        <f t="shared" si="188"/>
        <v>42975.972222225479</v>
      </c>
      <c r="C4050" s="9">
        <f t="shared" si="187"/>
        <v>42975.979166669924</v>
      </c>
      <c r="D4050" s="27">
        <v>0</v>
      </c>
      <c r="E4050" s="27">
        <v>0</v>
      </c>
      <c r="F4050" s="27">
        <v>0</v>
      </c>
      <c r="G4050" s="2">
        <v>23.4</v>
      </c>
      <c r="H4050" s="27">
        <v>83.7</v>
      </c>
      <c r="I4050" s="2">
        <v>0</v>
      </c>
      <c r="J4050" s="2">
        <v>1.1000000000000001</v>
      </c>
      <c r="K4050" s="27">
        <v>36.6</v>
      </c>
      <c r="L4050" s="2">
        <v>0</v>
      </c>
      <c r="M4050" s="27">
        <v>941.4</v>
      </c>
      <c r="N4050" s="53">
        <v>0</v>
      </c>
      <c r="O4050" s="27">
        <v>0</v>
      </c>
    </row>
    <row r="4051" spans="1:15" x14ac:dyDescent="0.2">
      <c r="A4051" s="7">
        <f t="shared" si="186"/>
        <v>240.47916666992387</v>
      </c>
      <c r="B4051" s="8">
        <f t="shared" si="188"/>
        <v>42975.979166669924</v>
      </c>
      <c r="C4051" s="9">
        <f t="shared" si="187"/>
        <v>42975.986111114369</v>
      </c>
      <c r="D4051" s="27">
        <v>0</v>
      </c>
      <c r="E4051" s="27">
        <v>0</v>
      </c>
      <c r="F4051" s="27">
        <v>0</v>
      </c>
      <c r="G4051" s="2">
        <v>23.7</v>
      </c>
      <c r="H4051" s="27">
        <v>82.2</v>
      </c>
      <c r="I4051" s="2">
        <v>0.2</v>
      </c>
      <c r="J4051" s="2">
        <v>1.6</v>
      </c>
      <c r="K4051" s="27">
        <v>69.599999999999994</v>
      </c>
      <c r="L4051" s="2">
        <v>3.9</v>
      </c>
      <c r="M4051" s="27">
        <v>941.6</v>
      </c>
      <c r="N4051" s="53">
        <v>0</v>
      </c>
      <c r="O4051" s="27">
        <v>0</v>
      </c>
    </row>
    <row r="4052" spans="1:15" x14ac:dyDescent="0.2">
      <c r="A4052" s="7">
        <f t="shared" si="186"/>
        <v>240.48611111436912</v>
      </c>
      <c r="B4052" s="8">
        <f t="shared" si="188"/>
        <v>42975.986111114369</v>
      </c>
      <c r="C4052" s="9">
        <f t="shared" si="187"/>
        <v>42975.993055558814</v>
      </c>
      <c r="D4052" s="27">
        <v>0</v>
      </c>
      <c r="E4052" s="27">
        <v>0</v>
      </c>
      <c r="F4052" s="27">
        <v>0</v>
      </c>
      <c r="G4052" s="2">
        <v>23.7</v>
      </c>
      <c r="H4052" s="27">
        <v>82.6</v>
      </c>
      <c r="I4052" s="2">
        <v>0.2</v>
      </c>
      <c r="J4052" s="2">
        <v>1.4</v>
      </c>
      <c r="K4052" s="27">
        <v>46.9</v>
      </c>
      <c r="L4052" s="2">
        <v>4.5999999999999996</v>
      </c>
      <c r="M4052" s="27">
        <v>941.6</v>
      </c>
      <c r="N4052" s="53">
        <v>0</v>
      </c>
      <c r="O4052" s="27">
        <v>0</v>
      </c>
    </row>
    <row r="4053" spans="1:15" x14ac:dyDescent="0.2">
      <c r="A4053" s="11">
        <f t="shared" si="186"/>
        <v>240.49305555881438</v>
      </c>
      <c r="B4053" s="12">
        <f t="shared" si="188"/>
        <v>42975.993055558814</v>
      </c>
      <c r="C4053" s="13">
        <f t="shared" si="187"/>
        <v>42976.00000000326</v>
      </c>
      <c r="D4053" s="30">
        <v>0</v>
      </c>
      <c r="E4053" s="30">
        <v>0</v>
      </c>
      <c r="F4053" s="30">
        <v>0</v>
      </c>
      <c r="G4053" s="31">
        <v>23.6</v>
      </c>
      <c r="H4053" s="30">
        <v>83.8</v>
      </c>
      <c r="I4053" s="31">
        <v>0</v>
      </c>
      <c r="J4053" s="31">
        <v>0</v>
      </c>
      <c r="K4053" s="30">
        <v>0</v>
      </c>
      <c r="L4053" s="31">
        <v>0</v>
      </c>
      <c r="M4053" s="30">
        <v>941.7</v>
      </c>
      <c r="N4053" s="54">
        <v>0</v>
      </c>
      <c r="O4053" s="30">
        <v>0</v>
      </c>
    </row>
    <row r="4054" spans="1:15" x14ac:dyDescent="0.2">
      <c r="A4054" s="15">
        <f t="shared" si="186"/>
        <v>240.50000000325963</v>
      </c>
      <c r="B4054" s="8">
        <f t="shared" ref="B4054:B4117" si="189">IF(B4053="","",IF(MONTH(B4053+TIMEVALUE("0:10"))&gt;MONTH($B$6),"",B4053+TIMEVALUE("0:10")))</f>
        <v>42976.00000000326</v>
      </c>
      <c r="C4054" s="9">
        <f t="shared" si="187"/>
        <v>42976.006944447705</v>
      </c>
      <c r="D4054" s="27">
        <v>0</v>
      </c>
      <c r="E4054" s="27">
        <v>0</v>
      </c>
      <c r="F4054" s="27">
        <v>0</v>
      </c>
      <c r="G4054" s="2">
        <v>23.6</v>
      </c>
      <c r="H4054" s="27">
        <v>84</v>
      </c>
      <c r="I4054" s="2">
        <v>0</v>
      </c>
      <c r="J4054" s="2">
        <v>0</v>
      </c>
      <c r="K4054" s="27">
        <v>0</v>
      </c>
      <c r="L4054" s="2">
        <v>0</v>
      </c>
      <c r="M4054" s="27">
        <v>941.8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240.50694444770488</v>
      </c>
      <c r="B4055" s="34">
        <f t="shared" si="189"/>
        <v>42976.006944447705</v>
      </c>
      <c r="C4055" s="9">
        <f t="shared" ref="C4055:C4118" si="191">IF(B4055="","",B4055+TIMEVALUE("0:10"))</f>
        <v>42976.01388889215</v>
      </c>
      <c r="D4055" s="27">
        <v>0</v>
      </c>
      <c r="E4055" s="27">
        <v>0</v>
      </c>
      <c r="F4055" s="27">
        <v>0</v>
      </c>
      <c r="G4055" s="2">
        <v>23.6</v>
      </c>
      <c r="H4055" s="27">
        <v>85.4</v>
      </c>
      <c r="I4055" s="2">
        <v>0</v>
      </c>
      <c r="J4055" s="2">
        <v>0</v>
      </c>
      <c r="K4055" s="27">
        <v>0</v>
      </c>
      <c r="L4055" s="2">
        <v>0</v>
      </c>
      <c r="M4055" s="27">
        <v>941.8</v>
      </c>
      <c r="N4055" s="53">
        <v>0</v>
      </c>
      <c r="O4055" s="27">
        <v>0</v>
      </c>
    </row>
    <row r="4056" spans="1:15" x14ac:dyDescent="0.2">
      <c r="A4056" s="33">
        <f t="shared" si="190"/>
        <v>240.51388889215013</v>
      </c>
      <c r="B4056" s="8">
        <f t="shared" si="189"/>
        <v>42976.01388889215</v>
      </c>
      <c r="C4056" s="9">
        <f t="shared" si="191"/>
        <v>42976.020833336595</v>
      </c>
      <c r="D4056" s="27">
        <v>0</v>
      </c>
      <c r="E4056" s="27">
        <v>0</v>
      </c>
      <c r="F4056" s="27">
        <v>0</v>
      </c>
      <c r="G4056" s="2">
        <v>23.7</v>
      </c>
      <c r="H4056" s="27">
        <v>83.7</v>
      </c>
      <c r="I4056" s="2">
        <v>0</v>
      </c>
      <c r="J4056" s="2">
        <v>1.4</v>
      </c>
      <c r="K4056" s="27">
        <v>38.299999999999997</v>
      </c>
      <c r="L4056" s="2">
        <v>1.4</v>
      </c>
      <c r="M4056" s="27">
        <v>941.8</v>
      </c>
      <c r="N4056" s="53">
        <v>0</v>
      </c>
      <c r="O4056" s="27">
        <v>0</v>
      </c>
    </row>
    <row r="4057" spans="1:15" x14ac:dyDescent="0.2">
      <c r="A4057" s="33">
        <f t="shared" si="190"/>
        <v>240.52083333659539</v>
      </c>
      <c r="B4057" s="8">
        <f t="shared" si="189"/>
        <v>42976.020833336595</v>
      </c>
      <c r="C4057" s="9">
        <f t="shared" si="191"/>
        <v>42976.027777781041</v>
      </c>
      <c r="D4057" s="27">
        <v>0</v>
      </c>
      <c r="E4057" s="27">
        <v>0</v>
      </c>
      <c r="F4057" s="27">
        <v>0</v>
      </c>
      <c r="G4057" s="2">
        <v>24.1</v>
      </c>
      <c r="H4057" s="27">
        <v>81.3</v>
      </c>
      <c r="I4057" s="2">
        <v>0.2</v>
      </c>
      <c r="J4057" s="2">
        <v>2.4</v>
      </c>
      <c r="K4057" s="27">
        <v>52.1</v>
      </c>
      <c r="L4057" s="2">
        <v>6.9</v>
      </c>
      <c r="M4057" s="27">
        <v>941.9</v>
      </c>
      <c r="N4057" s="53">
        <v>0</v>
      </c>
      <c r="O4057" s="27">
        <v>0</v>
      </c>
    </row>
    <row r="4058" spans="1:15" x14ac:dyDescent="0.2">
      <c r="A4058" s="33">
        <f t="shared" si="190"/>
        <v>240.52777778104064</v>
      </c>
      <c r="B4058" s="8">
        <f t="shared" si="189"/>
        <v>42976.027777781041</v>
      </c>
      <c r="C4058" s="9">
        <f t="shared" si="191"/>
        <v>42976.034722225486</v>
      </c>
      <c r="D4058" s="27">
        <v>0</v>
      </c>
      <c r="E4058" s="27">
        <v>0</v>
      </c>
      <c r="F4058" s="27">
        <v>0</v>
      </c>
      <c r="G4058" s="2">
        <v>24.1</v>
      </c>
      <c r="H4058" s="27">
        <v>81.8</v>
      </c>
      <c r="I4058" s="2">
        <v>0.2</v>
      </c>
      <c r="J4058" s="2">
        <v>1.6</v>
      </c>
      <c r="K4058" s="27">
        <v>71.5</v>
      </c>
      <c r="L4058" s="2">
        <v>5.3</v>
      </c>
      <c r="M4058" s="27">
        <v>941.9</v>
      </c>
      <c r="N4058" s="53">
        <v>0</v>
      </c>
      <c r="O4058" s="27">
        <v>0</v>
      </c>
    </row>
    <row r="4059" spans="1:15" x14ac:dyDescent="0.2">
      <c r="A4059" s="33">
        <f t="shared" si="190"/>
        <v>240.53472222548589</v>
      </c>
      <c r="B4059" s="8">
        <f t="shared" si="189"/>
        <v>42976.034722225486</v>
      </c>
      <c r="C4059" s="9">
        <f t="shared" si="191"/>
        <v>42976.041666669931</v>
      </c>
      <c r="D4059" s="27">
        <v>0</v>
      </c>
      <c r="E4059" s="27">
        <v>0</v>
      </c>
      <c r="F4059" s="27">
        <v>0</v>
      </c>
      <c r="G4059" s="2">
        <v>23.9</v>
      </c>
      <c r="H4059" s="27">
        <v>82.5</v>
      </c>
      <c r="I4059" s="2">
        <v>0.1</v>
      </c>
      <c r="J4059" s="2">
        <v>1.6</v>
      </c>
      <c r="K4059" s="27">
        <v>71.900000000000006</v>
      </c>
      <c r="L4059" s="2">
        <v>0</v>
      </c>
      <c r="M4059" s="27">
        <v>941.9</v>
      </c>
      <c r="N4059" s="53">
        <v>0</v>
      </c>
      <c r="O4059" s="27">
        <v>0</v>
      </c>
    </row>
    <row r="4060" spans="1:15" x14ac:dyDescent="0.2">
      <c r="A4060" s="33">
        <f t="shared" si="190"/>
        <v>240.54166666993115</v>
      </c>
      <c r="B4060" s="8">
        <f t="shared" si="189"/>
        <v>42976.041666669931</v>
      </c>
      <c r="C4060" s="9">
        <f t="shared" si="191"/>
        <v>42976.048611114376</v>
      </c>
      <c r="D4060" s="27">
        <v>0</v>
      </c>
      <c r="E4060" s="27">
        <v>0</v>
      </c>
      <c r="F4060" s="27">
        <v>0</v>
      </c>
      <c r="G4060" s="2">
        <v>23.8</v>
      </c>
      <c r="H4060" s="27">
        <v>83.3</v>
      </c>
      <c r="I4060" s="2">
        <v>0</v>
      </c>
      <c r="J4060" s="2">
        <v>0.7</v>
      </c>
      <c r="K4060" s="27">
        <v>71.8</v>
      </c>
      <c r="L4060" s="2">
        <v>0</v>
      </c>
      <c r="M4060" s="27">
        <v>942</v>
      </c>
      <c r="N4060" s="53">
        <v>0</v>
      </c>
      <c r="O4060" s="27">
        <v>0</v>
      </c>
    </row>
    <row r="4061" spans="1:15" x14ac:dyDescent="0.2">
      <c r="A4061" s="33">
        <f t="shared" si="190"/>
        <v>240.5486111143764</v>
      </c>
      <c r="B4061" s="8">
        <f t="shared" si="189"/>
        <v>42976.048611114376</v>
      </c>
      <c r="C4061" s="9">
        <f t="shared" si="191"/>
        <v>42976.055555558822</v>
      </c>
      <c r="D4061" s="27">
        <v>0</v>
      </c>
      <c r="E4061" s="27">
        <v>0</v>
      </c>
      <c r="F4061" s="27">
        <v>0</v>
      </c>
      <c r="G4061" s="2">
        <v>23.6</v>
      </c>
      <c r="H4061" s="27">
        <v>85.2</v>
      </c>
      <c r="I4061" s="2">
        <v>0</v>
      </c>
      <c r="J4061" s="2">
        <v>1.1000000000000001</v>
      </c>
      <c r="K4061" s="27">
        <v>71.3</v>
      </c>
      <c r="L4061" s="2">
        <v>0</v>
      </c>
      <c r="M4061" s="27">
        <v>942</v>
      </c>
      <c r="N4061" s="53">
        <v>0</v>
      </c>
      <c r="O4061" s="27">
        <v>0</v>
      </c>
    </row>
    <row r="4062" spans="1:15" x14ac:dyDescent="0.2">
      <c r="A4062" s="33">
        <f t="shared" si="190"/>
        <v>240.55555555882165</v>
      </c>
      <c r="B4062" s="8">
        <f t="shared" si="189"/>
        <v>42976.055555558822</v>
      </c>
      <c r="C4062" s="9">
        <f t="shared" si="191"/>
        <v>42976.062500003267</v>
      </c>
      <c r="D4062" s="27">
        <v>0</v>
      </c>
      <c r="E4062" s="27">
        <v>0</v>
      </c>
      <c r="F4062" s="27">
        <v>0</v>
      </c>
      <c r="G4062" s="2">
        <v>23.6</v>
      </c>
      <c r="H4062" s="27">
        <v>85.5</v>
      </c>
      <c r="I4062" s="2">
        <v>0.2</v>
      </c>
      <c r="J4062" s="2">
        <v>1.9</v>
      </c>
      <c r="K4062" s="27">
        <v>77.8</v>
      </c>
      <c r="L4062" s="2">
        <v>2.8</v>
      </c>
      <c r="M4062" s="27">
        <v>942.1</v>
      </c>
      <c r="N4062" s="53">
        <v>0</v>
      </c>
      <c r="O4062" s="27">
        <v>0</v>
      </c>
    </row>
    <row r="4063" spans="1:15" x14ac:dyDescent="0.2">
      <c r="A4063" s="33">
        <f t="shared" si="190"/>
        <v>240.5625000032669</v>
      </c>
      <c r="B4063" s="8">
        <f t="shared" si="189"/>
        <v>42976.062500003267</v>
      </c>
      <c r="C4063" s="9">
        <f t="shared" si="191"/>
        <v>42976.069444447712</v>
      </c>
      <c r="D4063" s="27">
        <v>0</v>
      </c>
      <c r="E4063" s="27">
        <v>0</v>
      </c>
      <c r="F4063" s="27">
        <v>0</v>
      </c>
      <c r="G4063" s="2">
        <v>23.7</v>
      </c>
      <c r="H4063" s="27">
        <v>84.2</v>
      </c>
      <c r="I4063" s="2">
        <v>0.1</v>
      </c>
      <c r="J4063" s="2">
        <v>1.9</v>
      </c>
      <c r="K4063" s="27">
        <v>62.5</v>
      </c>
      <c r="L4063" s="2">
        <v>3.3</v>
      </c>
      <c r="M4063" s="27">
        <v>942.1</v>
      </c>
      <c r="N4063" s="53">
        <v>0</v>
      </c>
      <c r="O4063" s="27">
        <v>0</v>
      </c>
    </row>
    <row r="4064" spans="1:15" x14ac:dyDescent="0.2">
      <c r="A4064" s="33">
        <f t="shared" si="190"/>
        <v>240.56944444771216</v>
      </c>
      <c r="B4064" s="8">
        <f t="shared" si="189"/>
        <v>42976.069444447712</v>
      </c>
      <c r="C4064" s="9">
        <f t="shared" si="191"/>
        <v>42976.076388892157</v>
      </c>
      <c r="D4064" s="27">
        <v>0</v>
      </c>
      <c r="E4064" s="27">
        <v>0</v>
      </c>
      <c r="F4064" s="27">
        <v>0</v>
      </c>
      <c r="G4064" s="2">
        <v>23.8</v>
      </c>
      <c r="H4064" s="27">
        <v>83.3</v>
      </c>
      <c r="I4064" s="2">
        <v>0.1</v>
      </c>
      <c r="J4064" s="2">
        <v>1.4</v>
      </c>
      <c r="K4064" s="27">
        <v>43.5</v>
      </c>
      <c r="L4064" s="2">
        <v>0.4</v>
      </c>
      <c r="M4064" s="27">
        <v>942.2</v>
      </c>
      <c r="N4064" s="53">
        <v>0</v>
      </c>
      <c r="O4064" s="27">
        <v>0</v>
      </c>
    </row>
    <row r="4065" spans="1:15" x14ac:dyDescent="0.2">
      <c r="A4065" s="33">
        <f t="shared" si="190"/>
        <v>240.57638889215741</v>
      </c>
      <c r="B4065" s="8">
        <f t="shared" si="189"/>
        <v>42976.076388892157</v>
      </c>
      <c r="C4065" s="9">
        <f t="shared" si="191"/>
        <v>42976.083333336603</v>
      </c>
      <c r="D4065" s="27">
        <v>0</v>
      </c>
      <c r="E4065" s="27">
        <v>0</v>
      </c>
      <c r="F4065" s="27">
        <v>0</v>
      </c>
      <c r="G4065" s="2">
        <v>23.7</v>
      </c>
      <c r="H4065" s="27">
        <v>83.7</v>
      </c>
      <c r="I4065" s="2">
        <v>0.3</v>
      </c>
      <c r="J4065" s="2">
        <v>1.6</v>
      </c>
      <c r="K4065" s="27">
        <v>42.1</v>
      </c>
      <c r="L4065" s="2">
        <v>0</v>
      </c>
      <c r="M4065" s="27">
        <v>942.2</v>
      </c>
      <c r="N4065" s="53">
        <v>0</v>
      </c>
      <c r="O4065" s="27">
        <v>0</v>
      </c>
    </row>
    <row r="4066" spans="1:15" x14ac:dyDescent="0.2">
      <c r="A4066" s="33">
        <f t="shared" si="190"/>
        <v>240.58333333660266</v>
      </c>
      <c r="B4066" s="8">
        <f t="shared" si="189"/>
        <v>42976.083333336603</v>
      </c>
      <c r="C4066" s="9">
        <f t="shared" si="191"/>
        <v>42976.090277781048</v>
      </c>
      <c r="D4066" s="27">
        <v>0</v>
      </c>
      <c r="E4066" s="27">
        <v>0</v>
      </c>
      <c r="F4066" s="27">
        <v>0</v>
      </c>
      <c r="G4066" s="2">
        <v>23.5</v>
      </c>
      <c r="H4066" s="27">
        <v>84.6</v>
      </c>
      <c r="I4066" s="2">
        <v>0.5</v>
      </c>
      <c r="J4066" s="2">
        <v>1.4</v>
      </c>
      <c r="K4066" s="27">
        <v>42.1</v>
      </c>
      <c r="L4066" s="2">
        <v>0.1</v>
      </c>
      <c r="M4066" s="27">
        <v>942.2</v>
      </c>
      <c r="N4066" s="53">
        <v>0</v>
      </c>
      <c r="O4066" s="27">
        <v>0</v>
      </c>
    </row>
    <row r="4067" spans="1:15" x14ac:dyDescent="0.2">
      <c r="A4067" s="33">
        <f t="shared" si="190"/>
        <v>240.59027778104792</v>
      </c>
      <c r="B4067" s="8">
        <f t="shared" si="189"/>
        <v>42976.090277781048</v>
      </c>
      <c r="C4067" s="9">
        <f t="shared" si="191"/>
        <v>42976.097222225493</v>
      </c>
      <c r="D4067" s="27">
        <v>0</v>
      </c>
      <c r="E4067" s="27">
        <v>0</v>
      </c>
      <c r="F4067" s="27">
        <v>0</v>
      </c>
      <c r="G4067" s="2">
        <v>23.2</v>
      </c>
      <c r="H4067" s="27">
        <v>85.8</v>
      </c>
      <c r="I4067" s="2">
        <v>0.6</v>
      </c>
      <c r="J4067" s="2">
        <v>1.9</v>
      </c>
      <c r="K4067" s="27">
        <v>24.5</v>
      </c>
      <c r="L4067" s="2">
        <v>10.6</v>
      </c>
      <c r="M4067" s="27">
        <v>942.2</v>
      </c>
      <c r="N4067" s="53">
        <v>0</v>
      </c>
      <c r="O4067" s="27">
        <v>0</v>
      </c>
    </row>
    <row r="4068" spans="1:15" x14ac:dyDescent="0.2">
      <c r="A4068" s="33">
        <f t="shared" si="190"/>
        <v>240.59722222549317</v>
      </c>
      <c r="B4068" s="8">
        <f t="shared" si="189"/>
        <v>42976.097222225493</v>
      </c>
      <c r="C4068" s="9">
        <f t="shared" si="191"/>
        <v>42976.104166669938</v>
      </c>
      <c r="D4068" s="27">
        <v>0</v>
      </c>
      <c r="E4068" s="27">
        <v>0</v>
      </c>
      <c r="F4068" s="27">
        <v>0</v>
      </c>
      <c r="G4068" s="2">
        <v>23.1</v>
      </c>
      <c r="H4068" s="27">
        <v>86.4</v>
      </c>
      <c r="I4068" s="2">
        <v>0.9</v>
      </c>
      <c r="J4068" s="2">
        <v>1.9</v>
      </c>
      <c r="K4068" s="27">
        <v>13.5</v>
      </c>
      <c r="L4068" s="2">
        <v>3.1</v>
      </c>
      <c r="M4068" s="27">
        <v>942</v>
      </c>
      <c r="N4068" s="53">
        <v>0</v>
      </c>
      <c r="O4068" s="27">
        <v>0</v>
      </c>
    </row>
    <row r="4069" spans="1:15" x14ac:dyDescent="0.2">
      <c r="A4069" s="33">
        <f t="shared" si="190"/>
        <v>240.60416666993842</v>
      </c>
      <c r="B4069" s="8">
        <f t="shared" si="189"/>
        <v>42976.104166669938</v>
      </c>
      <c r="C4069" s="9">
        <f t="shared" si="191"/>
        <v>42976.111111114384</v>
      </c>
      <c r="D4069" s="27">
        <v>0</v>
      </c>
      <c r="E4069" s="27">
        <v>0</v>
      </c>
      <c r="F4069" s="27">
        <v>0</v>
      </c>
      <c r="G4069" s="2">
        <v>23.1</v>
      </c>
      <c r="H4069" s="27">
        <v>84.9</v>
      </c>
      <c r="I4069" s="2">
        <v>0.3</v>
      </c>
      <c r="J4069" s="2">
        <v>1.9</v>
      </c>
      <c r="K4069" s="27">
        <v>19.100000000000001</v>
      </c>
      <c r="L4069" s="2">
        <v>0.1</v>
      </c>
      <c r="M4069" s="27">
        <v>942</v>
      </c>
      <c r="N4069" s="53">
        <v>0</v>
      </c>
      <c r="O4069" s="27">
        <v>0</v>
      </c>
    </row>
    <row r="4070" spans="1:15" x14ac:dyDescent="0.2">
      <c r="A4070" s="33">
        <f t="shared" si="190"/>
        <v>240.61111111438368</v>
      </c>
      <c r="B4070" s="8">
        <f t="shared" si="189"/>
        <v>42976.111111114384</v>
      </c>
      <c r="C4070" s="9">
        <f t="shared" si="191"/>
        <v>42976.118055558829</v>
      </c>
      <c r="D4070" s="27">
        <v>0</v>
      </c>
      <c r="E4070" s="27">
        <v>0</v>
      </c>
      <c r="F4070" s="27">
        <v>0</v>
      </c>
      <c r="G4070" s="2">
        <v>23.3</v>
      </c>
      <c r="H4070" s="27">
        <v>83.7</v>
      </c>
      <c r="I4070" s="2">
        <v>0.2</v>
      </c>
      <c r="J4070" s="2">
        <v>1.1000000000000001</v>
      </c>
      <c r="K4070" s="27">
        <v>19.399999999999999</v>
      </c>
      <c r="L4070" s="2">
        <v>0</v>
      </c>
      <c r="M4070" s="27">
        <v>942</v>
      </c>
      <c r="N4070" s="53">
        <v>0</v>
      </c>
      <c r="O4070" s="27">
        <v>0</v>
      </c>
    </row>
    <row r="4071" spans="1:15" x14ac:dyDescent="0.2">
      <c r="A4071" s="33">
        <f t="shared" si="190"/>
        <v>240.61805555882893</v>
      </c>
      <c r="B4071" s="8">
        <f t="shared" si="189"/>
        <v>42976.118055558829</v>
      </c>
      <c r="C4071" s="9">
        <f t="shared" si="191"/>
        <v>42976.125000003274</v>
      </c>
      <c r="D4071" s="27">
        <v>0</v>
      </c>
      <c r="E4071" s="27">
        <v>0</v>
      </c>
      <c r="F4071" s="27">
        <v>0</v>
      </c>
      <c r="G4071" s="2">
        <v>23.4</v>
      </c>
      <c r="H4071" s="27">
        <v>83.8</v>
      </c>
      <c r="I4071" s="2">
        <v>0.1</v>
      </c>
      <c r="J4071" s="2">
        <v>1.4</v>
      </c>
      <c r="K4071" s="27">
        <v>19.399999999999999</v>
      </c>
      <c r="L4071" s="2">
        <v>0</v>
      </c>
      <c r="M4071" s="27">
        <v>942</v>
      </c>
      <c r="N4071" s="53">
        <v>0</v>
      </c>
      <c r="O4071" s="27">
        <v>0</v>
      </c>
    </row>
    <row r="4072" spans="1:15" x14ac:dyDescent="0.2">
      <c r="A4072" s="33">
        <f t="shared" si="190"/>
        <v>240.62500000327418</v>
      </c>
      <c r="B4072" s="8">
        <f t="shared" si="189"/>
        <v>42976.125000003274</v>
      </c>
      <c r="C4072" s="9">
        <f t="shared" si="191"/>
        <v>42976.131944447719</v>
      </c>
      <c r="D4072" s="27">
        <v>0</v>
      </c>
      <c r="E4072" s="27">
        <v>0</v>
      </c>
      <c r="F4072" s="27">
        <v>0</v>
      </c>
      <c r="G4072" s="2">
        <v>23.5</v>
      </c>
      <c r="H4072" s="27">
        <v>84</v>
      </c>
      <c r="I4072" s="2">
        <v>0</v>
      </c>
      <c r="J4072" s="2">
        <v>0</v>
      </c>
      <c r="K4072" s="27">
        <v>0</v>
      </c>
      <c r="L4072" s="2">
        <v>0</v>
      </c>
      <c r="M4072" s="27">
        <v>942</v>
      </c>
      <c r="N4072" s="53">
        <v>0</v>
      </c>
      <c r="O4072" s="27">
        <v>0</v>
      </c>
    </row>
    <row r="4073" spans="1:15" x14ac:dyDescent="0.2">
      <c r="A4073" s="33">
        <f t="shared" si="190"/>
        <v>240.63194444771943</v>
      </c>
      <c r="B4073" s="8">
        <f t="shared" si="189"/>
        <v>42976.131944447719</v>
      </c>
      <c r="C4073" s="9">
        <f t="shared" si="191"/>
        <v>42976.138888892165</v>
      </c>
      <c r="D4073" s="27">
        <v>0</v>
      </c>
      <c r="E4073" s="27">
        <v>0</v>
      </c>
      <c r="F4073" s="27">
        <v>0</v>
      </c>
      <c r="G4073" s="2">
        <v>23.5</v>
      </c>
      <c r="H4073" s="27">
        <v>85.5</v>
      </c>
      <c r="I4073" s="2">
        <v>0</v>
      </c>
      <c r="J4073" s="2">
        <v>0</v>
      </c>
      <c r="K4073" s="27">
        <v>0</v>
      </c>
      <c r="L4073" s="2">
        <v>0</v>
      </c>
      <c r="M4073" s="27">
        <v>942.1</v>
      </c>
      <c r="N4073" s="53">
        <v>0</v>
      </c>
      <c r="O4073" s="27">
        <v>0</v>
      </c>
    </row>
    <row r="4074" spans="1:15" x14ac:dyDescent="0.2">
      <c r="A4074" s="33">
        <f t="shared" si="190"/>
        <v>240.63888889216469</v>
      </c>
      <c r="B4074" s="8">
        <f t="shared" si="189"/>
        <v>42976.138888892165</v>
      </c>
      <c r="C4074" s="9">
        <f t="shared" si="191"/>
        <v>42976.14583333661</v>
      </c>
      <c r="D4074" s="27">
        <v>0</v>
      </c>
      <c r="E4074" s="27">
        <v>0</v>
      </c>
      <c r="F4074" s="27">
        <v>0</v>
      </c>
      <c r="G4074" s="2">
        <v>23.5</v>
      </c>
      <c r="H4074" s="27">
        <v>85.9</v>
      </c>
      <c r="I4074" s="2">
        <v>0</v>
      </c>
      <c r="J4074" s="2">
        <v>0</v>
      </c>
      <c r="K4074" s="27">
        <v>0</v>
      </c>
      <c r="L4074" s="2">
        <v>0</v>
      </c>
      <c r="M4074" s="27">
        <v>942</v>
      </c>
      <c r="N4074" s="53">
        <v>0</v>
      </c>
      <c r="O4074" s="27">
        <v>0</v>
      </c>
    </row>
    <row r="4075" spans="1:15" x14ac:dyDescent="0.2">
      <c r="A4075" s="33">
        <f t="shared" si="190"/>
        <v>240.64583333660994</v>
      </c>
      <c r="B4075" s="8">
        <f t="shared" si="189"/>
        <v>42976.14583333661</v>
      </c>
      <c r="C4075" s="9">
        <f t="shared" si="191"/>
        <v>42976.152777781055</v>
      </c>
      <c r="D4075" s="27">
        <v>0</v>
      </c>
      <c r="E4075" s="27">
        <v>0</v>
      </c>
      <c r="F4075" s="27">
        <v>0</v>
      </c>
      <c r="G4075" s="2">
        <v>23.4</v>
      </c>
      <c r="H4075" s="27">
        <v>86</v>
      </c>
      <c r="I4075" s="2">
        <v>0</v>
      </c>
      <c r="J4075" s="2">
        <v>0</v>
      </c>
      <c r="K4075" s="27">
        <v>0</v>
      </c>
      <c r="L4075" s="2">
        <v>0</v>
      </c>
      <c r="M4075" s="27">
        <v>942</v>
      </c>
      <c r="N4075" s="53">
        <v>0</v>
      </c>
      <c r="O4075" s="27">
        <v>0</v>
      </c>
    </row>
    <row r="4076" spans="1:15" x14ac:dyDescent="0.2">
      <c r="A4076" s="33">
        <f t="shared" si="190"/>
        <v>240.65277778105519</v>
      </c>
      <c r="B4076" s="8">
        <f t="shared" si="189"/>
        <v>42976.152777781055</v>
      </c>
      <c r="C4076" s="9">
        <f t="shared" si="191"/>
        <v>42976.1597222255</v>
      </c>
      <c r="D4076" s="27">
        <v>0</v>
      </c>
      <c r="E4076" s="27">
        <v>0</v>
      </c>
      <c r="F4076" s="27">
        <v>0</v>
      </c>
      <c r="G4076" s="2">
        <v>23.2</v>
      </c>
      <c r="H4076" s="27">
        <v>87.7</v>
      </c>
      <c r="I4076" s="2">
        <v>0</v>
      </c>
      <c r="J4076" s="2">
        <v>0</v>
      </c>
      <c r="K4076" s="27">
        <v>0</v>
      </c>
      <c r="L4076" s="2">
        <v>0</v>
      </c>
      <c r="M4076" s="27">
        <v>942</v>
      </c>
      <c r="N4076" s="53">
        <v>0</v>
      </c>
      <c r="O4076" s="27">
        <v>0</v>
      </c>
    </row>
    <row r="4077" spans="1:15" x14ac:dyDescent="0.2">
      <c r="A4077" s="33">
        <f t="shared" si="190"/>
        <v>240.65972222550045</v>
      </c>
      <c r="B4077" s="8">
        <f t="shared" si="189"/>
        <v>42976.1597222255</v>
      </c>
      <c r="C4077" s="9">
        <f t="shared" si="191"/>
        <v>42976.166666669946</v>
      </c>
      <c r="D4077" s="27">
        <v>0</v>
      </c>
      <c r="E4077" s="27">
        <v>0</v>
      </c>
      <c r="F4077" s="27">
        <v>0</v>
      </c>
      <c r="G4077" s="2">
        <v>23.1</v>
      </c>
      <c r="H4077" s="27">
        <v>87.9</v>
      </c>
      <c r="I4077" s="2">
        <v>0</v>
      </c>
      <c r="J4077" s="2">
        <v>0</v>
      </c>
      <c r="K4077" s="27">
        <v>0</v>
      </c>
      <c r="L4077" s="2">
        <v>0</v>
      </c>
      <c r="M4077" s="27">
        <v>942</v>
      </c>
      <c r="N4077" s="53">
        <v>0</v>
      </c>
      <c r="O4077" s="27">
        <v>0</v>
      </c>
    </row>
    <row r="4078" spans="1:15" x14ac:dyDescent="0.2">
      <c r="A4078" s="33">
        <f t="shared" si="190"/>
        <v>240.6666666699457</v>
      </c>
      <c r="B4078" s="8">
        <f t="shared" si="189"/>
        <v>42976.166666669946</v>
      </c>
      <c r="C4078" s="9">
        <f t="shared" si="191"/>
        <v>42976.173611114391</v>
      </c>
      <c r="D4078" s="27">
        <v>0</v>
      </c>
      <c r="E4078" s="27">
        <v>0</v>
      </c>
      <c r="F4078" s="27">
        <v>0</v>
      </c>
      <c r="G4078" s="2">
        <v>23.1</v>
      </c>
      <c r="H4078" s="27">
        <v>88.9</v>
      </c>
      <c r="I4078" s="2">
        <v>0</v>
      </c>
      <c r="J4078" s="2">
        <v>1.1000000000000001</v>
      </c>
      <c r="K4078" s="27">
        <v>19.399999999999999</v>
      </c>
      <c r="L4078" s="2">
        <v>0</v>
      </c>
      <c r="M4078" s="27">
        <v>942</v>
      </c>
      <c r="N4078" s="53">
        <v>0</v>
      </c>
      <c r="O4078" s="27">
        <v>0</v>
      </c>
    </row>
    <row r="4079" spans="1:15" x14ac:dyDescent="0.2">
      <c r="A4079" s="33">
        <f t="shared" si="190"/>
        <v>240.67361111439095</v>
      </c>
      <c r="B4079" s="8">
        <f t="shared" si="189"/>
        <v>42976.173611114391</v>
      </c>
      <c r="C4079" s="9">
        <f t="shared" si="191"/>
        <v>42976.180555558836</v>
      </c>
      <c r="D4079" s="27">
        <v>0</v>
      </c>
      <c r="E4079" s="27">
        <v>0</v>
      </c>
      <c r="F4079" s="27">
        <v>0</v>
      </c>
      <c r="G4079" s="2">
        <v>23.1</v>
      </c>
      <c r="H4079" s="27">
        <v>86.8</v>
      </c>
      <c r="I4079" s="2">
        <v>0</v>
      </c>
      <c r="J4079" s="2">
        <v>0</v>
      </c>
      <c r="K4079" s="27">
        <v>0</v>
      </c>
      <c r="L4079" s="2">
        <v>0</v>
      </c>
      <c r="M4079" s="27">
        <v>941.9</v>
      </c>
      <c r="N4079" s="53">
        <v>0</v>
      </c>
      <c r="O4079" s="27">
        <v>0</v>
      </c>
    </row>
    <row r="4080" spans="1:15" x14ac:dyDescent="0.2">
      <c r="A4080" s="33">
        <f t="shared" si="190"/>
        <v>240.6805555588362</v>
      </c>
      <c r="B4080" s="8">
        <f t="shared" si="189"/>
        <v>42976.180555558836</v>
      </c>
      <c r="C4080" s="9">
        <f t="shared" si="191"/>
        <v>42976.187500003281</v>
      </c>
      <c r="D4080" s="27">
        <v>0</v>
      </c>
      <c r="E4080" s="27">
        <v>0</v>
      </c>
      <c r="F4080" s="27">
        <v>0</v>
      </c>
      <c r="G4080" s="2">
        <v>23.4</v>
      </c>
      <c r="H4080" s="27">
        <v>85.3</v>
      </c>
      <c r="I4080" s="2">
        <v>0</v>
      </c>
      <c r="J4080" s="2">
        <v>0</v>
      </c>
      <c r="K4080" s="27">
        <v>0</v>
      </c>
      <c r="L4080" s="2">
        <v>0</v>
      </c>
      <c r="M4080" s="27">
        <v>942</v>
      </c>
      <c r="N4080" s="53">
        <v>0</v>
      </c>
      <c r="O4080" s="27">
        <v>0</v>
      </c>
    </row>
    <row r="4081" spans="1:15" x14ac:dyDescent="0.2">
      <c r="A4081" s="33">
        <f t="shared" si="190"/>
        <v>240.68750000328146</v>
      </c>
      <c r="B4081" s="8">
        <f t="shared" si="189"/>
        <v>42976.187500003281</v>
      </c>
      <c r="C4081" s="9">
        <f t="shared" si="191"/>
        <v>42976.194444447727</v>
      </c>
      <c r="D4081" s="27">
        <v>0</v>
      </c>
      <c r="E4081" s="27">
        <v>0</v>
      </c>
      <c r="F4081" s="27">
        <v>0</v>
      </c>
      <c r="G4081" s="2">
        <v>23.5</v>
      </c>
      <c r="H4081" s="27">
        <v>83.8</v>
      </c>
      <c r="I4081" s="2">
        <v>0</v>
      </c>
      <c r="J4081" s="2">
        <v>0</v>
      </c>
      <c r="K4081" s="27">
        <v>0</v>
      </c>
      <c r="L4081" s="2">
        <v>0</v>
      </c>
      <c r="M4081" s="27">
        <v>941.9</v>
      </c>
      <c r="N4081" s="53">
        <v>0</v>
      </c>
      <c r="O4081" s="27">
        <v>0</v>
      </c>
    </row>
    <row r="4082" spans="1:15" x14ac:dyDescent="0.2">
      <c r="A4082" s="33">
        <f t="shared" si="190"/>
        <v>240.69444444772671</v>
      </c>
      <c r="B4082" s="8">
        <f t="shared" si="189"/>
        <v>42976.194444447727</v>
      </c>
      <c r="C4082" s="9">
        <f t="shared" si="191"/>
        <v>42976.201388892172</v>
      </c>
      <c r="D4082" s="27">
        <v>0</v>
      </c>
      <c r="E4082" s="27">
        <v>0</v>
      </c>
      <c r="F4082" s="27">
        <v>0</v>
      </c>
      <c r="G4082" s="2">
        <v>23.6</v>
      </c>
      <c r="H4082" s="27">
        <v>82.8</v>
      </c>
      <c r="I4082" s="2">
        <v>0</v>
      </c>
      <c r="J4082" s="2">
        <v>0</v>
      </c>
      <c r="K4082" s="27">
        <v>0</v>
      </c>
      <c r="L4082" s="2">
        <v>0</v>
      </c>
      <c r="M4082" s="27">
        <v>941.9</v>
      </c>
      <c r="N4082" s="53">
        <v>0</v>
      </c>
      <c r="O4082" s="27">
        <v>0</v>
      </c>
    </row>
    <row r="4083" spans="1:15" x14ac:dyDescent="0.2">
      <c r="A4083" s="33">
        <f t="shared" si="190"/>
        <v>240.70138889217196</v>
      </c>
      <c r="B4083" s="8">
        <f t="shared" si="189"/>
        <v>42976.201388892172</v>
      </c>
      <c r="C4083" s="9">
        <f t="shared" si="191"/>
        <v>42976.208333336617</v>
      </c>
      <c r="D4083" s="27">
        <v>0</v>
      </c>
      <c r="E4083" s="27">
        <v>0</v>
      </c>
      <c r="F4083" s="27">
        <v>0</v>
      </c>
      <c r="G4083" s="2">
        <v>23.6</v>
      </c>
      <c r="H4083" s="27">
        <v>84.3</v>
      </c>
      <c r="I4083" s="2">
        <v>0.7</v>
      </c>
      <c r="J4083" s="2">
        <v>1.4</v>
      </c>
      <c r="K4083" s="27">
        <v>13.2</v>
      </c>
      <c r="L4083" s="2">
        <v>6.1</v>
      </c>
      <c r="M4083" s="27">
        <v>942</v>
      </c>
      <c r="N4083" s="53">
        <v>0</v>
      </c>
      <c r="O4083" s="27">
        <v>0</v>
      </c>
    </row>
    <row r="4084" spans="1:15" x14ac:dyDescent="0.2">
      <c r="A4084" s="33">
        <f t="shared" si="190"/>
        <v>240.70833333661722</v>
      </c>
      <c r="B4084" s="8">
        <f t="shared" si="189"/>
        <v>42976.208333336617</v>
      </c>
      <c r="C4084" s="9">
        <f t="shared" si="191"/>
        <v>42976.215277781062</v>
      </c>
      <c r="D4084" s="27">
        <v>0</v>
      </c>
      <c r="E4084" s="27">
        <v>0</v>
      </c>
      <c r="F4084" s="27">
        <v>0</v>
      </c>
      <c r="G4084" s="2">
        <v>23.8</v>
      </c>
      <c r="H4084" s="27">
        <v>83.3</v>
      </c>
      <c r="I4084" s="2">
        <v>0.7</v>
      </c>
      <c r="J4084" s="2">
        <v>1.4</v>
      </c>
      <c r="K4084" s="27">
        <v>0.9</v>
      </c>
      <c r="L4084" s="2">
        <v>0.1</v>
      </c>
      <c r="M4084" s="27">
        <v>942</v>
      </c>
      <c r="N4084" s="53">
        <v>0</v>
      </c>
      <c r="O4084" s="27">
        <v>0</v>
      </c>
    </row>
    <row r="4085" spans="1:15" x14ac:dyDescent="0.2">
      <c r="A4085" s="33">
        <f t="shared" si="190"/>
        <v>240.71527778106247</v>
      </c>
      <c r="B4085" s="8">
        <f t="shared" si="189"/>
        <v>42976.215277781062</v>
      </c>
      <c r="C4085" s="9">
        <f t="shared" si="191"/>
        <v>42976.222222225508</v>
      </c>
      <c r="D4085" s="27">
        <v>0</v>
      </c>
      <c r="E4085" s="27">
        <v>0</v>
      </c>
      <c r="F4085" s="27">
        <v>0</v>
      </c>
      <c r="G4085" s="2">
        <v>23.9</v>
      </c>
      <c r="H4085" s="27">
        <v>82.5</v>
      </c>
      <c r="I4085" s="2">
        <v>1.1000000000000001</v>
      </c>
      <c r="J4085" s="2">
        <v>1.9</v>
      </c>
      <c r="K4085" s="27">
        <v>349</v>
      </c>
      <c r="L4085" s="2">
        <v>13.1</v>
      </c>
      <c r="M4085" s="27">
        <v>942.1</v>
      </c>
      <c r="N4085" s="53">
        <v>0</v>
      </c>
      <c r="O4085" s="27">
        <v>0</v>
      </c>
    </row>
    <row r="4086" spans="1:15" x14ac:dyDescent="0.2">
      <c r="A4086" s="33">
        <f t="shared" si="190"/>
        <v>240.72222222550772</v>
      </c>
      <c r="B4086" s="8">
        <f t="shared" si="189"/>
        <v>42976.222222225508</v>
      </c>
      <c r="C4086" s="9">
        <f t="shared" si="191"/>
        <v>42976.229166669953</v>
      </c>
      <c r="D4086" s="27">
        <v>0</v>
      </c>
      <c r="E4086" s="27">
        <v>0</v>
      </c>
      <c r="F4086" s="27">
        <v>0</v>
      </c>
      <c r="G4086" s="2">
        <v>24.1</v>
      </c>
      <c r="H4086" s="27">
        <v>81.599999999999994</v>
      </c>
      <c r="I4086" s="2">
        <v>1.5</v>
      </c>
      <c r="J4086" s="2">
        <v>2.4</v>
      </c>
      <c r="K4086" s="27">
        <v>315.7</v>
      </c>
      <c r="L4086" s="2">
        <v>4.0999999999999996</v>
      </c>
      <c r="M4086" s="27">
        <v>942.2</v>
      </c>
      <c r="N4086" s="53">
        <v>0</v>
      </c>
      <c r="O4086" s="27">
        <v>0</v>
      </c>
    </row>
    <row r="4087" spans="1:15" x14ac:dyDescent="0.2">
      <c r="A4087" s="33">
        <f t="shared" si="190"/>
        <v>240.72916666995297</v>
      </c>
      <c r="B4087" s="8">
        <f t="shared" si="189"/>
        <v>42976.229166669953</v>
      </c>
      <c r="C4087" s="9">
        <f t="shared" si="191"/>
        <v>42976.236111114398</v>
      </c>
      <c r="D4087" s="27">
        <v>0</v>
      </c>
      <c r="E4087" s="27">
        <v>0</v>
      </c>
      <c r="F4087" s="27">
        <v>0</v>
      </c>
      <c r="G4087" s="2">
        <v>24.3</v>
      </c>
      <c r="H4087" s="27">
        <v>81.2</v>
      </c>
      <c r="I4087" s="2">
        <v>1.7</v>
      </c>
      <c r="J4087" s="2">
        <v>2.4</v>
      </c>
      <c r="K4087" s="27">
        <v>317.3</v>
      </c>
      <c r="L4087" s="2">
        <v>2.2999999999999998</v>
      </c>
      <c r="M4087" s="27">
        <v>942.2</v>
      </c>
      <c r="N4087" s="53">
        <v>0</v>
      </c>
      <c r="O4087" s="27">
        <v>0</v>
      </c>
    </row>
    <row r="4088" spans="1:15" x14ac:dyDescent="0.2">
      <c r="A4088" s="33">
        <f t="shared" si="190"/>
        <v>240.73611111439823</v>
      </c>
      <c r="B4088" s="8">
        <f t="shared" si="189"/>
        <v>42976.236111114398</v>
      </c>
      <c r="C4088" s="9">
        <f t="shared" si="191"/>
        <v>42976.243055558843</v>
      </c>
      <c r="D4088" s="27">
        <v>1.1000000000000001</v>
      </c>
      <c r="E4088" s="27">
        <v>0</v>
      </c>
      <c r="F4088" s="27">
        <v>4.0999999999999996</v>
      </c>
      <c r="G4088" s="2">
        <v>24.3</v>
      </c>
      <c r="H4088" s="27">
        <v>81.7</v>
      </c>
      <c r="I4088" s="2">
        <v>1.4</v>
      </c>
      <c r="J4088" s="2">
        <v>2.6</v>
      </c>
      <c r="K4088" s="27">
        <v>319.8</v>
      </c>
      <c r="L4088" s="2">
        <v>6.3</v>
      </c>
      <c r="M4088" s="27">
        <v>942.3</v>
      </c>
      <c r="N4088" s="53">
        <v>100</v>
      </c>
      <c r="O4088" s="27">
        <v>0</v>
      </c>
    </row>
    <row r="4089" spans="1:15" x14ac:dyDescent="0.2">
      <c r="A4089" s="33">
        <f t="shared" si="190"/>
        <v>240.74305555884348</v>
      </c>
      <c r="B4089" s="8">
        <f t="shared" si="189"/>
        <v>42976.243055558843</v>
      </c>
      <c r="C4089" s="9">
        <f t="shared" si="191"/>
        <v>42976.250000003289</v>
      </c>
      <c r="D4089" s="27">
        <v>11.4</v>
      </c>
      <c r="E4089" s="27">
        <v>0</v>
      </c>
      <c r="F4089" s="27">
        <v>14.2</v>
      </c>
      <c r="G4089" s="2">
        <v>24.3</v>
      </c>
      <c r="H4089" s="27">
        <v>83</v>
      </c>
      <c r="I4089" s="2">
        <v>1.5</v>
      </c>
      <c r="J4089" s="2">
        <v>2.1</v>
      </c>
      <c r="K4089" s="27">
        <v>314.89999999999998</v>
      </c>
      <c r="L4089" s="2">
        <v>5.3</v>
      </c>
      <c r="M4089" s="27">
        <v>942.4</v>
      </c>
      <c r="N4089" s="53">
        <v>63.960823836253198</v>
      </c>
      <c r="O4089" s="27">
        <v>0</v>
      </c>
    </row>
    <row r="4090" spans="1:15" x14ac:dyDescent="0.2">
      <c r="A4090" s="33">
        <f t="shared" si="190"/>
        <v>240.75000000328873</v>
      </c>
      <c r="B4090" s="8">
        <f t="shared" si="189"/>
        <v>42976.250000003289</v>
      </c>
      <c r="C4090" s="9">
        <f t="shared" si="191"/>
        <v>42976.256944447734</v>
      </c>
      <c r="D4090" s="27">
        <v>24.6</v>
      </c>
      <c r="E4090" s="27">
        <v>13.1</v>
      </c>
      <c r="F4090" s="27">
        <v>26.7</v>
      </c>
      <c r="G4090" s="2">
        <v>24.4</v>
      </c>
      <c r="H4090" s="27">
        <v>84.2</v>
      </c>
      <c r="I4090" s="2">
        <v>0.5</v>
      </c>
      <c r="J4090" s="2">
        <v>1.9</v>
      </c>
      <c r="K4090" s="27">
        <v>318.5</v>
      </c>
      <c r="L4090" s="2">
        <v>1.6</v>
      </c>
      <c r="M4090" s="27">
        <v>942.5</v>
      </c>
      <c r="N4090" s="53">
        <v>39.962964735857788</v>
      </c>
      <c r="O4090" s="27">
        <v>0</v>
      </c>
    </row>
    <row r="4091" spans="1:15" x14ac:dyDescent="0.2">
      <c r="A4091" s="33">
        <f t="shared" si="190"/>
        <v>240.75694444773399</v>
      </c>
      <c r="B4091" s="8">
        <f t="shared" si="189"/>
        <v>42976.256944447734</v>
      </c>
      <c r="C4091" s="9">
        <f t="shared" si="191"/>
        <v>42976.263888892179</v>
      </c>
      <c r="D4091" s="27">
        <v>42.3</v>
      </c>
      <c r="E4091" s="27">
        <v>40.5</v>
      </c>
      <c r="F4091" s="27">
        <v>41.1</v>
      </c>
      <c r="G4091" s="2">
        <v>24.3</v>
      </c>
      <c r="H4091" s="27">
        <v>85.5</v>
      </c>
      <c r="I4091" s="2">
        <v>0.7</v>
      </c>
      <c r="J4091" s="2">
        <v>2.1</v>
      </c>
      <c r="K4091" s="27">
        <v>316.8</v>
      </c>
      <c r="L4091" s="2">
        <v>1.1000000000000001</v>
      </c>
      <c r="M4091" s="27">
        <v>942.6</v>
      </c>
      <c r="N4091" s="53">
        <v>29.904995993347939</v>
      </c>
      <c r="O4091" s="27">
        <v>0</v>
      </c>
    </row>
    <row r="4092" spans="1:15" x14ac:dyDescent="0.2">
      <c r="A4092" s="33">
        <f t="shared" si="190"/>
        <v>240.76388889217924</v>
      </c>
      <c r="B4092" s="8">
        <f t="shared" si="189"/>
        <v>42976.263888892179</v>
      </c>
      <c r="C4092" s="9">
        <f t="shared" si="191"/>
        <v>42976.270833336624</v>
      </c>
      <c r="D4092" s="27">
        <v>62.4</v>
      </c>
      <c r="E4092" s="27">
        <v>62.2</v>
      </c>
      <c r="F4092" s="27">
        <v>56</v>
      </c>
      <c r="G4092" s="2">
        <v>24.8</v>
      </c>
      <c r="H4092" s="27">
        <v>85.5</v>
      </c>
      <c r="I4092" s="2">
        <v>0.6</v>
      </c>
      <c r="J4092" s="2">
        <v>1.9</v>
      </c>
      <c r="K4092" s="27">
        <v>322</v>
      </c>
      <c r="L4092" s="2">
        <v>7.3</v>
      </c>
      <c r="M4092" s="27">
        <v>942.7</v>
      </c>
      <c r="N4092" s="53">
        <v>19.127424643584334</v>
      </c>
      <c r="O4092" s="27">
        <v>0</v>
      </c>
    </row>
    <row r="4093" spans="1:15" x14ac:dyDescent="0.2">
      <c r="A4093" s="33">
        <f t="shared" si="190"/>
        <v>240.77083333662449</v>
      </c>
      <c r="B4093" s="8">
        <f t="shared" si="189"/>
        <v>42976.270833336624</v>
      </c>
      <c r="C4093" s="9">
        <f t="shared" si="191"/>
        <v>42976.27777778107</v>
      </c>
      <c r="D4093" s="27">
        <v>83.2</v>
      </c>
      <c r="E4093" s="27">
        <v>69.099999999999994</v>
      </c>
      <c r="F4093" s="27">
        <v>73.2</v>
      </c>
      <c r="G4093" s="2">
        <v>24.9</v>
      </c>
      <c r="H4093" s="27">
        <v>86.8</v>
      </c>
      <c r="I4093" s="2">
        <v>0.6</v>
      </c>
      <c r="J4093" s="2">
        <v>2.4</v>
      </c>
      <c r="K4093" s="27">
        <v>312.7</v>
      </c>
      <c r="L4093" s="2">
        <v>10.3</v>
      </c>
      <c r="M4093" s="27">
        <v>942.8</v>
      </c>
      <c r="N4093" s="53">
        <v>14.739807379364386</v>
      </c>
      <c r="O4093" s="27">
        <v>0</v>
      </c>
    </row>
    <row r="4094" spans="1:15" x14ac:dyDescent="0.2">
      <c r="A4094" s="33">
        <f t="shared" si="190"/>
        <v>240.77777778106974</v>
      </c>
      <c r="B4094" s="8">
        <f t="shared" si="189"/>
        <v>42976.27777778107</v>
      </c>
      <c r="C4094" s="9">
        <f t="shared" si="191"/>
        <v>42976.284722225515</v>
      </c>
      <c r="D4094" s="27">
        <v>104.3</v>
      </c>
      <c r="E4094" s="27">
        <v>68.8</v>
      </c>
      <c r="F4094" s="27">
        <v>90.8</v>
      </c>
      <c r="G4094" s="2">
        <v>25.3</v>
      </c>
      <c r="H4094" s="27">
        <v>81.8</v>
      </c>
      <c r="I4094" s="2">
        <v>2.6</v>
      </c>
      <c r="J4094" s="2">
        <v>4.0999999999999996</v>
      </c>
      <c r="K4094" s="27">
        <v>328.3</v>
      </c>
      <c r="L4094" s="2">
        <v>11</v>
      </c>
      <c r="M4094" s="27">
        <v>942.9</v>
      </c>
      <c r="N4094" s="53">
        <v>7.2239506478122237</v>
      </c>
      <c r="O4094" s="27">
        <v>0</v>
      </c>
    </row>
    <row r="4095" spans="1:15" x14ac:dyDescent="0.2">
      <c r="A4095" s="33">
        <f t="shared" si="190"/>
        <v>240.784722225515</v>
      </c>
      <c r="B4095" s="8">
        <f t="shared" si="189"/>
        <v>42976.284722225515</v>
      </c>
      <c r="C4095" s="9">
        <f t="shared" si="191"/>
        <v>42976.29166666996</v>
      </c>
      <c r="D4095" s="27">
        <v>111.1</v>
      </c>
      <c r="E4095" s="27">
        <v>16.2</v>
      </c>
      <c r="F4095" s="27">
        <v>108.2</v>
      </c>
      <c r="G4095" s="2">
        <v>25.7</v>
      </c>
      <c r="H4095" s="27">
        <v>77.099999999999994</v>
      </c>
      <c r="I4095" s="2">
        <v>2.4</v>
      </c>
      <c r="J4095" s="2">
        <v>3.6</v>
      </c>
      <c r="K4095" s="27">
        <v>331.7</v>
      </c>
      <c r="L4095" s="2">
        <v>12.6</v>
      </c>
      <c r="M4095" s="27">
        <v>943</v>
      </c>
      <c r="N4095" s="53">
        <v>4.7977411204059752</v>
      </c>
      <c r="O4095" s="27">
        <v>0</v>
      </c>
    </row>
    <row r="4096" spans="1:15" x14ac:dyDescent="0.2">
      <c r="A4096" s="33">
        <f t="shared" si="190"/>
        <v>240.79166666996025</v>
      </c>
      <c r="B4096" s="8">
        <f t="shared" si="189"/>
        <v>42976.29166666996</v>
      </c>
      <c r="C4096" s="9">
        <f t="shared" si="191"/>
        <v>42976.298611114406</v>
      </c>
      <c r="D4096" s="27">
        <v>159.80000000000001</v>
      </c>
      <c r="E4096" s="27">
        <v>87</v>
      </c>
      <c r="F4096" s="27">
        <v>135.19999999999999</v>
      </c>
      <c r="G4096" s="2">
        <v>26</v>
      </c>
      <c r="H4096" s="27">
        <v>76.599999999999994</v>
      </c>
      <c r="I4096" s="2">
        <v>0.4</v>
      </c>
      <c r="J4096" s="2">
        <v>1.9</v>
      </c>
      <c r="K4096" s="27">
        <v>315.39999999999998</v>
      </c>
      <c r="L4096" s="2">
        <v>1.4</v>
      </c>
      <c r="M4096" s="27">
        <v>943.1</v>
      </c>
      <c r="N4096" s="53">
        <v>1.9247442502255581</v>
      </c>
      <c r="O4096" s="27">
        <v>0</v>
      </c>
    </row>
    <row r="4097" spans="1:15" x14ac:dyDescent="0.2">
      <c r="A4097" s="33">
        <f t="shared" si="190"/>
        <v>240.7986111144055</v>
      </c>
      <c r="B4097" s="8">
        <f t="shared" si="189"/>
        <v>42976.298611114406</v>
      </c>
      <c r="C4097" s="9">
        <f t="shared" si="191"/>
        <v>42976.305555558851</v>
      </c>
      <c r="D4097" s="27">
        <v>201.8</v>
      </c>
      <c r="E4097" s="27">
        <v>188.8</v>
      </c>
      <c r="F4097" s="27">
        <v>139.1</v>
      </c>
      <c r="G4097" s="2">
        <v>26.4</v>
      </c>
      <c r="H4097" s="27">
        <v>78.400000000000006</v>
      </c>
      <c r="I4097" s="2">
        <v>0.1</v>
      </c>
      <c r="J4097" s="2">
        <v>1.1000000000000001</v>
      </c>
      <c r="K4097" s="27">
        <v>315</v>
      </c>
      <c r="L4097" s="2">
        <v>0</v>
      </c>
      <c r="M4097" s="27">
        <v>943.1</v>
      </c>
      <c r="N4097" s="53">
        <v>-4.9438693970785721</v>
      </c>
      <c r="O4097" s="27">
        <v>0</v>
      </c>
    </row>
    <row r="4098" spans="1:15" x14ac:dyDescent="0.2">
      <c r="A4098" s="33">
        <f t="shared" si="190"/>
        <v>240.80555555885076</v>
      </c>
      <c r="B4098" s="8">
        <f t="shared" si="189"/>
        <v>42976.305555558851</v>
      </c>
      <c r="C4098" s="9">
        <f t="shared" si="191"/>
        <v>42976.312500003296</v>
      </c>
      <c r="D4098" s="27">
        <v>242.6</v>
      </c>
      <c r="E4098" s="27">
        <v>281.89999999999998</v>
      </c>
      <c r="F4098" s="27">
        <v>139</v>
      </c>
      <c r="G4098" s="2">
        <v>26.9</v>
      </c>
      <c r="H4098" s="27">
        <v>77.5</v>
      </c>
      <c r="I4098" s="2">
        <v>0.1</v>
      </c>
      <c r="J4098" s="2">
        <v>1.4</v>
      </c>
      <c r="K4098" s="27">
        <v>313.8</v>
      </c>
      <c r="L4098" s="2">
        <v>0.1</v>
      </c>
      <c r="M4098" s="27">
        <v>943.1</v>
      </c>
      <c r="N4098" s="53">
        <v>-7.7565593193760947</v>
      </c>
      <c r="O4098" s="27">
        <v>0</v>
      </c>
    </row>
    <row r="4099" spans="1:15" x14ac:dyDescent="0.2">
      <c r="A4099" s="33">
        <f t="shared" si="190"/>
        <v>240.81250000329601</v>
      </c>
      <c r="B4099" s="8">
        <f t="shared" si="189"/>
        <v>42976.312500003296</v>
      </c>
      <c r="C4099" s="9">
        <f t="shared" si="191"/>
        <v>42976.319444447741</v>
      </c>
      <c r="D4099" s="27">
        <v>282.7</v>
      </c>
      <c r="E4099" s="27">
        <v>355.2</v>
      </c>
      <c r="F4099" s="27">
        <v>139.80000000000001</v>
      </c>
      <c r="G4099" s="2">
        <v>27.5</v>
      </c>
      <c r="H4099" s="27">
        <v>72.099999999999994</v>
      </c>
      <c r="I4099" s="2">
        <v>0.1</v>
      </c>
      <c r="J4099" s="2">
        <v>1.4</v>
      </c>
      <c r="K4099" s="27">
        <v>313.39999999999998</v>
      </c>
      <c r="L4099" s="2">
        <v>0.2</v>
      </c>
      <c r="M4099" s="27">
        <v>943.1</v>
      </c>
      <c r="N4099" s="53">
        <v>-10.075501436969148</v>
      </c>
      <c r="O4099" s="27">
        <v>0</v>
      </c>
    </row>
    <row r="4100" spans="1:15" x14ac:dyDescent="0.2">
      <c r="A4100" s="33">
        <f t="shared" si="190"/>
        <v>240.81944444774126</v>
      </c>
      <c r="B4100" s="8">
        <f t="shared" si="189"/>
        <v>42976.319444447741</v>
      </c>
      <c r="C4100" s="9">
        <f t="shared" si="191"/>
        <v>42976.326388892187</v>
      </c>
      <c r="D4100" s="27">
        <v>327.39999999999998</v>
      </c>
      <c r="E4100" s="27">
        <v>420.1</v>
      </c>
      <c r="F4100" s="27">
        <v>142.80000000000001</v>
      </c>
      <c r="G4100" s="2">
        <v>27.8</v>
      </c>
      <c r="H4100" s="27">
        <v>69.3</v>
      </c>
      <c r="I4100" s="2">
        <v>0.9</v>
      </c>
      <c r="J4100" s="2">
        <v>2.1</v>
      </c>
      <c r="K4100" s="27">
        <v>290.5</v>
      </c>
      <c r="L4100" s="2">
        <v>24</v>
      </c>
      <c r="M4100" s="27">
        <v>943.2</v>
      </c>
      <c r="N4100" s="53">
        <v>-15.075712723003676</v>
      </c>
      <c r="O4100" s="27">
        <v>0</v>
      </c>
    </row>
    <row r="4101" spans="1:15" x14ac:dyDescent="0.2">
      <c r="A4101" s="33">
        <f t="shared" si="190"/>
        <v>240.82638889218651</v>
      </c>
      <c r="B4101" s="8">
        <f t="shared" si="189"/>
        <v>42976.326388892187</v>
      </c>
      <c r="C4101" s="9">
        <f t="shared" si="191"/>
        <v>42976.333333336632</v>
      </c>
      <c r="D4101" s="27">
        <v>360.1</v>
      </c>
      <c r="E4101" s="27">
        <v>452</v>
      </c>
      <c r="F4101" s="27">
        <v>146.5</v>
      </c>
      <c r="G4101" s="2">
        <v>28.5</v>
      </c>
      <c r="H4101" s="27">
        <v>67.900000000000006</v>
      </c>
      <c r="I4101" s="2">
        <v>1.1000000000000001</v>
      </c>
      <c r="J4101" s="2">
        <v>1.9</v>
      </c>
      <c r="K4101" s="27">
        <v>335.5</v>
      </c>
      <c r="L4101" s="2">
        <v>8.6</v>
      </c>
      <c r="M4101" s="27">
        <v>943.2</v>
      </c>
      <c r="N4101" s="53">
        <v>-15.853501874704136</v>
      </c>
      <c r="O4101" s="27">
        <v>0</v>
      </c>
    </row>
    <row r="4102" spans="1:15" x14ac:dyDescent="0.2">
      <c r="A4102" s="33">
        <f t="shared" si="190"/>
        <v>240.83333333663177</v>
      </c>
      <c r="B4102" s="8">
        <f t="shared" si="189"/>
        <v>42976.333333336632</v>
      </c>
      <c r="C4102" s="9">
        <f t="shared" si="191"/>
        <v>42976.340277781077</v>
      </c>
      <c r="D4102" s="27">
        <v>396.8</v>
      </c>
      <c r="E4102" s="27">
        <v>486.5</v>
      </c>
      <c r="F4102" s="27">
        <v>150.6</v>
      </c>
      <c r="G4102" s="2">
        <v>28.8</v>
      </c>
      <c r="H4102" s="27">
        <v>66.400000000000006</v>
      </c>
      <c r="I4102" s="2">
        <v>0.7</v>
      </c>
      <c r="J4102" s="2">
        <v>1.6</v>
      </c>
      <c r="K4102" s="27">
        <v>328.5</v>
      </c>
      <c r="L4102" s="2">
        <v>0.1</v>
      </c>
      <c r="M4102" s="27">
        <v>943.3</v>
      </c>
      <c r="N4102" s="53">
        <v>-17.78126411250696</v>
      </c>
      <c r="O4102" s="27">
        <v>0</v>
      </c>
    </row>
    <row r="4103" spans="1:15" x14ac:dyDescent="0.2">
      <c r="A4103" s="33">
        <f t="shared" si="190"/>
        <v>240.84027778107702</v>
      </c>
      <c r="B4103" s="8">
        <f t="shared" si="189"/>
        <v>42976.340277781077</v>
      </c>
      <c r="C4103" s="9">
        <f t="shared" si="191"/>
        <v>42976.347222225522</v>
      </c>
      <c r="D4103" s="27">
        <v>430.1</v>
      </c>
      <c r="E4103" s="27">
        <v>512.70000000000005</v>
      </c>
      <c r="F4103" s="27">
        <v>153.80000000000001</v>
      </c>
      <c r="G4103" s="2">
        <v>29.2</v>
      </c>
      <c r="H4103" s="27">
        <v>65.599999999999994</v>
      </c>
      <c r="I4103" s="2">
        <v>0.6</v>
      </c>
      <c r="J4103" s="2">
        <v>1.9</v>
      </c>
      <c r="K4103" s="27">
        <v>336.3</v>
      </c>
      <c r="L4103" s="2">
        <v>4.0999999999999996</v>
      </c>
      <c r="M4103" s="27">
        <v>943.3</v>
      </c>
      <c r="N4103" s="53">
        <v>-19.533244605293362</v>
      </c>
      <c r="O4103" s="27">
        <v>0</v>
      </c>
    </row>
    <row r="4104" spans="1:15" x14ac:dyDescent="0.2">
      <c r="A4104" s="33">
        <f t="shared" si="190"/>
        <v>240.84722222552227</v>
      </c>
      <c r="B4104" s="8">
        <f t="shared" si="189"/>
        <v>42976.347222225522</v>
      </c>
      <c r="C4104" s="9">
        <f t="shared" si="191"/>
        <v>42976.354166669968</v>
      </c>
      <c r="D4104" s="27">
        <v>461.7</v>
      </c>
      <c r="E4104" s="27">
        <v>525.29999999999995</v>
      </c>
      <c r="F4104" s="27">
        <v>162.1</v>
      </c>
      <c r="G4104" s="2">
        <v>29.4</v>
      </c>
      <c r="H4104" s="27">
        <v>65.400000000000006</v>
      </c>
      <c r="I4104" s="2">
        <v>0.2</v>
      </c>
      <c r="J4104" s="2">
        <v>1.4</v>
      </c>
      <c r="K4104" s="27">
        <v>22.3</v>
      </c>
      <c r="L4104" s="2">
        <v>18.899999999999999</v>
      </c>
      <c r="M4104" s="27">
        <v>943.3</v>
      </c>
      <c r="N4104" s="53">
        <v>-20.186241581826152</v>
      </c>
      <c r="O4104" s="27">
        <v>0</v>
      </c>
    </row>
    <row r="4105" spans="1:15" x14ac:dyDescent="0.2">
      <c r="A4105" s="33">
        <f t="shared" si="190"/>
        <v>240.85416666996753</v>
      </c>
      <c r="B4105" s="8">
        <f t="shared" si="189"/>
        <v>42976.354166669968</v>
      </c>
      <c r="C4105" s="9">
        <f t="shared" si="191"/>
        <v>42976.361111114413</v>
      </c>
      <c r="D4105" s="27">
        <v>498.6</v>
      </c>
      <c r="E4105" s="27">
        <v>550.29999999999995</v>
      </c>
      <c r="F4105" s="27">
        <v>167.2</v>
      </c>
      <c r="G4105" s="2">
        <v>29.2</v>
      </c>
      <c r="H4105" s="27">
        <v>65.8</v>
      </c>
      <c r="I4105" s="2">
        <v>0.1</v>
      </c>
      <c r="J4105" s="2">
        <v>1.1000000000000001</v>
      </c>
      <c r="K4105" s="27">
        <v>51.3</v>
      </c>
      <c r="L4105" s="2">
        <v>2.2999999999999998</v>
      </c>
      <c r="M4105" s="27">
        <v>943.3</v>
      </c>
      <c r="N4105" s="53">
        <v>-22.594559568549926</v>
      </c>
      <c r="O4105" s="27">
        <v>0</v>
      </c>
    </row>
    <row r="4106" spans="1:15" x14ac:dyDescent="0.2">
      <c r="A4106" s="33">
        <f t="shared" si="190"/>
        <v>240.86111111441278</v>
      </c>
      <c r="B4106" s="8">
        <f t="shared" si="189"/>
        <v>42976.361111114413</v>
      </c>
      <c r="C4106" s="9">
        <f t="shared" si="191"/>
        <v>42976.368055558858</v>
      </c>
      <c r="D4106" s="27">
        <v>526.6</v>
      </c>
      <c r="E4106" s="27">
        <v>557.9</v>
      </c>
      <c r="F4106" s="27">
        <v>174.5</v>
      </c>
      <c r="G4106" s="2">
        <v>29.7</v>
      </c>
      <c r="H4106" s="27">
        <v>64.7</v>
      </c>
      <c r="I4106" s="2">
        <v>0</v>
      </c>
      <c r="J4106" s="2">
        <v>1.4</v>
      </c>
      <c r="K4106" s="27">
        <v>43</v>
      </c>
      <c r="L4106" s="2">
        <v>0</v>
      </c>
      <c r="M4106" s="27">
        <v>943.3</v>
      </c>
      <c r="N4106" s="53">
        <v>-22.386199647271269</v>
      </c>
      <c r="O4106" s="27">
        <v>0</v>
      </c>
    </row>
    <row r="4107" spans="1:15" x14ac:dyDescent="0.2">
      <c r="A4107" s="33">
        <f t="shared" si="190"/>
        <v>240.86805555885803</v>
      </c>
      <c r="B4107" s="8">
        <f t="shared" si="189"/>
        <v>42976.368055558858</v>
      </c>
      <c r="C4107" s="9">
        <f t="shared" si="191"/>
        <v>42976.375000003303</v>
      </c>
      <c r="D4107" s="27">
        <v>553.1</v>
      </c>
      <c r="E4107" s="27">
        <v>564.1</v>
      </c>
      <c r="F4107" s="27">
        <v>181.6</v>
      </c>
      <c r="G4107" s="2">
        <v>30</v>
      </c>
      <c r="H4107" s="27">
        <v>62.8</v>
      </c>
      <c r="I4107" s="2">
        <v>0.3</v>
      </c>
      <c r="J4107" s="2">
        <v>1.9</v>
      </c>
      <c r="K4107" s="27">
        <v>333.2</v>
      </c>
      <c r="L4107" s="2">
        <v>14.7</v>
      </c>
      <c r="M4107" s="27">
        <v>943.4</v>
      </c>
      <c r="N4107" s="53">
        <v>-21.777104950189937</v>
      </c>
      <c r="O4107" s="27">
        <v>0</v>
      </c>
    </row>
    <row r="4108" spans="1:15" x14ac:dyDescent="0.2">
      <c r="A4108" s="33">
        <f t="shared" si="190"/>
        <v>240.87500000330328</v>
      </c>
      <c r="B4108" s="8">
        <f t="shared" si="189"/>
        <v>42976.375000003303</v>
      </c>
      <c r="C4108" s="9">
        <f t="shared" si="191"/>
        <v>42976.381944447749</v>
      </c>
      <c r="D4108" s="27">
        <v>586.29999999999995</v>
      </c>
      <c r="E4108" s="27">
        <v>587.9</v>
      </c>
      <c r="F4108" s="27">
        <v>182.5</v>
      </c>
      <c r="G4108" s="2">
        <v>30.4</v>
      </c>
      <c r="H4108" s="27">
        <v>59.6</v>
      </c>
      <c r="I4108" s="2">
        <v>0.3</v>
      </c>
      <c r="J4108" s="2">
        <v>1.6</v>
      </c>
      <c r="K4108" s="27">
        <v>6.2</v>
      </c>
      <c r="L4108" s="2">
        <v>21.2</v>
      </c>
      <c r="M4108" s="27">
        <v>943.5</v>
      </c>
      <c r="N4108" s="53">
        <v>-23.565568200560961</v>
      </c>
      <c r="O4108" s="27">
        <v>0</v>
      </c>
    </row>
    <row r="4109" spans="1:15" x14ac:dyDescent="0.2">
      <c r="A4109" s="33">
        <f t="shared" si="190"/>
        <v>240.88194444774854</v>
      </c>
      <c r="B4109" s="8">
        <f t="shared" si="189"/>
        <v>42976.381944447749</v>
      </c>
      <c r="C4109" s="9">
        <f t="shared" si="191"/>
        <v>42976.388888892194</v>
      </c>
      <c r="D4109" s="27">
        <v>614.20000000000005</v>
      </c>
      <c r="E4109" s="27">
        <v>601.70000000000005</v>
      </c>
      <c r="F4109" s="27">
        <v>185.2</v>
      </c>
      <c r="G4109" s="2">
        <v>30.8</v>
      </c>
      <c r="H4109" s="27">
        <v>58.8</v>
      </c>
      <c r="I4109" s="2">
        <v>0.7</v>
      </c>
      <c r="J4109" s="2">
        <v>2.1</v>
      </c>
      <c r="K4109" s="27">
        <v>43.7</v>
      </c>
      <c r="L4109" s="2">
        <v>14.5</v>
      </c>
      <c r="M4109" s="27">
        <v>943.5</v>
      </c>
      <c r="N4109" s="53">
        <v>-24.043055353116756</v>
      </c>
      <c r="O4109" s="27">
        <v>0</v>
      </c>
    </row>
    <row r="4110" spans="1:15" x14ac:dyDescent="0.2">
      <c r="A4110" s="33">
        <f t="shared" si="190"/>
        <v>240.88888889219379</v>
      </c>
      <c r="B4110" s="8">
        <f t="shared" si="189"/>
        <v>42976.388888892194</v>
      </c>
      <c r="C4110" s="9">
        <f t="shared" si="191"/>
        <v>42976.395833336639</v>
      </c>
      <c r="D4110" s="27">
        <v>641.29999999999995</v>
      </c>
      <c r="E4110" s="27">
        <v>615</v>
      </c>
      <c r="F4110" s="27">
        <v>186.5</v>
      </c>
      <c r="G4110" s="2">
        <v>30.4</v>
      </c>
      <c r="H4110" s="27">
        <v>59.2</v>
      </c>
      <c r="I4110" s="2">
        <v>0.6</v>
      </c>
      <c r="J4110" s="2">
        <v>2.4</v>
      </c>
      <c r="K4110" s="27">
        <v>46.7</v>
      </c>
      <c r="L4110" s="2">
        <v>23.7</v>
      </c>
      <c r="M4110" s="27">
        <v>943.5</v>
      </c>
      <c r="N4110" s="53">
        <v>-25.872866166452013</v>
      </c>
      <c r="O4110" s="27">
        <v>0</v>
      </c>
    </row>
    <row r="4111" spans="1:15" x14ac:dyDescent="0.2">
      <c r="A4111" s="33">
        <f t="shared" si="190"/>
        <v>240.89583333663904</v>
      </c>
      <c r="B4111" s="8">
        <f t="shared" si="189"/>
        <v>42976.395833336639</v>
      </c>
      <c r="C4111" s="9">
        <f t="shared" si="191"/>
        <v>42976.402777781084</v>
      </c>
      <c r="D4111" s="27">
        <v>672.1</v>
      </c>
      <c r="E4111" s="27">
        <v>640.4</v>
      </c>
      <c r="F4111" s="27">
        <v>184</v>
      </c>
      <c r="G4111" s="2">
        <v>31.1</v>
      </c>
      <c r="H4111" s="27">
        <v>55.8</v>
      </c>
      <c r="I4111" s="2">
        <v>0.6</v>
      </c>
      <c r="J4111" s="2">
        <v>2.4</v>
      </c>
      <c r="K4111" s="27">
        <v>350.3</v>
      </c>
      <c r="L4111" s="2">
        <v>37.6</v>
      </c>
      <c r="M4111" s="27">
        <v>943.4</v>
      </c>
      <c r="N4111" s="53">
        <v>-25.902641575366829</v>
      </c>
      <c r="O4111" s="27">
        <v>0</v>
      </c>
    </row>
    <row r="4112" spans="1:15" x14ac:dyDescent="0.2">
      <c r="A4112" s="33">
        <f t="shared" si="190"/>
        <v>240.9027777810843</v>
      </c>
      <c r="B4112" s="8">
        <f t="shared" si="189"/>
        <v>42976.402777781084</v>
      </c>
      <c r="C4112" s="9">
        <f t="shared" si="191"/>
        <v>42976.40972222553</v>
      </c>
      <c r="D4112" s="27">
        <v>698.1</v>
      </c>
      <c r="E4112" s="27">
        <v>654.5</v>
      </c>
      <c r="F4112" s="27">
        <v>185.7</v>
      </c>
      <c r="G4112" s="2">
        <v>31.1</v>
      </c>
      <c r="H4112" s="27">
        <v>55.3</v>
      </c>
      <c r="I4112" s="2">
        <v>0.4</v>
      </c>
      <c r="J4112" s="2">
        <v>1.6</v>
      </c>
      <c r="K4112" s="27">
        <v>23.7</v>
      </c>
      <c r="L4112" s="2">
        <v>32.299999999999997</v>
      </c>
      <c r="M4112" s="27">
        <v>943.4</v>
      </c>
      <c r="N4112" s="53">
        <v>-24.87670864627853</v>
      </c>
      <c r="O4112" s="27">
        <v>0</v>
      </c>
    </row>
    <row r="4113" spans="1:15" x14ac:dyDescent="0.2">
      <c r="A4113" s="33">
        <f t="shared" si="190"/>
        <v>240.90972222552955</v>
      </c>
      <c r="B4113" s="8">
        <f t="shared" si="189"/>
        <v>42976.40972222553</v>
      </c>
      <c r="C4113" s="9">
        <f t="shared" si="191"/>
        <v>42976.416666669975</v>
      </c>
      <c r="D4113" s="27">
        <v>718.6</v>
      </c>
      <c r="E4113" s="27">
        <v>656</v>
      </c>
      <c r="F4113" s="27">
        <v>190.6</v>
      </c>
      <c r="G4113" s="2">
        <v>31.3</v>
      </c>
      <c r="H4113" s="27">
        <v>56.8</v>
      </c>
      <c r="I4113" s="2">
        <v>1.4</v>
      </c>
      <c r="J4113" s="2">
        <v>3.9</v>
      </c>
      <c r="K4113" s="27">
        <v>56.1</v>
      </c>
      <c r="L4113" s="2">
        <v>49.1</v>
      </c>
      <c r="M4113" s="27">
        <v>943.4</v>
      </c>
      <c r="N4113" s="53">
        <v>-25.618067410202457</v>
      </c>
      <c r="O4113" s="27">
        <v>0</v>
      </c>
    </row>
    <row r="4114" spans="1:15" x14ac:dyDescent="0.2">
      <c r="A4114" s="33">
        <f t="shared" si="190"/>
        <v>240.9166666699748</v>
      </c>
      <c r="B4114" s="8">
        <f t="shared" si="189"/>
        <v>42976.416666669975</v>
      </c>
      <c r="C4114" s="9">
        <f t="shared" si="191"/>
        <v>42976.42361111442</v>
      </c>
      <c r="D4114" s="27">
        <v>727.6</v>
      </c>
      <c r="E4114" s="27">
        <v>641.5</v>
      </c>
      <c r="F4114" s="27">
        <v>196.4</v>
      </c>
      <c r="G4114" s="2">
        <v>30.7</v>
      </c>
      <c r="H4114" s="27">
        <v>59.2</v>
      </c>
      <c r="I4114" s="2">
        <v>1.8</v>
      </c>
      <c r="J4114" s="2">
        <v>3.9</v>
      </c>
      <c r="K4114" s="27">
        <v>88.9</v>
      </c>
      <c r="L4114" s="2">
        <v>19.399999999999999</v>
      </c>
      <c r="M4114" s="27">
        <v>943.3</v>
      </c>
      <c r="N4114" s="53">
        <v>-27.744194543807794</v>
      </c>
      <c r="O4114" s="27">
        <v>0</v>
      </c>
    </row>
    <row r="4115" spans="1:15" x14ac:dyDescent="0.2">
      <c r="A4115" s="33">
        <f t="shared" si="190"/>
        <v>240.92361111442005</v>
      </c>
      <c r="B4115" s="8">
        <f t="shared" si="189"/>
        <v>42976.42361111442</v>
      </c>
      <c r="C4115" s="9">
        <f t="shared" si="191"/>
        <v>42976.430555558865</v>
      </c>
      <c r="D4115" s="27">
        <v>756.6</v>
      </c>
      <c r="E4115" s="27">
        <v>660.2</v>
      </c>
      <c r="F4115" s="27">
        <v>197.3</v>
      </c>
      <c r="G4115" s="2">
        <v>30.8</v>
      </c>
      <c r="H4115" s="27">
        <v>59</v>
      </c>
      <c r="I4115" s="2">
        <v>1.6</v>
      </c>
      <c r="J4115" s="2">
        <v>3.9</v>
      </c>
      <c r="K4115" s="27">
        <v>87.8</v>
      </c>
      <c r="L4115" s="2">
        <v>14</v>
      </c>
      <c r="M4115" s="27">
        <v>943.3</v>
      </c>
      <c r="N4115" s="53">
        <v>-29.021614819914134</v>
      </c>
      <c r="O4115" s="27">
        <v>0</v>
      </c>
    </row>
    <row r="4116" spans="1:15" x14ac:dyDescent="0.2">
      <c r="A4116" s="33">
        <f t="shared" si="190"/>
        <v>240.93055555886531</v>
      </c>
      <c r="B4116" s="8">
        <f t="shared" si="189"/>
        <v>42976.430555558865</v>
      </c>
      <c r="C4116" s="9">
        <f t="shared" si="191"/>
        <v>42976.437500003311</v>
      </c>
      <c r="D4116" s="27">
        <v>744.3</v>
      </c>
      <c r="E4116" s="27">
        <v>681</v>
      </c>
      <c r="F4116" s="27">
        <v>192.9</v>
      </c>
      <c r="G4116" s="2">
        <v>30.6</v>
      </c>
      <c r="H4116" s="27">
        <v>56.9</v>
      </c>
      <c r="I4116" s="2">
        <v>1.1000000000000001</v>
      </c>
      <c r="J4116" s="2">
        <v>3.9</v>
      </c>
      <c r="K4116" s="27">
        <v>88.7</v>
      </c>
      <c r="L4116" s="2">
        <v>15.9</v>
      </c>
      <c r="M4116" s="27">
        <v>943.2</v>
      </c>
      <c r="N4116" s="53">
        <v>14.965936646081559</v>
      </c>
      <c r="O4116" s="27">
        <v>0</v>
      </c>
    </row>
    <row r="4117" spans="1:15" x14ac:dyDescent="0.2">
      <c r="A4117" s="33">
        <f t="shared" si="190"/>
        <v>240.93750000331056</v>
      </c>
      <c r="B4117" s="8">
        <f t="shared" si="189"/>
        <v>42976.437500003311</v>
      </c>
      <c r="C4117" s="9">
        <f t="shared" si="191"/>
        <v>42976.444444447756</v>
      </c>
      <c r="D4117" s="27">
        <v>790.7</v>
      </c>
      <c r="E4117" s="27">
        <v>660.4</v>
      </c>
      <c r="F4117" s="27">
        <v>210.1</v>
      </c>
      <c r="G4117" s="2">
        <v>31.4</v>
      </c>
      <c r="H4117" s="27">
        <v>55</v>
      </c>
      <c r="I4117" s="2">
        <v>1.3</v>
      </c>
      <c r="J4117" s="2">
        <v>3.4</v>
      </c>
      <c r="K4117" s="27">
        <v>114.2</v>
      </c>
      <c r="L4117" s="2">
        <v>25.4</v>
      </c>
      <c r="M4117" s="27">
        <v>943.2</v>
      </c>
      <c r="N4117" s="53">
        <v>-28.436318810070929</v>
      </c>
      <c r="O4117" s="27">
        <v>0</v>
      </c>
    </row>
    <row r="4118" spans="1:15" x14ac:dyDescent="0.2">
      <c r="A4118" s="33">
        <f t="shared" si="190"/>
        <v>240.94444444775581</v>
      </c>
      <c r="B4118" s="8">
        <f t="shared" ref="B4118:B4181" si="192">IF(B4117="","",IF(MONTH(B4117+TIMEVALUE("0:10"))&gt;MONTH($B$6),"",B4117+TIMEVALUE("0:10")))</f>
        <v>42976.444444447756</v>
      </c>
      <c r="C4118" s="9">
        <f t="shared" si="191"/>
        <v>42976.451388892201</v>
      </c>
      <c r="D4118" s="27">
        <v>779</v>
      </c>
      <c r="E4118" s="27">
        <v>618.9</v>
      </c>
      <c r="F4118" s="27">
        <v>227.2</v>
      </c>
      <c r="G4118" s="2">
        <v>31.2</v>
      </c>
      <c r="H4118" s="27">
        <v>56.5</v>
      </c>
      <c r="I4118" s="2">
        <v>1.4</v>
      </c>
      <c r="J4118" s="2">
        <v>3.1</v>
      </c>
      <c r="K4118" s="27">
        <v>124.6</v>
      </c>
      <c r="L4118" s="2">
        <v>32.4</v>
      </c>
      <c r="M4118" s="27">
        <v>943.1</v>
      </c>
      <c r="N4118" s="53">
        <v>-25.408064367426391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240.95138889220107</v>
      </c>
      <c r="B4119" s="8">
        <f t="shared" si="192"/>
        <v>42976.451388892201</v>
      </c>
      <c r="C4119" s="9">
        <f t="shared" ref="C4119:C4182" si="194">IF(B4119="","",B4119+TIMEVALUE("0:10"))</f>
        <v>42976.458333336646</v>
      </c>
      <c r="D4119" s="27">
        <v>812.1</v>
      </c>
      <c r="E4119" s="27">
        <v>652</v>
      </c>
      <c r="F4119" s="27">
        <v>221.9</v>
      </c>
      <c r="G4119" s="2">
        <v>31.3</v>
      </c>
      <c r="H4119" s="27">
        <v>55.4</v>
      </c>
      <c r="I4119" s="2">
        <v>1.3</v>
      </c>
      <c r="J4119" s="2">
        <v>3.6</v>
      </c>
      <c r="K4119" s="27">
        <v>137</v>
      </c>
      <c r="L4119" s="2">
        <v>13.6</v>
      </c>
      <c r="M4119" s="27">
        <v>943.1</v>
      </c>
      <c r="N4119" s="53">
        <v>-27.550854411151249</v>
      </c>
      <c r="O4119" s="27">
        <v>0</v>
      </c>
    </row>
    <row r="4120" spans="1:15" x14ac:dyDescent="0.2">
      <c r="A4120" s="33">
        <f t="shared" si="193"/>
        <v>240.95833333664632</v>
      </c>
      <c r="B4120" s="8">
        <f t="shared" si="192"/>
        <v>42976.458333336646</v>
      </c>
      <c r="C4120" s="9">
        <f t="shared" si="194"/>
        <v>42976.465277781092</v>
      </c>
      <c r="D4120" s="27">
        <v>824.2</v>
      </c>
      <c r="E4120" s="27">
        <v>656.3</v>
      </c>
      <c r="F4120" s="27">
        <v>225.2</v>
      </c>
      <c r="G4120" s="2">
        <v>32.200000000000003</v>
      </c>
      <c r="H4120" s="27">
        <v>51.7</v>
      </c>
      <c r="I4120" s="2">
        <v>1</v>
      </c>
      <c r="J4120" s="2">
        <v>3.1</v>
      </c>
      <c r="K4120" s="27">
        <v>143.4</v>
      </c>
      <c r="L4120" s="2">
        <v>13.4</v>
      </c>
      <c r="M4120" s="27">
        <v>943</v>
      </c>
      <c r="N4120" s="53">
        <v>-25.059935729891663</v>
      </c>
      <c r="O4120" s="27">
        <v>0</v>
      </c>
    </row>
    <row r="4121" spans="1:15" x14ac:dyDescent="0.2">
      <c r="A4121" s="33">
        <f t="shared" si="193"/>
        <v>240.96527778109157</v>
      </c>
      <c r="B4121" s="8">
        <f t="shared" si="192"/>
        <v>42976.465277781092</v>
      </c>
      <c r="C4121" s="9">
        <f t="shared" si="194"/>
        <v>42976.472222225537</v>
      </c>
      <c r="D4121" s="27">
        <v>843.4</v>
      </c>
      <c r="E4121" s="27">
        <v>676.5</v>
      </c>
      <c r="F4121" s="27">
        <v>216.9</v>
      </c>
      <c r="G4121" s="2">
        <v>31.6</v>
      </c>
      <c r="H4121" s="27">
        <v>53.8</v>
      </c>
      <c r="I4121" s="2">
        <v>1.8</v>
      </c>
      <c r="J4121" s="2">
        <v>3.6</v>
      </c>
      <c r="K4121" s="27">
        <v>109.2</v>
      </c>
      <c r="L4121" s="2">
        <v>19.600000000000001</v>
      </c>
      <c r="M4121" s="27">
        <v>942.9</v>
      </c>
      <c r="N4121" s="53">
        <v>-28.834653470794137</v>
      </c>
      <c r="O4121" s="27">
        <v>0</v>
      </c>
    </row>
    <row r="4122" spans="1:15" x14ac:dyDescent="0.2">
      <c r="A4122" s="33">
        <f t="shared" si="193"/>
        <v>240.97222222553683</v>
      </c>
      <c r="B4122" s="8">
        <f t="shared" si="192"/>
        <v>42976.472222225537</v>
      </c>
      <c r="C4122" s="9">
        <f t="shared" si="194"/>
        <v>42976.479166669982</v>
      </c>
      <c r="D4122" s="27">
        <v>842.3</v>
      </c>
      <c r="E4122" s="27">
        <v>649.1</v>
      </c>
      <c r="F4122" s="27">
        <v>236.3</v>
      </c>
      <c r="G4122" s="2">
        <v>31.6</v>
      </c>
      <c r="H4122" s="27">
        <v>54</v>
      </c>
      <c r="I4122" s="2">
        <v>1.1000000000000001</v>
      </c>
      <c r="J4122" s="2">
        <v>3.6</v>
      </c>
      <c r="K4122" s="27">
        <v>97.2</v>
      </c>
      <c r="L4122" s="2">
        <v>13.7</v>
      </c>
      <c r="M4122" s="27">
        <v>942.9</v>
      </c>
      <c r="N4122" s="53">
        <v>-27.377488783644708</v>
      </c>
      <c r="O4122" s="27">
        <v>0</v>
      </c>
    </row>
    <row r="4123" spans="1:15" x14ac:dyDescent="0.2">
      <c r="A4123" s="33">
        <f t="shared" si="193"/>
        <v>240.97916666998208</v>
      </c>
      <c r="B4123" s="8">
        <f t="shared" si="192"/>
        <v>42976.479166669982</v>
      </c>
      <c r="C4123" s="9">
        <f t="shared" si="194"/>
        <v>42976.486111114427</v>
      </c>
      <c r="D4123" s="27">
        <v>865.8</v>
      </c>
      <c r="E4123" s="27">
        <v>667.8</v>
      </c>
      <c r="F4123" s="27">
        <v>238.1</v>
      </c>
      <c r="G4123" s="2">
        <v>31.7</v>
      </c>
      <c r="H4123" s="27">
        <v>54.2</v>
      </c>
      <c r="I4123" s="2">
        <v>2.2999999999999998</v>
      </c>
      <c r="J4123" s="2">
        <v>3.9</v>
      </c>
      <c r="K4123" s="27">
        <v>125.1</v>
      </c>
      <c r="L4123" s="2">
        <v>15.2</v>
      </c>
      <c r="M4123" s="27">
        <v>942.7</v>
      </c>
      <c r="N4123" s="53">
        <v>-28.19983329393699</v>
      </c>
      <c r="O4123" s="27">
        <v>0</v>
      </c>
    </row>
    <row r="4124" spans="1:15" x14ac:dyDescent="0.2">
      <c r="A4124" s="33">
        <f t="shared" si="193"/>
        <v>240.98611111442733</v>
      </c>
      <c r="B4124" s="8">
        <f t="shared" si="192"/>
        <v>42976.486111114427</v>
      </c>
      <c r="C4124" s="9">
        <f t="shared" si="194"/>
        <v>42976.493055558873</v>
      </c>
      <c r="D4124" s="27">
        <v>850.7</v>
      </c>
      <c r="E4124" s="27">
        <v>636.6</v>
      </c>
      <c r="F4124" s="27">
        <v>250.3</v>
      </c>
      <c r="G4124" s="2">
        <v>32</v>
      </c>
      <c r="H4124" s="27">
        <v>52.7</v>
      </c>
      <c r="I4124" s="2">
        <v>1.4</v>
      </c>
      <c r="J4124" s="2">
        <v>3.4</v>
      </c>
      <c r="K4124" s="27">
        <v>129</v>
      </c>
      <c r="L4124" s="2">
        <v>69.8</v>
      </c>
      <c r="M4124" s="27">
        <v>942.6</v>
      </c>
      <c r="N4124" s="53">
        <v>-25.820807312020406</v>
      </c>
      <c r="O4124" s="27">
        <v>0</v>
      </c>
    </row>
    <row r="4125" spans="1:15" x14ac:dyDescent="0.2">
      <c r="A4125" s="33">
        <f t="shared" si="193"/>
        <v>240.99305555887258</v>
      </c>
      <c r="B4125" s="8">
        <f t="shared" si="192"/>
        <v>42976.493055558873</v>
      </c>
      <c r="C4125" s="9">
        <f t="shared" si="194"/>
        <v>42976.500000003318</v>
      </c>
      <c r="D4125" s="27">
        <v>864</v>
      </c>
      <c r="E4125" s="27">
        <v>646.5</v>
      </c>
      <c r="F4125" s="27">
        <v>251.2</v>
      </c>
      <c r="G4125" s="2">
        <v>31.9</v>
      </c>
      <c r="H4125" s="27">
        <v>53.7</v>
      </c>
      <c r="I4125" s="2">
        <v>2.2999999999999998</v>
      </c>
      <c r="J4125" s="2">
        <v>4.5999999999999996</v>
      </c>
      <c r="K4125" s="27">
        <v>117.9</v>
      </c>
      <c r="L4125" s="2">
        <v>26.5</v>
      </c>
      <c r="M4125" s="27">
        <v>942.5</v>
      </c>
      <c r="N4125" s="53">
        <v>-27.408864464205749</v>
      </c>
      <c r="O4125" s="27">
        <v>0</v>
      </c>
    </row>
    <row r="4126" spans="1:15" x14ac:dyDescent="0.2">
      <c r="A4126" s="33">
        <f t="shared" si="193"/>
        <v>241.00000000331784</v>
      </c>
      <c r="B4126" s="8">
        <f t="shared" si="192"/>
        <v>42976.500000003318</v>
      </c>
      <c r="C4126" s="9">
        <f t="shared" si="194"/>
        <v>42976.506944447763</v>
      </c>
      <c r="D4126" s="27">
        <v>871.3</v>
      </c>
      <c r="E4126" s="27">
        <v>658.4</v>
      </c>
      <c r="F4126" s="27">
        <v>245.8</v>
      </c>
      <c r="G4126" s="2">
        <v>32.5</v>
      </c>
      <c r="H4126" s="27">
        <v>52.7</v>
      </c>
      <c r="I4126" s="2">
        <v>1.9</v>
      </c>
      <c r="J4126" s="2">
        <v>3.9</v>
      </c>
      <c r="K4126" s="27">
        <v>78.099999999999994</v>
      </c>
      <c r="L4126" s="2">
        <v>37.5</v>
      </c>
      <c r="M4126" s="27">
        <v>942.3</v>
      </c>
      <c r="N4126" s="53">
        <v>-28.426776833637291</v>
      </c>
      <c r="O4126" s="27">
        <v>0</v>
      </c>
    </row>
    <row r="4127" spans="1:15" x14ac:dyDescent="0.2">
      <c r="A4127" s="33">
        <f t="shared" si="193"/>
        <v>241.00694444776309</v>
      </c>
      <c r="B4127" s="8">
        <f t="shared" si="192"/>
        <v>42976.506944447763</v>
      </c>
      <c r="C4127" s="9">
        <f t="shared" si="194"/>
        <v>42976.513888892208</v>
      </c>
      <c r="D4127" s="27">
        <v>870.5</v>
      </c>
      <c r="E4127" s="27">
        <v>634.20000000000005</v>
      </c>
      <c r="F4127" s="27">
        <v>269.5</v>
      </c>
      <c r="G4127" s="2">
        <v>32.9</v>
      </c>
      <c r="H4127" s="27">
        <v>50.6</v>
      </c>
      <c r="I4127" s="2">
        <v>1.2</v>
      </c>
      <c r="J4127" s="2">
        <v>2.9</v>
      </c>
      <c r="K4127" s="27">
        <v>127.5</v>
      </c>
      <c r="L4127" s="2">
        <v>20.100000000000001</v>
      </c>
      <c r="M4127" s="27">
        <v>942.2</v>
      </c>
      <c r="N4127" s="53">
        <v>-25.85182536143725</v>
      </c>
      <c r="O4127" s="27">
        <v>0</v>
      </c>
    </row>
    <row r="4128" spans="1:15" x14ac:dyDescent="0.2">
      <c r="A4128" s="33">
        <f t="shared" si="193"/>
        <v>241.01388889220834</v>
      </c>
      <c r="B4128" s="8">
        <f t="shared" si="192"/>
        <v>42976.513888892208</v>
      </c>
      <c r="C4128" s="9">
        <f t="shared" si="194"/>
        <v>42976.520833336654</v>
      </c>
      <c r="D4128" s="27">
        <v>736.4</v>
      </c>
      <c r="E4128" s="27">
        <v>462</v>
      </c>
      <c r="F4128" s="27">
        <v>304.8</v>
      </c>
      <c r="G4128" s="2">
        <v>32.700000000000003</v>
      </c>
      <c r="H4128" s="27">
        <v>51</v>
      </c>
      <c r="I4128" s="2">
        <v>0.4</v>
      </c>
      <c r="J4128" s="2">
        <v>2.1</v>
      </c>
      <c r="K4128" s="27">
        <v>128.4</v>
      </c>
      <c r="L4128" s="2">
        <v>36.5</v>
      </c>
      <c r="M4128" s="27">
        <v>942.1</v>
      </c>
      <c r="N4128" s="53">
        <v>-12.914147550228165</v>
      </c>
      <c r="O4128" s="27">
        <v>0</v>
      </c>
    </row>
    <row r="4129" spans="1:15" x14ac:dyDescent="0.2">
      <c r="A4129" s="33">
        <f t="shared" si="193"/>
        <v>241.0208333366536</v>
      </c>
      <c r="B4129" s="8">
        <f t="shared" si="192"/>
        <v>42976.520833336654</v>
      </c>
      <c r="C4129" s="9">
        <f t="shared" si="194"/>
        <v>42976.527777781099</v>
      </c>
      <c r="D4129" s="27">
        <v>846.3</v>
      </c>
      <c r="E4129" s="27">
        <v>556.79999999999995</v>
      </c>
      <c r="F4129" s="27">
        <v>324.89999999999998</v>
      </c>
      <c r="G4129" s="2">
        <v>33.4</v>
      </c>
      <c r="H4129" s="27">
        <v>50.6</v>
      </c>
      <c r="I4129" s="2">
        <v>1.1000000000000001</v>
      </c>
      <c r="J4129" s="2">
        <v>2.6</v>
      </c>
      <c r="K4129" s="27">
        <v>44.1</v>
      </c>
      <c r="L4129" s="2">
        <v>47.2</v>
      </c>
      <c r="M4129" s="27">
        <v>942</v>
      </c>
      <c r="N4129" s="53">
        <v>-19.016490560628199</v>
      </c>
      <c r="O4129" s="27">
        <v>0</v>
      </c>
    </row>
    <row r="4130" spans="1:15" x14ac:dyDescent="0.2">
      <c r="A4130" s="33">
        <f t="shared" si="193"/>
        <v>241.02777778109885</v>
      </c>
      <c r="B4130" s="8">
        <f t="shared" si="192"/>
        <v>42976.527777781099</v>
      </c>
      <c r="C4130" s="9">
        <f t="shared" si="194"/>
        <v>42976.534722225544</v>
      </c>
      <c r="D4130" s="27">
        <v>826.2</v>
      </c>
      <c r="E4130" s="27">
        <v>538.1</v>
      </c>
      <c r="F4130" s="27">
        <v>324.60000000000002</v>
      </c>
      <c r="G4130" s="2">
        <v>33.5</v>
      </c>
      <c r="H4130" s="27">
        <v>50.5</v>
      </c>
      <c r="I4130" s="2">
        <v>0.8</v>
      </c>
      <c r="J4130" s="2">
        <v>2.6</v>
      </c>
      <c r="K4130" s="27">
        <v>30.4</v>
      </c>
      <c r="L4130" s="2">
        <v>26</v>
      </c>
      <c r="M4130" s="27">
        <v>941.9</v>
      </c>
      <c r="N4130" s="53">
        <v>-18.834837871714285</v>
      </c>
      <c r="O4130" s="27">
        <v>0</v>
      </c>
    </row>
    <row r="4131" spans="1:15" x14ac:dyDescent="0.2">
      <c r="A4131" s="33">
        <f t="shared" si="193"/>
        <v>241.0347222255441</v>
      </c>
      <c r="B4131" s="8">
        <f t="shared" si="192"/>
        <v>42976.534722225544</v>
      </c>
      <c r="C4131" s="9">
        <f t="shared" si="194"/>
        <v>42976.541666669989</v>
      </c>
      <c r="D4131" s="27">
        <v>824.4</v>
      </c>
      <c r="E4131" s="27">
        <v>548.4</v>
      </c>
      <c r="F4131" s="27">
        <v>319.3</v>
      </c>
      <c r="G4131" s="2">
        <v>34</v>
      </c>
      <c r="H4131" s="27">
        <v>47.9</v>
      </c>
      <c r="I4131" s="2">
        <v>0.8</v>
      </c>
      <c r="J4131" s="2">
        <v>2.9</v>
      </c>
      <c r="K4131" s="27">
        <v>50.5</v>
      </c>
      <c r="L4131" s="2">
        <v>39.1</v>
      </c>
      <c r="M4131" s="27">
        <v>941.7</v>
      </c>
      <c r="N4131" s="53">
        <v>-16.433205528918393</v>
      </c>
      <c r="O4131" s="27">
        <v>0</v>
      </c>
    </row>
    <row r="4132" spans="1:15" x14ac:dyDescent="0.2">
      <c r="A4132" s="33">
        <f t="shared" si="193"/>
        <v>241.04166666998935</v>
      </c>
      <c r="B4132" s="8">
        <f t="shared" si="192"/>
        <v>42976.541666669989</v>
      </c>
      <c r="C4132" s="9">
        <f t="shared" si="194"/>
        <v>42976.548611114435</v>
      </c>
      <c r="D4132" s="27">
        <v>822.8</v>
      </c>
      <c r="E4132" s="27">
        <v>535.9</v>
      </c>
      <c r="F4132" s="27">
        <v>334.7</v>
      </c>
      <c r="G4132" s="2">
        <v>34.5</v>
      </c>
      <c r="H4132" s="27">
        <v>46.4</v>
      </c>
      <c r="I4132" s="2">
        <v>0.7</v>
      </c>
      <c r="J4132" s="2">
        <v>2.1</v>
      </c>
      <c r="K4132" s="27">
        <v>52.5</v>
      </c>
      <c r="L4132" s="2">
        <v>27.2</v>
      </c>
      <c r="M4132" s="27">
        <v>941.6</v>
      </c>
      <c r="N4132" s="53">
        <v>-14.806512408543426</v>
      </c>
      <c r="O4132" s="27">
        <v>0</v>
      </c>
    </row>
    <row r="4133" spans="1:15" x14ac:dyDescent="0.2">
      <c r="A4133" s="33">
        <f t="shared" si="193"/>
        <v>241.04861111443461</v>
      </c>
      <c r="B4133" s="8">
        <f t="shared" si="192"/>
        <v>42976.548611114435</v>
      </c>
      <c r="C4133" s="9">
        <f t="shared" si="194"/>
        <v>42976.55555555888</v>
      </c>
      <c r="D4133" s="27">
        <v>667.5</v>
      </c>
      <c r="E4133" s="27">
        <v>375.8</v>
      </c>
      <c r="F4133" s="27">
        <v>334.2</v>
      </c>
      <c r="G4133" s="2">
        <v>33.5</v>
      </c>
      <c r="H4133" s="27">
        <v>48.5</v>
      </c>
      <c r="I4133" s="2">
        <v>0.7</v>
      </c>
      <c r="J4133" s="2">
        <v>1.9</v>
      </c>
      <c r="K4133" s="27">
        <v>91.5</v>
      </c>
      <c r="L4133" s="2">
        <v>45.4</v>
      </c>
      <c r="M4133" s="27">
        <v>941.5</v>
      </c>
      <c r="N4133" s="53">
        <v>-4.3026081086881049</v>
      </c>
      <c r="O4133" s="27">
        <v>0</v>
      </c>
    </row>
    <row r="4134" spans="1:15" x14ac:dyDescent="0.2">
      <c r="A4134" s="33">
        <f t="shared" si="193"/>
        <v>241.05555555887986</v>
      </c>
      <c r="B4134" s="8">
        <f t="shared" si="192"/>
        <v>42976.55555555888</v>
      </c>
      <c r="C4134" s="9">
        <f t="shared" si="194"/>
        <v>42976.562500003325</v>
      </c>
      <c r="D4134" s="27">
        <v>755.4</v>
      </c>
      <c r="E4134" s="27">
        <v>434.2</v>
      </c>
      <c r="F4134" s="27">
        <v>369.3</v>
      </c>
      <c r="G4134" s="2">
        <v>33.799999999999997</v>
      </c>
      <c r="H4134" s="27">
        <v>49.1</v>
      </c>
      <c r="I4134" s="2">
        <v>1.6</v>
      </c>
      <c r="J4134" s="2">
        <v>3.1</v>
      </c>
      <c r="K4134" s="27">
        <v>289.3</v>
      </c>
      <c r="L4134" s="2">
        <v>22.9</v>
      </c>
      <c r="M4134" s="27">
        <v>941.4</v>
      </c>
      <c r="N4134" s="53">
        <v>-11.683567754529747</v>
      </c>
      <c r="O4134" s="27">
        <v>0</v>
      </c>
    </row>
    <row r="4135" spans="1:15" x14ac:dyDescent="0.2">
      <c r="A4135" s="33">
        <f t="shared" si="193"/>
        <v>241.06250000332511</v>
      </c>
      <c r="B4135" s="8">
        <f t="shared" si="192"/>
        <v>42976.562500003325</v>
      </c>
      <c r="C4135" s="9">
        <f t="shared" si="194"/>
        <v>42976.56944444777</v>
      </c>
      <c r="D4135" s="27">
        <v>807.7</v>
      </c>
      <c r="E4135" s="27">
        <v>489.6</v>
      </c>
      <c r="F4135" s="27">
        <v>374.9</v>
      </c>
      <c r="G4135" s="2">
        <v>34.299999999999997</v>
      </c>
      <c r="H4135" s="27">
        <v>48.3</v>
      </c>
      <c r="I4135" s="2">
        <v>1.6</v>
      </c>
      <c r="J4135" s="2">
        <v>3.4</v>
      </c>
      <c r="K4135" s="27">
        <v>275</v>
      </c>
      <c r="L4135" s="2">
        <v>59.3</v>
      </c>
      <c r="M4135" s="27">
        <v>941.3</v>
      </c>
      <c r="N4135" s="53">
        <v>-17.491470127952539</v>
      </c>
      <c r="O4135" s="27">
        <v>0</v>
      </c>
    </row>
    <row r="4136" spans="1:15" x14ac:dyDescent="0.2">
      <c r="A4136" s="33">
        <f t="shared" si="193"/>
        <v>241.06944444777037</v>
      </c>
      <c r="B4136" s="8">
        <f t="shared" si="192"/>
        <v>42976.56944444777</v>
      </c>
      <c r="C4136" s="9">
        <f t="shared" si="194"/>
        <v>42976.576388892216</v>
      </c>
      <c r="D4136" s="27">
        <v>583.20000000000005</v>
      </c>
      <c r="E4136" s="27">
        <v>276.39999999999998</v>
      </c>
      <c r="F4136" s="27">
        <v>347.9</v>
      </c>
      <c r="G4136" s="2">
        <v>34</v>
      </c>
      <c r="H4136" s="27">
        <v>48.2</v>
      </c>
      <c r="I4136" s="2">
        <v>1.4</v>
      </c>
      <c r="J4136" s="2">
        <v>3.1</v>
      </c>
      <c r="K4136" s="27">
        <v>195.7</v>
      </c>
      <c r="L4136" s="2">
        <v>34.799999999999997</v>
      </c>
      <c r="M4136" s="27">
        <v>941.2</v>
      </c>
      <c r="N4136" s="53">
        <v>-3.8478872954057124</v>
      </c>
      <c r="O4136" s="27">
        <v>0</v>
      </c>
    </row>
    <row r="4137" spans="1:15" x14ac:dyDescent="0.2">
      <c r="A4137" s="33">
        <f t="shared" si="193"/>
        <v>241.07638889221562</v>
      </c>
      <c r="B4137" s="8">
        <f t="shared" si="192"/>
        <v>42976.576388892216</v>
      </c>
      <c r="C4137" s="9">
        <f t="shared" si="194"/>
        <v>42976.583333336661</v>
      </c>
      <c r="D4137" s="27">
        <v>343.1</v>
      </c>
      <c r="E4137" s="27">
        <v>34.4</v>
      </c>
      <c r="F4137" s="27">
        <v>324.7</v>
      </c>
      <c r="G4137" s="2">
        <v>33.299999999999997</v>
      </c>
      <c r="H4137" s="27">
        <v>49.1</v>
      </c>
      <c r="I4137" s="2">
        <v>0.7</v>
      </c>
      <c r="J4137" s="2">
        <v>1.9</v>
      </c>
      <c r="K4137" s="27">
        <v>156.5</v>
      </c>
      <c r="L4137" s="2">
        <v>63.1</v>
      </c>
      <c r="M4137" s="27">
        <v>941.1</v>
      </c>
      <c r="N4137" s="53">
        <v>12.078142587307315</v>
      </c>
      <c r="O4137" s="27">
        <v>0</v>
      </c>
    </row>
    <row r="4138" spans="1:15" x14ac:dyDescent="0.2">
      <c r="A4138" s="33">
        <f t="shared" si="193"/>
        <v>241.08333333666087</v>
      </c>
      <c r="B4138" s="8">
        <f t="shared" si="192"/>
        <v>42976.583333336661</v>
      </c>
      <c r="C4138" s="9">
        <f t="shared" si="194"/>
        <v>42976.590277781106</v>
      </c>
      <c r="D4138" s="27">
        <v>420.9</v>
      </c>
      <c r="E4138" s="27">
        <v>130.1</v>
      </c>
      <c r="F4138" s="27">
        <v>320.5</v>
      </c>
      <c r="G4138" s="2">
        <v>33</v>
      </c>
      <c r="H4138" s="27">
        <v>50.4</v>
      </c>
      <c r="I4138" s="2">
        <v>0.7</v>
      </c>
      <c r="J4138" s="2">
        <v>2.6</v>
      </c>
      <c r="K4138" s="27">
        <v>162.5</v>
      </c>
      <c r="L4138" s="2">
        <v>47.8</v>
      </c>
      <c r="M4138" s="27">
        <v>941.1</v>
      </c>
      <c r="N4138" s="53">
        <v>5.780243448940638</v>
      </c>
      <c r="O4138" s="27">
        <v>0</v>
      </c>
    </row>
    <row r="4139" spans="1:15" x14ac:dyDescent="0.2">
      <c r="A4139" s="33">
        <f t="shared" si="193"/>
        <v>241.09027778110612</v>
      </c>
      <c r="B4139" s="8">
        <f t="shared" si="192"/>
        <v>42976.590277781106</v>
      </c>
      <c r="C4139" s="9">
        <f t="shared" si="194"/>
        <v>42976.597222225551</v>
      </c>
      <c r="D4139" s="27">
        <v>399</v>
      </c>
      <c r="E4139" s="27">
        <v>169.1</v>
      </c>
      <c r="F4139" s="27">
        <v>270</v>
      </c>
      <c r="G4139" s="2">
        <v>33.6</v>
      </c>
      <c r="H4139" s="27">
        <v>49.6</v>
      </c>
      <c r="I4139" s="2">
        <v>0.9</v>
      </c>
      <c r="J4139" s="2">
        <v>3.1</v>
      </c>
      <c r="K4139" s="27">
        <v>171.5</v>
      </c>
      <c r="L4139" s="2">
        <v>42.8</v>
      </c>
      <c r="M4139" s="27">
        <v>940.9</v>
      </c>
      <c r="N4139" s="53">
        <v>5.7090828555211601</v>
      </c>
      <c r="O4139" s="27">
        <v>0</v>
      </c>
    </row>
    <row r="4140" spans="1:15" x14ac:dyDescent="0.2">
      <c r="A4140" s="33">
        <f t="shared" si="193"/>
        <v>241.09722222555138</v>
      </c>
      <c r="B4140" s="8">
        <f t="shared" si="192"/>
        <v>42976.597222225551</v>
      </c>
      <c r="C4140" s="9">
        <f t="shared" si="194"/>
        <v>42976.604166669997</v>
      </c>
      <c r="D4140" s="27">
        <v>299.7</v>
      </c>
      <c r="E4140" s="27">
        <v>68.599999999999994</v>
      </c>
      <c r="F4140" s="27">
        <v>253.4</v>
      </c>
      <c r="G4140" s="2">
        <v>33</v>
      </c>
      <c r="H4140" s="27">
        <v>51.3</v>
      </c>
      <c r="I4140" s="2">
        <v>2.8</v>
      </c>
      <c r="J4140" s="2">
        <v>5.9</v>
      </c>
      <c r="K4140" s="27">
        <v>253.6</v>
      </c>
      <c r="L4140" s="2">
        <v>30.7</v>
      </c>
      <c r="M4140" s="27">
        <v>940.9</v>
      </c>
      <c r="N4140" s="53">
        <v>8.4785227994764796</v>
      </c>
      <c r="O4140" s="27">
        <v>0</v>
      </c>
    </row>
    <row r="4141" spans="1:15" x14ac:dyDescent="0.2">
      <c r="A4141" s="33">
        <f t="shared" si="193"/>
        <v>241.10416666999663</v>
      </c>
      <c r="B4141" s="8">
        <f t="shared" si="192"/>
        <v>42976.604166669997</v>
      </c>
      <c r="C4141" s="9">
        <f t="shared" si="194"/>
        <v>42976.611111114442</v>
      </c>
      <c r="D4141" s="27">
        <v>265.89999999999998</v>
      </c>
      <c r="E4141" s="27">
        <v>0</v>
      </c>
      <c r="F4141" s="27">
        <v>271.89999999999998</v>
      </c>
      <c r="G4141" s="2">
        <v>32.1</v>
      </c>
      <c r="H4141" s="27">
        <v>56</v>
      </c>
      <c r="I4141" s="2">
        <v>3.3</v>
      </c>
      <c r="J4141" s="2">
        <v>5.4</v>
      </c>
      <c r="K4141" s="27">
        <v>291.7</v>
      </c>
      <c r="L4141" s="2">
        <v>17.899999999999999</v>
      </c>
      <c r="M4141" s="27">
        <v>940.7</v>
      </c>
      <c r="N4141" s="53">
        <v>8.0063907816951829</v>
      </c>
      <c r="O4141" s="27">
        <v>0</v>
      </c>
    </row>
    <row r="4142" spans="1:15" x14ac:dyDescent="0.2">
      <c r="A4142" s="33">
        <f t="shared" si="193"/>
        <v>241.11111111444188</v>
      </c>
      <c r="B4142" s="8">
        <f t="shared" si="192"/>
        <v>42976.611111114442</v>
      </c>
      <c r="C4142" s="9">
        <f t="shared" si="194"/>
        <v>42976.618055558887</v>
      </c>
      <c r="D4142" s="27">
        <v>379.9</v>
      </c>
      <c r="E4142" s="27">
        <v>104.9</v>
      </c>
      <c r="F4142" s="27">
        <v>302.10000000000002</v>
      </c>
      <c r="G4142" s="2">
        <v>31.7</v>
      </c>
      <c r="H4142" s="27">
        <v>58</v>
      </c>
      <c r="I4142" s="2">
        <v>3.2</v>
      </c>
      <c r="J4142" s="2">
        <v>4.5999999999999996</v>
      </c>
      <c r="K4142" s="27">
        <v>293.8</v>
      </c>
      <c r="L4142" s="2">
        <v>17.2</v>
      </c>
      <c r="M4142" s="27">
        <v>940.6</v>
      </c>
      <c r="N4142" s="53">
        <v>-2.0506517623607152</v>
      </c>
      <c r="O4142" s="27">
        <v>0</v>
      </c>
    </row>
    <row r="4143" spans="1:15" x14ac:dyDescent="0.2">
      <c r="A4143" s="33">
        <f t="shared" si="193"/>
        <v>241.11805555888714</v>
      </c>
      <c r="B4143" s="8">
        <f t="shared" si="192"/>
        <v>42976.618055558887</v>
      </c>
      <c r="C4143" s="9">
        <f t="shared" si="194"/>
        <v>42976.625000003332</v>
      </c>
      <c r="D4143" s="27">
        <v>631.6</v>
      </c>
      <c r="E4143" s="27">
        <v>385.6</v>
      </c>
      <c r="F4143" s="27">
        <v>341.5</v>
      </c>
      <c r="G4143" s="2">
        <v>32.299999999999997</v>
      </c>
      <c r="H4143" s="27">
        <v>56.8</v>
      </c>
      <c r="I4143" s="2">
        <v>2.8</v>
      </c>
      <c r="J4143" s="2">
        <v>4.9000000000000004</v>
      </c>
      <c r="K4143" s="27">
        <v>294.39999999999998</v>
      </c>
      <c r="L4143" s="2">
        <v>22.4</v>
      </c>
      <c r="M4143" s="27">
        <v>940.5</v>
      </c>
      <c r="N4143" s="53">
        <v>-26.321794376954415</v>
      </c>
      <c r="O4143" s="27">
        <v>0</v>
      </c>
    </row>
    <row r="4144" spans="1:15" x14ac:dyDescent="0.2">
      <c r="A4144" s="33">
        <f t="shared" si="193"/>
        <v>241.12500000333239</v>
      </c>
      <c r="B4144" s="8">
        <f t="shared" si="192"/>
        <v>42976.625000003332</v>
      </c>
      <c r="C4144" s="9">
        <f t="shared" si="194"/>
        <v>42976.631944447778</v>
      </c>
      <c r="D4144" s="27">
        <v>613.20000000000005</v>
      </c>
      <c r="E4144" s="27">
        <v>431.2</v>
      </c>
      <c r="F4144" s="27">
        <v>301.60000000000002</v>
      </c>
      <c r="G4144" s="2">
        <v>32.700000000000003</v>
      </c>
      <c r="H4144" s="27">
        <v>54.6</v>
      </c>
      <c r="I4144" s="2">
        <v>2.4</v>
      </c>
      <c r="J4144" s="2">
        <v>4.5999999999999996</v>
      </c>
      <c r="K4144" s="27">
        <v>305.5</v>
      </c>
      <c r="L4144" s="2">
        <v>23.4</v>
      </c>
      <c r="M4144" s="27">
        <v>940.4</v>
      </c>
      <c r="N4144" s="53">
        <v>-27.09528461776415</v>
      </c>
      <c r="O4144" s="27">
        <v>0</v>
      </c>
    </row>
    <row r="4145" spans="1:15" x14ac:dyDescent="0.2">
      <c r="A4145" s="33">
        <f t="shared" si="193"/>
        <v>241.13194444777764</v>
      </c>
      <c r="B4145" s="8">
        <f t="shared" si="192"/>
        <v>42976.631944447778</v>
      </c>
      <c r="C4145" s="9">
        <f t="shared" si="194"/>
        <v>42976.638888892223</v>
      </c>
      <c r="D4145" s="27">
        <v>587.5</v>
      </c>
      <c r="E4145" s="27">
        <v>446.6</v>
      </c>
      <c r="F4145" s="27">
        <v>276.60000000000002</v>
      </c>
      <c r="G4145" s="2">
        <v>33.1</v>
      </c>
      <c r="H4145" s="27">
        <v>54.1</v>
      </c>
      <c r="I4145" s="2">
        <v>2.6</v>
      </c>
      <c r="J4145" s="2">
        <v>4.0999999999999996</v>
      </c>
      <c r="K4145" s="27">
        <v>312.7</v>
      </c>
      <c r="L4145" s="2">
        <v>31.7</v>
      </c>
      <c r="M4145" s="27">
        <v>940.4</v>
      </c>
      <c r="N4145" s="53">
        <v>-28.464094152076655</v>
      </c>
      <c r="O4145" s="27">
        <v>0</v>
      </c>
    </row>
    <row r="4146" spans="1:15" x14ac:dyDescent="0.2">
      <c r="A4146" s="33">
        <f t="shared" si="193"/>
        <v>241.13888889222289</v>
      </c>
      <c r="B4146" s="8">
        <f t="shared" si="192"/>
        <v>42976.638888892223</v>
      </c>
      <c r="C4146" s="9">
        <f t="shared" si="194"/>
        <v>42976.645833336668</v>
      </c>
      <c r="D4146" s="27">
        <v>418.4</v>
      </c>
      <c r="E4146" s="27">
        <v>227</v>
      </c>
      <c r="F4146" s="27">
        <v>268.5</v>
      </c>
      <c r="G4146" s="2">
        <v>33.200000000000003</v>
      </c>
      <c r="H4146" s="27">
        <v>53.5</v>
      </c>
      <c r="I4146" s="2">
        <v>2.2000000000000002</v>
      </c>
      <c r="J4146" s="2">
        <v>4.0999999999999996</v>
      </c>
      <c r="K4146" s="27">
        <v>297.8</v>
      </c>
      <c r="L4146" s="2">
        <v>28.9</v>
      </c>
      <c r="M4146" s="27">
        <v>940.3</v>
      </c>
      <c r="N4146" s="53">
        <v>-11.736142626306957</v>
      </c>
      <c r="O4146" s="27">
        <v>0</v>
      </c>
    </row>
    <row r="4147" spans="1:15" x14ac:dyDescent="0.2">
      <c r="A4147" s="33">
        <f t="shared" si="193"/>
        <v>241.14583333666815</v>
      </c>
      <c r="B4147" s="8">
        <f t="shared" si="192"/>
        <v>42976.645833336668</v>
      </c>
      <c r="C4147" s="9">
        <f t="shared" si="194"/>
        <v>42976.652777781113</v>
      </c>
      <c r="D4147" s="27">
        <v>477.8</v>
      </c>
      <c r="E4147" s="27">
        <v>345.5</v>
      </c>
      <c r="F4147" s="27">
        <v>258.2</v>
      </c>
      <c r="G4147" s="2">
        <v>33</v>
      </c>
      <c r="H4147" s="27">
        <v>54.1</v>
      </c>
      <c r="I4147" s="2">
        <v>2.5</v>
      </c>
      <c r="J4147" s="2">
        <v>4.5999999999999996</v>
      </c>
      <c r="K4147" s="27">
        <v>283.10000000000002</v>
      </c>
      <c r="L4147" s="2">
        <v>20.3</v>
      </c>
      <c r="M4147" s="27">
        <v>940.3</v>
      </c>
      <c r="N4147" s="53">
        <v>-20.306472867738933</v>
      </c>
      <c r="O4147" s="27">
        <v>0</v>
      </c>
    </row>
    <row r="4148" spans="1:15" x14ac:dyDescent="0.2">
      <c r="A4148" s="33">
        <f t="shared" si="193"/>
        <v>241.1527777811134</v>
      </c>
      <c r="B4148" s="8">
        <f t="shared" si="192"/>
        <v>42976.652777781113</v>
      </c>
      <c r="C4148" s="9">
        <f t="shared" si="194"/>
        <v>42976.659722225559</v>
      </c>
      <c r="D4148" s="27">
        <v>440.3</v>
      </c>
      <c r="E4148" s="27">
        <v>211.9</v>
      </c>
      <c r="F4148" s="27">
        <v>314.7</v>
      </c>
      <c r="G4148" s="2">
        <v>33</v>
      </c>
      <c r="H4148" s="27">
        <v>53.7</v>
      </c>
      <c r="I4148" s="2">
        <v>1.2</v>
      </c>
      <c r="J4148" s="2">
        <v>3.9</v>
      </c>
      <c r="K4148" s="27">
        <v>301.2</v>
      </c>
      <c r="L4148" s="2">
        <v>17.600000000000001</v>
      </c>
      <c r="M4148" s="27">
        <v>940.3</v>
      </c>
      <c r="N4148" s="53">
        <v>-7.7675318753118177</v>
      </c>
      <c r="O4148" s="27">
        <v>0</v>
      </c>
    </row>
    <row r="4149" spans="1:15" x14ac:dyDescent="0.2">
      <c r="A4149" s="33">
        <f t="shared" si="193"/>
        <v>241.15972222555865</v>
      </c>
      <c r="B4149" s="8">
        <f t="shared" si="192"/>
        <v>42976.659722225559</v>
      </c>
      <c r="C4149" s="9">
        <f t="shared" si="194"/>
        <v>42976.666666670004</v>
      </c>
      <c r="D4149" s="27">
        <v>434.4</v>
      </c>
      <c r="E4149" s="27">
        <v>199.7</v>
      </c>
      <c r="F4149" s="27">
        <v>324.5</v>
      </c>
      <c r="G4149" s="2">
        <v>33.799999999999997</v>
      </c>
      <c r="H4149" s="27">
        <v>52.1</v>
      </c>
      <c r="I4149" s="2">
        <v>1</v>
      </c>
      <c r="J4149" s="2">
        <v>3.1</v>
      </c>
      <c r="K4149" s="27">
        <v>305.10000000000002</v>
      </c>
      <c r="L4149" s="2">
        <v>25.1</v>
      </c>
      <c r="M4149" s="27">
        <v>940.3</v>
      </c>
      <c r="N4149" s="53">
        <v>-2.9511828243759339</v>
      </c>
      <c r="O4149" s="27">
        <v>0</v>
      </c>
    </row>
    <row r="4150" spans="1:15" x14ac:dyDescent="0.2">
      <c r="A4150" s="33">
        <f t="shared" si="193"/>
        <v>241.16666667000391</v>
      </c>
      <c r="B4150" s="8">
        <f t="shared" si="192"/>
        <v>42976.666666670004</v>
      </c>
      <c r="C4150" s="9">
        <f t="shared" si="194"/>
        <v>42976.673611114449</v>
      </c>
      <c r="D4150" s="27">
        <v>357.1</v>
      </c>
      <c r="E4150" s="27">
        <v>138.6</v>
      </c>
      <c r="F4150" s="27">
        <v>287.3</v>
      </c>
      <c r="G4150" s="2">
        <v>33.200000000000003</v>
      </c>
      <c r="H4150" s="27">
        <v>53.1</v>
      </c>
      <c r="I4150" s="2">
        <v>1.8</v>
      </c>
      <c r="J4150" s="2">
        <v>3.1</v>
      </c>
      <c r="K4150" s="27">
        <v>276.89999999999998</v>
      </c>
      <c r="L4150" s="2">
        <v>18.8</v>
      </c>
      <c r="M4150" s="27">
        <v>940.2</v>
      </c>
      <c r="N4150" s="53">
        <v>2.2692978777274675</v>
      </c>
      <c r="O4150" s="27">
        <v>0</v>
      </c>
    </row>
    <row r="4151" spans="1:15" x14ac:dyDescent="0.2">
      <c r="A4151" s="33">
        <f t="shared" si="193"/>
        <v>241.17361111444916</v>
      </c>
      <c r="B4151" s="8">
        <f t="shared" si="192"/>
        <v>42976.673611114449</v>
      </c>
      <c r="C4151" s="9">
        <f t="shared" si="194"/>
        <v>42976.680555558894</v>
      </c>
      <c r="D4151" s="27">
        <v>272.2</v>
      </c>
      <c r="E4151" s="27">
        <v>0.7</v>
      </c>
      <c r="F4151" s="27">
        <v>278.2</v>
      </c>
      <c r="G4151" s="2">
        <v>33.4</v>
      </c>
      <c r="H4151" s="27">
        <v>52.6</v>
      </c>
      <c r="I4151" s="2">
        <v>0.8</v>
      </c>
      <c r="J4151" s="2">
        <v>3.1</v>
      </c>
      <c r="K4151" s="27">
        <v>235.9</v>
      </c>
      <c r="L4151" s="2">
        <v>11.1</v>
      </c>
      <c r="M4151" s="27">
        <v>940.2</v>
      </c>
      <c r="N4151" s="53">
        <v>13.177466960506683</v>
      </c>
      <c r="O4151" s="27">
        <v>0</v>
      </c>
    </row>
    <row r="4152" spans="1:15" x14ac:dyDescent="0.2">
      <c r="A4152" s="33">
        <f t="shared" si="193"/>
        <v>241.18055555889441</v>
      </c>
      <c r="B4152" s="8">
        <f t="shared" si="192"/>
        <v>42976.680555558894</v>
      </c>
      <c r="C4152" s="9">
        <f t="shared" si="194"/>
        <v>42976.68750000334</v>
      </c>
      <c r="D4152" s="27">
        <v>230.3</v>
      </c>
      <c r="E4152" s="27">
        <v>77.900000000000006</v>
      </c>
      <c r="F4152" s="27">
        <v>199.5</v>
      </c>
      <c r="G4152" s="2">
        <v>32.9</v>
      </c>
      <c r="H4152" s="27">
        <v>53</v>
      </c>
      <c r="I4152" s="2">
        <v>2</v>
      </c>
      <c r="J4152" s="2">
        <v>4.0999999999999996</v>
      </c>
      <c r="K4152" s="27">
        <v>177.5</v>
      </c>
      <c r="L4152" s="2">
        <v>27.6</v>
      </c>
      <c r="M4152" s="27">
        <v>940.2</v>
      </c>
      <c r="N4152" s="53">
        <v>9.3035299297546459</v>
      </c>
      <c r="O4152" s="27">
        <v>0</v>
      </c>
    </row>
    <row r="4153" spans="1:15" x14ac:dyDescent="0.2">
      <c r="A4153" s="33">
        <f t="shared" si="193"/>
        <v>241.18750000333966</v>
      </c>
      <c r="B4153" s="8">
        <f t="shared" si="192"/>
        <v>42976.68750000334</v>
      </c>
      <c r="C4153" s="9">
        <f t="shared" si="194"/>
        <v>42976.694444447785</v>
      </c>
      <c r="D4153" s="27">
        <v>105.5</v>
      </c>
      <c r="E4153" s="27">
        <v>18.7</v>
      </c>
      <c r="F4153" s="27">
        <v>103.3</v>
      </c>
      <c r="G4153" s="2">
        <v>32.200000000000003</v>
      </c>
      <c r="H4153" s="27">
        <v>54.8</v>
      </c>
      <c r="I4153" s="2">
        <v>1.4</v>
      </c>
      <c r="J4153" s="2">
        <v>3.6</v>
      </c>
      <c r="K4153" s="27">
        <v>156.80000000000001</v>
      </c>
      <c r="L4153" s="2">
        <v>33.1</v>
      </c>
      <c r="M4153" s="27">
        <v>940.2</v>
      </c>
      <c r="N4153" s="53">
        <v>13.4173722486755</v>
      </c>
      <c r="O4153" s="27">
        <v>0</v>
      </c>
    </row>
    <row r="4154" spans="1:15" x14ac:dyDescent="0.2">
      <c r="A4154" s="33">
        <f t="shared" si="193"/>
        <v>241.19444444778492</v>
      </c>
      <c r="B4154" s="8">
        <f t="shared" si="192"/>
        <v>42976.694444447785</v>
      </c>
      <c r="C4154" s="9">
        <f t="shared" si="194"/>
        <v>42976.70138889223</v>
      </c>
      <c r="D4154" s="27">
        <v>123.6</v>
      </c>
      <c r="E4154" s="27">
        <v>0.9</v>
      </c>
      <c r="F4154" s="27">
        <v>129.6</v>
      </c>
      <c r="G4154" s="2">
        <v>32.299999999999997</v>
      </c>
      <c r="H4154" s="27">
        <v>54.9</v>
      </c>
      <c r="I4154" s="2">
        <v>1.6</v>
      </c>
      <c r="J4154" s="2">
        <v>2.9</v>
      </c>
      <c r="K4154" s="27">
        <v>144</v>
      </c>
      <c r="L4154" s="2">
        <v>21.1</v>
      </c>
      <c r="M4154" s="27">
        <v>940.2</v>
      </c>
      <c r="N4154" s="53">
        <v>16.553575237625896</v>
      </c>
      <c r="O4154" s="27">
        <v>0</v>
      </c>
    </row>
    <row r="4155" spans="1:15" x14ac:dyDescent="0.2">
      <c r="A4155" s="33">
        <f t="shared" si="193"/>
        <v>241.20138889223017</v>
      </c>
      <c r="B4155" s="8">
        <f t="shared" si="192"/>
        <v>42976.70138889223</v>
      </c>
      <c r="C4155" s="9">
        <f t="shared" si="194"/>
        <v>42976.708333336675</v>
      </c>
      <c r="D4155" s="27">
        <v>172</v>
      </c>
      <c r="E4155" s="27">
        <v>152.69999999999999</v>
      </c>
      <c r="F4155" s="27">
        <v>119.7</v>
      </c>
      <c r="G4155" s="2">
        <v>31.9</v>
      </c>
      <c r="H4155" s="27">
        <v>55.4</v>
      </c>
      <c r="I4155" s="2">
        <v>2.7</v>
      </c>
      <c r="J4155" s="2">
        <v>4.4000000000000004</v>
      </c>
      <c r="K4155" s="27">
        <v>146.19999999999999</v>
      </c>
      <c r="L4155" s="2">
        <v>14.5</v>
      </c>
      <c r="M4155" s="27">
        <v>940.1</v>
      </c>
      <c r="N4155" s="53">
        <v>3.0958224314923939</v>
      </c>
      <c r="O4155" s="27">
        <v>0</v>
      </c>
    </row>
    <row r="4156" spans="1:15" x14ac:dyDescent="0.2">
      <c r="A4156" s="33">
        <f t="shared" si="193"/>
        <v>241.20833333667542</v>
      </c>
      <c r="B4156" s="8">
        <f t="shared" si="192"/>
        <v>42976.708333336675</v>
      </c>
      <c r="C4156" s="9">
        <f t="shared" si="194"/>
        <v>42976.715277781121</v>
      </c>
      <c r="D4156" s="27">
        <v>143.19999999999999</v>
      </c>
      <c r="E4156" s="27">
        <v>79.8</v>
      </c>
      <c r="F4156" s="27">
        <v>121</v>
      </c>
      <c r="G4156" s="2">
        <v>31.8</v>
      </c>
      <c r="H4156" s="27">
        <v>56.7</v>
      </c>
      <c r="I4156" s="2">
        <v>2.9</v>
      </c>
      <c r="J4156" s="2">
        <v>4.4000000000000004</v>
      </c>
      <c r="K4156" s="27">
        <v>162.4</v>
      </c>
      <c r="L4156" s="2">
        <v>16</v>
      </c>
      <c r="M4156" s="27">
        <v>940.1</v>
      </c>
      <c r="N4156" s="53">
        <v>9.4123378640569086</v>
      </c>
      <c r="O4156" s="27">
        <v>0</v>
      </c>
    </row>
    <row r="4157" spans="1:15" x14ac:dyDescent="0.2">
      <c r="A4157" s="33">
        <f t="shared" si="193"/>
        <v>241.21527778112068</v>
      </c>
      <c r="B4157" s="8">
        <f t="shared" si="192"/>
        <v>42976.715277781121</v>
      </c>
      <c r="C4157" s="9">
        <f t="shared" si="194"/>
        <v>42976.722222225566</v>
      </c>
      <c r="D4157" s="27">
        <v>107.2</v>
      </c>
      <c r="E4157" s="27">
        <v>103.5</v>
      </c>
      <c r="F4157" s="27">
        <v>79.5</v>
      </c>
      <c r="G4157" s="2">
        <v>31.8</v>
      </c>
      <c r="H4157" s="27">
        <v>57.9</v>
      </c>
      <c r="I4157" s="2">
        <v>3</v>
      </c>
      <c r="J4157" s="2">
        <v>5.9</v>
      </c>
      <c r="K4157" s="27">
        <v>154.6</v>
      </c>
      <c r="L4157" s="2">
        <v>15</v>
      </c>
      <c r="M4157" s="27">
        <v>940.1</v>
      </c>
      <c r="N4157" s="53">
        <v>4.8499389939955222</v>
      </c>
      <c r="O4157" s="27">
        <v>0</v>
      </c>
    </row>
    <row r="4158" spans="1:15" x14ac:dyDescent="0.2">
      <c r="A4158" s="33">
        <f t="shared" si="193"/>
        <v>241.22222222556593</v>
      </c>
      <c r="B4158" s="8">
        <f t="shared" si="192"/>
        <v>42976.722222225566</v>
      </c>
      <c r="C4158" s="9">
        <f t="shared" si="194"/>
        <v>42976.729166670011</v>
      </c>
      <c r="D4158" s="27">
        <v>60.3</v>
      </c>
      <c r="E4158" s="27">
        <v>0</v>
      </c>
      <c r="F4158" s="27">
        <v>64.2</v>
      </c>
      <c r="G4158" s="2">
        <v>31.4</v>
      </c>
      <c r="H4158" s="27">
        <v>58.5</v>
      </c>
      <c r="I4158" s="2">
        <v>3.3</v>
      </c>
      <c r="J4158" s="2">
        <v>5.6</v>
      </c>
      <c r="K4158" s="27">
        <v>160.80000000000001</v>
      </c>
      <c r="L4158" s="2">
        <v>18.5</v>
      </c>
      <c r="M4158" s="27">
        <v>940.2</v>
      </c>
      <c r="N4158" s="53">
        <v>15.863501961315643</v>
      </c>
      <c r="O4158" s="27">
        <v>0</v>
      </c>
    </row>
    <row r="4159" spans="1:15" x14ac:dyDescent="0.2">
      <c r="A4159" s="33">
        <f t="shared" si="193"/>
        <v>241.22916667001118</v>
      </c>
      <c r="B4159" s="8">
        <f t="shared" si="192"/>
        <v>42976.729166670011</v>
      </c>
      <c r="C4159" s="9">
        <f t="shared" si="194"/>
        <v>42976.736111114456</v>
      </c>
      <c r="D4159" s="27">
        <v>36.1</v>
      </c>
      <c r="E4159" s="27">
        <v>0</v>
      </c>
      <c r="F4159" s="27">
        <v>39.200000000000003</v>
      </c>
      <c r="G4159" s="2">
        <v>31.1</v>
      </c>
      <c r="H4159" s="27">
        <v>58.2</v>
      </c>
      <c r="I4159" s="2">
        <v>4.7</v>
      </c>
      <c r="J4159" s="2">
        <v>6.9</v>
      </c>
      <c r="K4159" s="27">
        <v>127.7</v>
      </c>
      <c r="L4159" s="2">
        <v>12</v>
      </c>
      <c r="M4159" s="27">
        <v>940.3</v>
      </c>
      <c r="N4159" s="53">
        <v>14.71672833266615</v>
      </c>
      <c r="O4159" s="27">
        <v>0</v>
      </c>
    </row>
    <row r="4160" spans="1:15" x14ac:dyDescent="0.2">
      <c r="A4160" s="33">
        <f t="shared" si="193"/>
        <v>241.23611111445643</v>
      </c>
      <c r="B4160" s="8">
        <f t="shared" si="192"/>
        <v>42976.736111114456</v>
      </c>
      <c r="C4160" s="9">
        <f t="shared" si="194"/>
        <v>42976.743055558902</v>
      </c>
      <c r="D4160" s="27">
        <v>21.7</v>
      </c>
      <c r="E4160" s="27">
        <v>0</v>
      </c>
      <c r="F4160" s="27">
        <v>24.2</v>
      </c>
      <c r="G4160" s="2">
        <v>30.5</v>
      </c>
      <c r="H4160" s="27">
        <v>64.099999999999994</v>
      </c>
      <c r="I4160" s="2">
        <v>5.3</v>
      </c>
      <c r="J4160" s="2">
        <v>8.1999999999999993</v>
      </c>
      <c r="K4160" s="27">
        <v>132.4</v>
      </c>
      <c r="L4160" s="2">
        <v>12.9</v>
      </c>
      <c r="M4160" s="27">
        <v>940.4</v>
      </c>
      <c r="N4160" s="53">
        <v>14.26350489685424</v>
      </c>
      <c r="O4160" s="27">
        <v>0</v>
      </c>
    </row>
    <row r="4161" spans="1:15" x14ac:dyDescent="0.2">
      <c r="A4161" s="33">
        <f t="shared" si="193"/>
        <v>241.24305555890169</v>
      </c>
      <c r="B4161" s="8">
        <f t="shared" si="192"/>
        <v>42976.743055558902</v>
      </c>
      <c r="C4161" s="9">
        <f t="shared" si="194"/>
        <v>42976.750000003347</v>
      </c>
      <c r="D4161" s="27">
        <v>28.1</v>
      </c>
      <c r="E4161" s="27">
        <v>0</v>
      </c>
      <c r="F4161" s="27">
        <v>30.3</v>
      </c>
      <c r="G4161" s="2">
        <v>29.7</v>
      </c>
      <c r="H4161" s="27">
        <v>69.900000000000006</v>
      </c>
      <c r="I4161" s="2">
        <v>4.5999999999999996</v>
      </c>
      <c r="J4161" s="2">
        <v>7.2</v>
      </c>
      <c r="K4161" s="27">
        <v>137.80000000000001</v>
      </c>
      <c r="L4161" s="2">
        <v>12.7</v>
      </c>
      <c r="M4161" s="27">
        <v>940.3</v>
      </c>
      <c r="N4161" s="53">
        <v>15.73258728018777</v>
      </c>
      <c r="O4161" s="27">
        <v>0</v>
      </c>
    </row>
    <row r="4162" spans="1:15" x14ac:dyDescent="0.2">
      <c r="A4162" s="33">
        <f t="shared" si="193"/>
        <v>241.25000000334694</v>
      </c>
      <c r="B4162" s="8">
        <f t="shared" si="192"/>
        <v>42976.750000003347</v>
      </c>
      <c r="C4162" s="9">
        <f t="shared" si="194"/>
        <v>42976.756944447792</v>
      </c>
      <c r="D4162" s="27">
        <v>17.100000000000001</v>
      </c>
      <c r="E4162" s="27">
        <v>0</v>
      </c>
      <c r="F4162" s="27">
        <v>19.2</v>
      </c>
      <c r="G4162" s="2">
        <v>29.5</v>
      </c>
      <c r="H4162" s="27">
        <v>71</v>
      </c>
      <c r="I4162" s="2">
        <v>4</v>
      </c>
      <c r="J4162" s="2">
        <v>6.7</v>
      </c>
      <c r="K4162" s="27">
        <v>138.19999999999999</v>
      </c>
      <c r="L4162" s="2">
        <v>12.3</v>
      </c>
      <c r="M4162" s="27">
        <v>940.6</v>
      </c>
      <c r="N4162" s="53">
        <v>20.100108953932544</v>
      </c>
      <c r="O4162" s="27">
        <v>0</v>
      </c>
    </row>
    <row r="4163" spans="1:15" x14ac:dyDescent="0.2">
      <c r="A4163" s="33">
        <f t="shared" si="193"/>
        <v>241.25694444779219</v>
      </c>
      <c r="B4163" s="8">
        <f t="shared" si="192"/>
        <v>42976.756944447792</v>
      </c>
      <c r="C4163" s="9">
        <f t="shared" si="194"/>
        <v>42976.763888892237</v>
      </c>
      <c r="D4163" s="27">
        <v>7.6</v>
      </c>
      <c r="E4163" s="27">
        <v>0</v>
      </c>
      <c r="F4163" s="27">
        <v>9.6999999999999993</v>
      </c>
      <c r="G4163" s="2">
        <v>29.2</v>
      </c>
      <c r="H4163" s="27">
        <v>70.5</v>
      </c>
      <c r="I4163" s="2">
        <v>4.0999999999999996</v>
      </c>
      <c r="J4163" s="2">
        <v>6.7</v>
      </c>
      <c r="K4163" s="27">
        <v>135.1</v>
      </c>
      <c r="L4163" s="2">
        <v>11.6</v>
      </c>
      <c r="M4163" s="27">
        <v>940.8</v>
      </c>
      <c r="N4163" s="53">
        <v>30.243360552521754</v>
      </c>
      <c r="O4163" s="27">
        <v>0</v>
      </c>
    </row>
    <row r="4164" spans="1:15" x14ac:dyDescent="0.2">
      <c r="A4164" s="33">
        <f t="shared" si="193"/>
        <v>241.26388889223745</v>
      </c>
      <c r="B4164" s="8">
        <f t="shared" si="192"/>
        <v>42976.763888892237</v>
      </c>
      <c r="C4164" s="9">
        <f t="shared" si="194"/>
        <v>42976.770833336683</v>
      </c>
      <c r="D4164" s="27">
        <v>1.7</v>
      </c>
      <c r="E4164" s="27">
        <v>0</v>
      </c>
      <c r="F4164" s="27">
        <v>3.4</v>
      </c>
      <c r="G4164" s="2">
        <v>29.1</v>
      </c>
      <c r="H4164" s="27">
        <v>70.099999999999994</v>
      </c>
      <c r="I4164" s="2">
        <v>4.0999999999999996</v>
      </c>
      <c r="J4164" s="2">
        <v>6.4</v>
      </c>
      <c r="K4164" s="27">
        <v>134.9</v>
      </c>
      <c r="L4164" s="2">
        <v>11.3</v>
      </c>
      <c r="M4164" s="27">
        <v>940.8</v>
      </c>
      <c r="N4164" s="53">
        <v>48.272796559081605</v>
      </c>
      <c r="O4164" s="27">
        <v>0</v>
      </c>
    </row>
    <row r="4165" spans="1:15" x14ac:dyDescent="0.2">
      <c r="A4165" s="33">
        <f t="shared" si="193"/>
        <v>241.2708333366827</v>
      </c>
      <c r="B4165" s="8">
        <f t="shared" si="192"/>
        <v>42976.770833336683</v>
      </c>
      <c r="C4165" s="9">
        <f t="shared" si="194"/>
        <v>42976.777777781128</v>
      </c>
      <c r="D4165" s="27">
        <v>0</v>
      </c>
      <c r="E4165" s="27">
        <v>0</v>
      </c>
      <c r="F4165" s="27">
        <v>0</v>
      </c>
      <c r="G4165" s="2">
        <v>28.8</v>
      </c>
      <c r="H4165" s="27">
        <v>71.2</v>
      </c>
      <c r="I4165" s="2">
        <v>3.1</v>
      </c>
      <c r="J4165" s="2">
        <v>5.0999999999999996</v>
      </c>
      <c r="K4165" s="27">
        <v>133.6</v>
      </c>
      <c r="L4165" s="2">
        <v>12.7</v>
      </c>
      <c r="M4165" s="27">
        <v>941</v>
      </c>
      <c r="N4165" s="53">
        <v>0</v>
      </c>
      <c r="O4165" s="27">
        <v>0</v>
      </c>
    </row>
    <row r="4166" spans="1:15" x14ac:dyDescent="0.2">
      <c r="A4166" s="33">
        <f t="shared" si="193"/>
        <v>241.27777778112795</v>
      </c>
      <c r="B4166" s="8">
        <f t="shared" si="192"/>
        <v>42976.777777781128</v>
      </c>
      <c r="C4166" s="9">
        <f t="shared" si="194"/>
        <v>42976.784722225573</v>
      </c>
      <c r="D4166" s="27">
        <v>0</v>
      </c>
      <c r="E4166" s="27">
        <v>0</v>
      </c>
      <c r="F4166" s="27">
        <v>0</v>
      </c>
      <c r="G4166" s="2">
        <v>28.7</v>
      </c>
      <c r="H4166" s="27">
        <v>71.900000000000006</v>
      </c>
      <c r="I4166" s="2">
        <v>2.1</v>
      </c>
      <c r="J4166" s="2">
        <v>3.4</v>
      </c>
      <c r="K4166" s="27">
        <v>121.3</v>
      </c>
      <c r="L4166" s="2">
        <v>12</v>
      </c>
      <c r="M4166" s="27">
        <v>941.2</v>
      </c>
      <c r="N4166" s="53">
        <v>0</v>
      </c>
      <c r="O4166" s="27">
        <v>0</v>
      </c>
    </row>
    <row r="4167" spans="1:15" x14ac:dyDescent="0.2">
      <c r="A4167" s="33">
        <f t="shared" si="193"/>
        <v>241.2847222255732</v>
      </c>
      <c r="B4167" s="8">
        <f t="shared" si="192"/>
        <v>42976.784722225573</v>
      </c>
      <c r="C4167" s="9">
        <f t="shared" si="194"/>
        <v>42976.791666670018</v>
      </c>
      <c r="D4167" s="27">
        <v>0</v>
      </c>
      <c r="E4167" s="27">
        <v>0</v>
      </c>
      <c r="F4167" s="27">
        <v>0</v>
      </c>
      <c r="G4167" s="2">
        <v>28.4</v>
      </c>
      <c r="H4167" s="27">
        <v>72.8</v>
      </c>
      <c r="I4167" s="2">
        <v>1.8</v>
      </c>
      <c r="J4167" s="2">
        <v>3.9</v>
      </c>
      <c r="K4167" s="27">
        <v>93.2</v>
      </c>
      <c r="L4167" s="2">
        <v>15.3</v>
      </c>
      <c r="M4167" s="27">
        <v>941.2</v>
      </c>
      <c r="N4167" s="53">
        <v>0</v>
      </c>
      <c r="O4167" s="27">
        <v>0</v>
      </c>
    </row>
    <row r="4168" spans="1:15" x14ac:dyDescent="0.2">
      <c r="A4168" s="33">
        <f t="shared" si="193"/>
        <v>241.29166667001846</v>
      </c>
      <c r="B4168" s="8">
        <f t="shared" si="192"/>
        <v>42976.791666670018</v>
      </c>
      <c r="C4168" s="9">
        <f t="shared" si="194"/>
        <v>42976.798611114464</v>
      </c>
      <c r="D4168" s="27">
        <v>0</v>
      </c>
      <c r="E4168" s="27">
        <v>0</v>
      </c>
      <c r="F4168" s="27">
        <v>0</v>
      </c>
      <c r="G4168" s="2">
        <v>28</v>
      </c>
      <c r="H4168" s="27">
        <v>74</v>
      </c>
      <c r="I4168" s="2">
        <v>2.6</v>
      </c>
      <c r="J4168" s="2">
        <v>3.9</v>
      </c>
      <c r="K4168" s="27">
        <v>113.9</v>
      </c>
      <c r="L4168" s="2">
        <v>11</v>
      </c>
      <c r="M4168" s="27">
        <v>941.2</v>
      </c>
      <c r="N4168" s="53">
        <v>0</v>
      </c>
      <c r="O4168" s="27">
        <v>0</v>
      </c>
    </row>
    <row r="4169" spans="1:15" x14ac:dyDescent="0.2">
      <c r="A4169" s="33">
        <f t="shared" si="193"/>
        <v>241.29861111446371</v>
      </c>
      <c r="B4169" s="8">
        <f t="shared" si="192"/>
        <v>42976.798611114464</v>
      </c>
      <c r="C4169" s="9">
        <f t="shared" si="194"/>
        <v>42976.805555558909</v>
      </c>
      <c r="D4169" s="27">
        <v>0</v>
      </c>
      <c r="E4169" s="27">
        <v>0</v>
      </c>
      <c r="F4169" s="27">
        <v>0</v>
      </c>
      <c r="G4169" s="2">
        <v>27.7</v>
      </c>
      <c r="H4169" s="27">
        <v>76.099999999999994</v>
      </c>
      <c r="I4169" s="2">
        <v>3.1</v>
      </c>
      <c r="J4169" s="2">
        <v>4.4000000000000004</v>
      </c>
      <c r="K4169" s="27">
        <v>104.3</v>
      </c>
      <c r="L4169" s="2">
        <v>8.1999999999999993</v>
      </c>
      <c r="M4169" s="27">
        <v>941.3</v>
      </c>
      <c r="N4169" s="53">
        <v>0</v>
      </c>
      <c r="O4169" s="27">
        <v>0</v>
      </c>
    </row>
    <row r="4170" spans="1:15" x14ac:dyDescent="0.2">
      <c r="A4170" s="33">
        <f t="shared" si="193"/>
        <v>241.30555555890896</v>
      </c>
      <c r="B4170" s="8">
        <f t="shared" si="192"/>
        <v>42976.805555558909</v>
      </c>
      <c r="C4170" s="9">
        <f t="shared" si="194"/>
        <v>42976.812500003354</v>
      </c>
      <c r="D4170" s="27">
        <v>0</v>
      </c>
      <c r="E4170" s="27">
        <v>0</v>
      </c>
      <c r="F4170" s="27">
        <v>0</v>
      </c>
      <c r="G4170" s="2">
        <v>27.5</v>
      </c>
      <c r="H4170" s="27">
        <v>75</v>
      </c>
      <c r="I4170" s="2">
        <v>2.1</v>
      </c>
      <c r="J4170" s="2">
        <v>3.6</v>
      </c>
      <c r="K4170" s="27">
        <v>91</v>
      </c>
      <c r="L4170" s="2">
        <v>19</v>
      </c>
      <c r="M4170" s="27">
        <v>941.3</v>
      </c>
      <c r="N4170" s="53">
        <v>0</v>
      </c>
      <c r="O4170" s="27">
        <v>0</v>
      </c>
    </row>
    <row r="4171" spans="1:15" x14ac:dyDescent="0.2">
      <c r="A4171" s="33">
        <f t="shared" si="193"/>
        <v>241.31250000335422</v>
      </c>
      <c r="B4171" s="8">
        <f t="shared" si="192"/>
        <v>42976.812500003354</v>
      </c>
      <c r="C4171" s="9">
        <f t="shared" si="194"/>
        <v>42976.819444447799</v>
      </c>
      <c r="D4171" s="27">
        <v>0</v>
      </c>
      <c r="E4171" s="27">
        <v>0</v>
      </c>
      <c r="F4171" s="27">
        <v>0</v>
      </c>
      <c r="G4171" s="2">
        <v>27.6</v>
      </c>
      <c r="H4171" s="27">
        <v>71.7</v>
      </c>
      <c r="I4171" s="2">
        <v>2.2999999999999998</v>
      </c>
      <c r="J4171" s="2">
        <v>3.9</v>
      </c>
      <c r="K4171" s="27">
        <v>102.1</v>
      </c>
      <c r="L4171" s="2">
        <v>17.399999999999999</v>
      </c>
      <c r="M4171" s="27">
        <v>941.4</v>
      </c>
      <c r="N4171" s="53">
        <v>0</v>
      </c>
      <c r="O4171" s="27">
        <v>0</v>
      </c>
    </row>
    <row r="4172" spans="1:15" x14ac:dyDescent="0.2">
      <c r="A4172" s="33">
        <f t="shared" si="193"/>
        <v>241.31944444779947</v>
      </c>
      <c r="B4172" s="8">
        <f t="shared" si="192"/>
        <v>42976.819444447799</v>
      </c>
      <c r="C4172" s="9">
        <f t="shared" si="194"/>
        <v>42976.826388892245</v>
      </c>
      <c r="D4172" s="27">
        <v>0</v>
      </c>
      <c r="E4172" s="27">
        <v>0</v>
      </c>
      <c r="F4172" s="27">
        <v>0</v>
      </c>
      <c r="G4172" s="2">
        <v>27.6</v>
      </c>
      <c r="H4172" s="27">
        <v>71.2</v>
      </c>
      <c r="I4172" s="2">
        <v>2.2000000000000002</v>
      </c>
      <c r="J4172" s="2">
        <v>3.1</v>
      </c>
      <c r="K4172" s="27">
        <v>118.7</v>
      </c>
      <c r="L4172" s="2">
        <v>8.6999999999999993</v>
      </c>
      <c r="M4172" s="27">
        <v>941.6</v>
      </c>
      <c r="N4172" s="53">
        <v>0</v>
      </c>
      <c r="O4172" s="27">
        <v>0</v>
      </c>
    </row>
    <row r="4173" spans="1:15" x14ac:dyDescent="0.2">
      <c r="A4173" s="33">
        <f t="shared" si="193"/>
        <v>241.32638889224472</v>
      </c>
      <c r="B4173" s="8">
        <f t="shared" si="192"/>
        <v>42976.826388892245</v>
      </c>
      <c r="C4173" s="9">
        <f t="shared" si="194"/>
        <v>42976.83333333669</v>
      </c>
      <c r="D4173" s="27">
        <v>0</v>
      </c>
      <c r="E4173" s="27">
        <v>0</v>
      </c>
      <c r="F4173" s="27">
        <v>0</v>
      </c>
      <c r="G4173" s="2">
        <v>27.6</v>
      </c>
      <c r="H4173" s="27">
        <v>71.8</v>
      </c>
      <c r="I4173" s="2">
        <v>1.5</v>
      </c>
      <c r="J4173" s="2">
        <v>2.4</v>
      </c>
      <c r="K4173" s="27">
        <v>116.5</v>
      </c>
      <c r="L4173" s="2">
        <v>6.1</v>
      </c>
      <c r="M4173" s="27">
        <v>941.6</v>
      </c>
      <c r="N4173" s="53">
        <v>0</v>
      </c>
      <c r="O4173" s="27">
        <v>0</v>
      </c>
    </row>
    <row r="4174" spans="1:15" x14ac:dyDescent="0.2">
      <c r="A4174" s="33">
        <f t="shared" si="193"/>
        <v>241.33333333668998</v>
      </c>
      <c r="B4174" s="8">
        <f t="shared" si="192"/>
        <v>42976.83333333669</v>
      </c>
      <c r="C4174" s="9">
        <f t="shared" si="194"/>
        <v>42976.840277781135</v>
      </c>
      <c r="D4174" s="27">
        <v>0</v>
      </c>
      <c r="E4174" s="27">
        <v>0</v>
      </c>
      <c r="F4174" s="27">
        <v>0</v>
      </c>
      <c r="G4174" s="2">
        <v>27.4</v>
      </c>
      <c r="H4174" s="27">
        <v>73.400000000000006</v>
      </c>
      <c r="I4174" s="2">
        <v>1.9</v>
      </c>
      <c r="J4174" s="2">
        <v>2.6</v>
      </c>
      <c r="K4174" s="27">
        <v>113.9</v>
      </c>
      <c r="L4174" s="2">
        <v>7</v>
      </c>
      <c r="M4174" s="27">
        <v>941.5</v>
      </c>
      <c r="N4174" s="53">
        <v>0</v>
      </c>
      <c r="O4174" s="27">
        <v>0</v>
      </c>
    </row>
    <row r="4175" spans="1:15" x14ac:dyDescent="0.2">
      <c r="A4175" s="33">
        <f t="shared" si="193"/>
        <v>241.34027778113523</v>
      </c>
      <c r="B4175" s="8">
        <f t="shared" si="192"/>
        <v>42976.840277781135</v>
      </c>
      <c r="C4175" s="9">
        <f t="shared" si="194"/>
        <v>42976.84722222558</v>
      </c>
      <c r="D4175" s="27">
        <v>0</v>
      </c>
      <c r="E4175" s="27">
        <v>0</v>
      </c>
      <c r="F4175" s="27">
        <v>0</v>
      </c>
      <c r="G4175" s="2">
        <v>27.1</v>
      </c>
      <c r="H4175" s="27">
        <v>76.8</v>
      </c>
      <c r="I4175" s="2">
        <v>1.7</v>
      </c>
      <c r="J4175" s="2">
        <v>2.6</v>
      </c>
      <c r="K4175" s="27">
        <v>98.4</v>
      </c>
      <c r="L4175" s="2">
        <v>1.1000000000000001</v>
      </c>
      <c r="M4175" s="27">
        <v>941.6</v>
      </c>
      <c r="N4175" s="53">
        <v>0</v>
      </c>
      <c r="O4175" s="27">
        <v>0</v>
      </c>
    </row>
    <row r="4176" spans="1:15" x14ac:dyDescent="0.2">
      <c r="A4176" s="33">
        <f t="shared" si="193"/>
        <v>241.34722222558048</v>
      </c>
      <c r="B4176" s="8">
        <f t="shared" si="192"/>
        <v>42976.84722222558</v>
      </c>
      <c r="C4176" s="9">
        <f t="shared" si="194"/>
        <v>42976.854166670026</v>
      </c>
      <c r="D4176" s="27">
        <v>0</v>
      </c>
      <c r="E4176" s="27">
        <v>0</v>
      </c>
      <c r="F4176" s="27">
        <v>0</v>
      </c>
      <c r="G4176" s="2">
        <v>26.9</v>
      </c>
      <c r="H4176" s="27">
        <v>77.099999999999994</v>
      </c>
      <c r="I4176" s="2">
        <v>2.1</v>
      </c>
      <c r="J4176" s="2">
        <v>3.6</v>
      </c>
      <c r="K4176" s="27">
        <v>107.5</v>
      </c>
      <c r="L4176" s="2">
        <v>9.9</v>
      </c>
      <c r="M4176" s="27">
        <v>941.6</v>
      </c>
      <c r="N4176" s="53">
        <v>0</v>
      </c>
      <c r="O4176" s="27">
        <v>0</v>
      </c>
    </row>
    <row r="4177" spans="1:15" x14ac:dyDescent="0.2">
      <c r="A4177" s="33">
        <f t="shared" si="193"/>
        <v>241.35416667002573</v>
      </c>
      <c r="B4177" s="8">
        <f t="shared" si="192"/>
        <v>42976.854166670026</v>
      </c>
      <c r="C4177" s="9">
        <f t="shared" si="194"/>
        <v>42976.861111114471</v>
      </c>
      <c r="D4177" s="27">
        <v>0</v>
      </c>
      <c r="E4177" s="27">
        <v>0</v>
      </c>
      <c r="F4177" s="27">
        <v>0</v>
      </c>
      <c r="G4177" s="2">
        <v>26.9</v>
      </c>
      <c r="H4177" s="27">
        <v>75.900000000000006</v>
      </c>
      <c r="I4177" s="2">
        <v>3</v>
      </c>
      <c r="J4177" s="2">
        <v>4.4000000000000004</v>
      </c>
      <c r="K4177" s="27">
        <v>112.9</v>
      </c>
      <c r="L4177" s="2">
        <v>8.9</v>
      </c>
      <c r="M4177" s="27">
        <v>941.6</v>
      </c>
      <c r="N4177" s="53">
        <v>0</v>
      </c>
      <c r="O4177" s="27">
        <v>0</v>
      </c>
    </row>
    <row r="4178" spans="1:15" x14ac:dyDescent="0.2">
      <c r="A4178" s="33">
        <f t="shared" si="193"/>
        <v>241.36111111447099</v>
      </c>
      <c r="B4178" s="8">
        <f t="shared" si="192"/>
        <v>42976.861111114471</v>
      </c>
      <c r="C4178" s="9">
        <f t="shared" si="194"/>
        <v>42976.868055558916</v>
      </c>
      <c r="D4178" s="27">
        <v>0</v>
      </c>
      <c r="E4178" s="27">
        <v>0</v>
      </c>
      <c r="F4178" s="27">
        <v>0</v>
      </c>
      <c r="G4178" s="2">
        <v>26.9</v>
      </c>
      <c r="H4178" s="27">
        <v>75</v>
      </c>
      <c r="I4178" s="2">
        <v>2.4</v>
      </c>
      <c r="J4178" s="2">
        <v>3.9</v>
      </c>
      <c r="K4178" s="27">
        <v>114.1</v>
      </c>
      <c r="L4178" s="2">
        <v>7.8</v>
      </c>
      <c r="M4178" s="27">
        <v>941.7</v>
      </c>
      <c r="N4178" s="53">
        <v>0</v>
      </c>
      <c r="O4178" s="27">
        <v>0</v>
      </c>
    </row>
    <row r="4179" spans="1:15" x14ac:dyDescent="0.2">
      <c r="A4179" s="33">
        <f t="shared" si="193"/>
        <v>241.36805555891624</v>
      </c>
      <c r="B4179" s="8">
        <f t="shared" si="192"/>
        <v>42976.868055558916</v>
      </c>
      <c r="C4179" s="9">
        <f t="shared" si="194"/>
        <v>42976.875000003361</v>
      </c>
      <c r="D4179" s="27">
        <v>0</v>
      </c>
      <c r="E4179" s="27">
        <v>0</v>
      </c>
      <c r="F4179" s="27">
        <v>0</v>
      </c>
      <c r="G4179" s="2">
        <v>26.6</v>
      </c>
      <c r="H4179" s="27">
        <v>76.3</v>
      </c>
      <c r="I4179" s="2">
        <v>1.3</v>
      </c>
      <c r="J4179" s="2">
        <v>2.4</v>
      </c>
      <c r="K4179" s="27">
        <v>87.5</v>
      </c>
      <c r="L4179" s="2">
        <v>12.4</v>
      </c>
      <c r="M4179" s="27">
        <v>941.8</v>
      </c>
      <c r="N4179" s="53">
        <v>0</v>
      </c>
      <c r="O4179" s="27">
        <v>0</v>
      </c>
    </row>
    <row r="4180" spans="1:15" x14ac:dyDescent="0.2">
      <c r="A4180" s="33">
        <f t="shared" si="193"/>
        <v>241.37500000336149</v>
      </c>
      <c r="B4180" s="8">
        <f t="shared" si="192"/>
        <v>42976.875000003361</v>
      </c>
      <c r="C4180" s="9">
        <f t="shared" si="194"/>
        <v>42976.881944447807</v>
      </c>
      <c r="D4180" s="27">
        <v>0</v>
      </c>
      <c r="E4180" s="27">
        <v>0</v>
      </c>
      <c r="F4180" s="27">
        <v>0</v>
      </c>
      <c r="G4180" s="2">
        <v>26.5</v>
      </c>
      <c r="H4180" s="27">
        <v>76.2</v>
      </c>
      <c r="I4180" s="2">
        <v>0.3</v>
      </c>
      <c r="J4180" s="2">
        <v>2.1</v>
      </c>
      <c r="K4180" s="27">
        <v>98.3</v>
      </c>
      <c r="L4180" s="2">
        <v>4.5</v>
      </c>
      <c r="M4180" s="27">
        <v>941.8</v>
      </c>
      <c r="N4180" s="53">
        <v>0</v>
      </c>
      <c r="O4180" s="27">
        <v>0</v>
      </c>
    </row>
    <row r="4181" spans="1:15" x14ac:dyDescent="0.2">
      <c r="A4181" s="33">
        <f t="shared" si="193"/>
        <v>241.38194444780675</v>
      </c>
      <c r="B4181" s="8">
        <f t="shared" si="192"/>
        <v>42976.881944447807</v>
      </c>
      <c r="C4181" s="9">
        <f t="shared" si="194"/>
        <v>42976.888888892252</v>
      </c>
      <c r="D4181" s="27">
        <v>0</v>
      </c>
      <c r="E4181" s="27">
        <v>0</v>
      </c>
      <c r="F4181" s="27">
        <v>0</v>
      </c>
      <c r="G4181" s="2">
        <v>26.6</v>
      </c>
      <c r="H4181" s="27">
        <v>75.599999999999994</v>
      </c>
      <c r="I4181" s="2">
        <v>0.1</v>
      </c>
      <c r="J4181" s="2">
        <v>1.4</v>
      </c>
      <c r="K4181" s="27">
        <v>44.8</v>
      </c>
      <c r="L4181" s="2">
        <v>7.6</v>
      </c>
      <c r="M4181" s="27">
        <v>941.8</v>
      </c>
      <c r="N4181" s="53">
        <v>0</v>
      </c>
      <c r="O4181" s="27">
        <v>0</v>
      </c>
    </row>
    <row r="4182" spans="1:15" x14ac:dyDescent="0.2">
      <c r="A4182" s="33">
        <f t="shared" si="193"/>
        <v>241.388888892252</v>
      </c>
      <c r="B4182" s="8">
        <f t="shared" ref="B4182:B4245" si="195">IF(B4181="","",IF(MONTH(B4181+TIMEVALUE("0:10"))&gt;MONTH($B$6),"",B4181+TIMEVALUE("0:10")))</f>
        <v>42976.888888892252</v>
      </c>
      <c r="C4182" s="9">
        <f t="shared" si="194"/>
        <v>42976.895833336697</v>
      </c>
      <c r="D4182" s="27">
        <v>0</v>
      </c>
      <c r="E4182" s="27">
        <v>0</v>
      </c>
      <c r="F4182" s="27">
        <v>0</v>
      </c>
      <c r="G4182" s="2">
        <v>26.5</v>
      </c>
      <c r="H4182" s="27">
        <v>76.3</v>
      </c>
      <c r="I4182" s="2">
        <v>0</v>
      </c>
      <c r="J4182" s="2">
        <v>0.7</v>
      </c>
      <c r="K4182" s="27">
        <v>35.4</v>
      </c>
      <c r="L4182" s="2">
        <v>0</v>
      </c>
      <c r="M4182" s="27">
        <v>941.8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241.39583333669725</v>
      </c>
      <c r="B4183" s="8">
        <f t="shared" si="195"/>
        <v>42976.895833336697</v>
      </c>
      <c r="C4183" s="9">
        <f t="shared" ref="C4183:C4246" si="197">IF(B4183="","",B4183+TIMEVALUE("0:10"))</f>
        <v>42976.902777781143</v>
      </c>
      <c r="D4183" s="27">
        <v>0</v>
      </c>
      <c r="E4183" s="27">
        <v>0</v>
      </c>
      <c r="F4183" s="27">
        <v>0</v>
      </c>
      <c r="G4183" s="2">
        <v>26.4</v>
      </c>
      <c r="H4183" s="27">
        <v>77</v>
      </c>
      <c r="I4183" s="2">
        <v>0</v>
      </c>
      <c r="J4183" s="2">
        <v>0.7</v>
      </c>
      <c r="K4183" s="27">
        <v>35.4</v>
      </c>
      <c r="L4183" s="2">
        <v>0</v>
      </c>
      <c r="M4183" s="27">
        <v>941.9</v>
      </c>
      <c r="N4183" s="53">
        <v>0</v>
      </c>
      <c r="O4183" s="27">
        <v>0</v>
      </c>
    </row>
    <row r="4184" spans="1:15" x14ac:dyDescent="0.2">
      <c r="A4184" s="33">
        <f t="shared" si="196"/>
        <v>241.4027777811425</v>
      </c>
      <c r="B4184" s="8">
        <f t="shared" si="195"/>
        <v>42976.902777781143</v>
      </c>
      <c r="C4184" s="9">
        <f t="shared" si="197"/>
        <v>42976.909722225588</v>
      </c>
      <c r="D4184" s="27">
        <v>0</v>
      </c>
      <c r="E4184" s="27">
        <v>0</v>
      </c>
      <c r="F4184" s="27">
        <v>0</v>
      </c>
      <c r="G4184" s="2">
        <v>26.1</v>
      </c>
      <c r="H4184" s="27">
        <v>78</v>
      </c>
      <c r="I4184" s="2">
        <v>0.2</v>
      </c>
      <c r="J4184" s="2">
        <v>0.7</v>
      </c>
      <c r="K4184" s="27">
        <v>35.4</v>
      </c>
      <c r="L4184" s="2">
        <v>0</v>
      </c>
      <c r="M4184" s="27">
        <v>941.9</v>
      </c>
      <c r="N4184" s="53">
        <v>0</v>
      </c>
      <c r="O4184" s="27">
        <v>0</v>
      </c>
    </row>
    <row r="4185" spans="1:15" x14ac:dyDescent="0.2">
      <c r="A4185" s="33">
        <f t="shared" si="196"/>
        <v>241.40972222558776</v>
      </c>
      <c r="B4185" s="8">
        <f t="shared" si="195"/>
        <v>42976.909722225588</v>
      </c>
      <c r="C4185" s="9">
        <f t="shared" si="197"/>
        <v>42976.916666670033</v>
      </c>
      <c r="D4185" s="27">
        <v>0</v>
      </c>
      <c r="E4185" s="27">
        <v>0</v>
      </c>
      <c r="F4185" s="27">
        <v>0</v>
      </c>
      <c r="G4185" s="2">
        <v>26.2</v>
      </c>
      <c r="H4185" s="27">
        <v>77.8</v>
      </c>
      <c r="I4185" s="2">
        <v>0</v>
      </c>
      <c r="J4185" s="2">
        <v>0</v>
      </c>
      <c r="K4185" s="27">
        <v>0</v>
      </c>
      <c r="L4185" s="2">
        <v>0</v>
      </c>
      <c r="M4185" s="27">
        <v>941.9</v>
      </c>
      <c r="N4185" s="53">
        <v>0</v>
      </c>
      <c r="O4185" s="27">
        <v>0</v>
      </c>
    </row>
    <row r="4186" spans="1:15" x14ac:dyDescent="0.2">
      <c r="A4186" s="33">
        <f t="shared" si="196"/>
        <v>241.41666667003301</v>
      </c>
      <c r="B4186" s="8">
        <f t="shared" si="195"/>
        <v>42976.916666670033</v>
      </c>
      <c r="C4186" s="9">
        <f t="shared" si="197"/>
        <v>42976.923611114478</v>
      </c>
      <c r="D4186" s="27">
        <v>0</v>
      </c>
      <c r="E4186" s="27">
        <v>0</v>
      </c>
      <c r="F4186" s="27">
        <v>0</v>
      </c>
      <c r="G4186" s="2">
        <v>26.2</v>
      </c>
      <c r="H4186" s="27">
        <v>78.7</v>
      </c>
      <c r="I4186" s="2">
        <v>0.1</v>
      </c>
      <c r="J4186" s="2">
        <v>1.1000000000000001</v>
      </c>
      <c r="K4186" s="27">
        <v>35.4</v>
      </c>
      <c r="L4186" s="2">
        <v>0</v>
      </c>
      <c r="M4186" s="27">
        <v>941.9</v>
      </c>
      <c r="N4186" s="53">
        <v>0</v>
      </c>
      <c r="O4186" s="27">
        <v>0</v>
      </c>
    </row>
    <row r="4187" spans="1:15" x14ac:dyDescent="0.2">
      <c r="A4187" s="33">
        <f t="shared" si="196"/>
        <v>241.42361111447826</v>
      </c>
      <c r="B4187" s="8">
        <f t="shared" si="195"/>
        <v>42976.923611114478</v>
      </c>
      <c r="C4187" s="9">
        <f t="shared" si="197"/>
        <v>42976.930555558924</v>
      </c>
      <c r="D4187" s="27">
        <v>0</v>
      </c>
      <c r="E4187" s="27">
        <v>0</v>
      </c>
      <c r="F4187" s="27">
        <v>0</v>
      </c>
      <c r="G4187" s="2">
        <v>25.9</v>
      </c>
      <c r="H4187" s="27">
        <v>80.099999999999994</v>
      </c>
      <c r="I4187" s="2">
        <v>0.6</v>
      </c>
      <c r="J4187" s="2">
        <v>1.4</v>
      </c>
      <c r="K4187" s="27">
        <v>35.4</v>
      </c>
      <c r="L4187" s="2">
        <v>0.1</v>
      </c>
      <c r="M4187" s="27">
        <v>941.9</v>
      </c>
      <c r="N4187" s="53">
        <v>0</v>
      </c>
      <c r="O4187" s="27">
        <v>0</v>
      </c>
    </row>
    <row r="4188" spans="1:15" x14ac:dyDescent="0.2">
      <c r="A4188" s="33">
        <f t="shared" si="196"/>
        <v>241.43055555892352</v>
      </c>
      <c r="B4188" s="8">
        <f t="shared" si="195"/>
        <v>42976.930555558924</v>
      </c>
      <c r="C4188" s="9">
        <f t="shared" si="197"/>
        <v>42976.937500003369</v>
      </c>
      <c r="D4188" s="27">
        <v>0</v>
      </c>
      <c r="E4188" s="27">
        <v>0</v>
      </c>
      <c r="F4188" s="27">
        <v>0</v>
      </c>
      <c r="G4188" s="2">
        <v>25.8</v>
      </c>
      <c r="H4188" s="27">
        <v>80.2</v>
      </c>
      <c r="I4188" s="2">
        <v>0.3</v>
      </c>
      <c r="J4188" s="2">
        <v>1.6</v>
      </c>
      <c r="K4188" s="27">
        <v>35.4</v>
      </c>
      <c r="L4188" s="2">
        <v>0</v>
      </c>
      <c r="M4188" s="27">
        <v>941.9</v>
      </c>
      <c r="N4188" s="53">
        <v>0</v>
      </c>
      <c r="O4188" s="27">
        <v>0</v>
      </c>
    </row>
    <row r="4189" spans="1:15" x14ac:dyDescent="0.2">
      <c r="A4189" s="33">
        <f t="shared" si="196"/>
        <v>241.43750000336877</v>
      </c>
      <c r="B4189" s="8">
        <f t="shared" si="195"/>
        <v>42976.937500003369</v>
      </c>
      <c r="C4189" s="9">
        <f t="shared" si="197"/>
        <v>42976.944444447814</v>
      </c>
      <c r="D4189" s="27">
        <v>0</v>
      </c>
      <c r="E4189" s="27">
        <v>0</v>
      </c>
      <c r="F4189" s="27">
        <v>0</v>
      </c>
      <c r="G4189" s="2">
        <v>26</v>
      </c>
      <c r="H4189" s="27">
        <v>78.900000000000006</v>
      </c>
      <c r="I4189" s="2">
        <v>0.4</v>
      </c>
      <c r="J4189" s="2">
        <v>1.6</v>
      </c>
      <c r="K4189" s="27">
        <v>35.4</v>
      </c>
      <c r="L4189" s="2">
        <v>0</v>
      </c>
      <c r="M4189" s="27">
        <v>942</v>
      </c>
      <c r="N4189" s="53">
        <v>0</v>
      </c>
      <c r="O4189" s="27">
        <v>0</v>
      </c>
    </row>
    <row r="4190" spans="1:15" x14ac:dyDescent="0.2">
      <c r="A4190" s="33">
        <f t="shared" si="196"/>
        <v>241.44444444781402</v>
      </c>
      <c r="B4190" s="8">
        <f t="shared" si="195"/>
        <v>42976.944444447814</v>
      </c>
      <c r="C4190" s="9">
        <f t="shared" si="197"/>
        <v>42976.951388892259</v>
      </c>
      <c r="D4190" s="27">
        <v>0</v>
      </c>
      <c r="E4190" s="27">
        <v>0</v>
      </c>
      <c r="F4190" s="27">
        <v>0</v>
      </c>
      <c r="G4190" s="2">
        <v>25.9</v>
      </c>
      <c r="H4190" s="27">
        <v>79.5</v>
      </c>
      <c r="I4190" s="2">
        <v>0.1</v>
      </c>
      <c r="J4190" s="2">
        <v>1.4</v>
      </c>
      <c r="K4190" s="27">
        <v>35.4</v>
      </c>
      <c r="L4190" s="2">
        <v>0</v>
      </c>
      <c r="M4190" s="27">
        <v>942.1</v>
      </c>
      <c r="N4190" s="53">
        <v>0</v>
      </c>
      <c r="O4190" s="27">
        <v>0</v>
      </c>
    </row>
    <row r="4191" spans="1:15" x14ac:dyDescent="0.2">
      <c r="A4191" s="33">
        <f t="shared" si="196"/>
        <v>241.45138889225927</v>
      </c>
      <c r="B4191" s="8">
        <f t="shared" si="195"/>
        <v>42976.951388892259</v>
      </c>
      <c r="C4191" s="9">
        <f t="shared" si="197"/>
        <v>42976.958333336705</v>
      </c>
      <c r="D4191" s="27">
        <v>0</v>
      </c>
      <c r="E4191" s="27">
        <v>0</v>
      </c>
      <c r="F4191" s="27">
        <v>0</v>
      </c>
      <c r="G4191" s="2">
        <v>26</v>
      </c>
      <c r="H4191" s="27">
        <v>79.7</v>
      </c>
      <c r="I4191" s="2">
        <v>0.1</v>
      </c>
      <c r="J4191" s="2">
        <v>1.1000000000000001</v>
      </c>
      <c r="K4191" s="27">
        <v>35.4</v>
      </c>
      <c r="L4191" s="2">
        <v>0</v>
      </c>
      <c r="M4191" s="27">
        <v>942.2</v>
      </c>
      <c r="N4191" s="53">
        <v>0</v>
      </c>
      <c r="O4191" s="27">
        <v>0</v>
      </c>
    </row>
    <row r="4192" spans="1:15" x14ac:dyDescent="0.2">
      <c r="A4192" s="33">
        <f t="shared" si="196"/>
        <v>241.45833333670453</v>
      </c>
      <c r="B4192" s="8">
        <f t="shared" si="195"/>
        <v>42976.958333336705</v>
      </c>
      <c r="C4192" s="9">
        <f t="shared" si="197"/>
        <v>42976.96527778115</v>
      </c>
      <c r="D4192" s="27">
        <v>0</v>
      </c>
      <c r="E4192" s="27">
        <v>0</v>
      </c>
      <c r="F4192" s="27">
        <v>0</v>
      </c>
      <c r="G4192" s="2">
        <v>26</v>
      </c>
      <c r="H4192" s="27">
        <v>79.7</v>
      </c>
      <c r="I4192" s="2">
        <v>0.2</v>
      </c>
      <c r="J4192" s="2">
        <v>1.4</v>
      </c>
      <c r="K4192" s="27">
        <v>35.4</v>
      </c>
      <c r="L4192" s="2">
        <v>0</v>
      </c>
      <c r="M4192" s="27">
        <v>942.1</v>
      </c>
      <c r="N4192" s="53">
        <v>0</v>
      </c>
      <c r="O4192" s="27">
        <v>0</v>
      </c>
    </row>
    <row r="4193" spans="1:15" x14ac:dyDescent="0.2">
      <c r="A4193" s="33">
        <f t="shared" si="196"/>
        <v>241.46527778114978</v>
      </c>
      <c r="B4193" s="8">
        <f t="shared" si="195"/>
        <v>42976.96527778115</v>
      </c>
      <c r="C4193" s="9">
        <f t="shared" si="197"/>
        <v>42976.972222225595</v>
      </c>
      <c r="D4193" s="27">
        <v>0</v>
      </c>
      <c r="E4193" s="27">
        <v>0</v>
      </c>
      <c r="F4193" s="27">
        <v>0</v>
      </c>
      <c r="G4193" s="2">
        <v>25.5</v>
      </c>
      <c r="H4193" s="27">
        <v>81.400000000000006</v>
      </c>
      <c r="I4193" s="2">
        <v>1</v>
      </c>
      <c r="J4193" s="2">
        <v>1.6</v>
      </c>
      <c r="K4193" s="27">
        <v>35.4</v>
      </c>
      <c r="L4193" s="2">
        <v>0</v>
      </c>
      <c r="M4193" s="27">
        <v>942.2</v>
      </c>
      <c r="N4193" s="53">
        <v>0</v>
      </c>
      <c r="O4193" s="27">
        <v>0</v>
      </c>
    </row>
    <row r="4194" spans="1:15" x14ac:dyDescent="0.2">
      <c r="A4194" s="33">
        <f t="shared" si="196"/>
        <v>241.47222222559503</v>
      </c>
      <c r="B4194" s="8">
        <f t="shared" si="195"/>
        <v>42976.972222225595</v>
      </c>
      <c r="C4194" s="9">
        <f t="shared" si="197"/>
        <v>42976.97916667004</v>
      </c>
      <c r="D4194" s="27">
        <v>0</v>
      </c>
      <c r="E4194" s="27">
        <v>0</v>
      </c>
      <c r="F4194" s="27">
        <v>0</v>
      </c>
      <c r="G4194" s="2">
        <v>25.4</v>
      </c>
      <c r="H4194" s="27">
        <v>82.6</v>
      </c>
      <c r="I4194" s="2">
        <v>1.4</v>
      </c>
      <c r="J4194" s="2">
        <v>2.1</v>
      </c>
      <c r="K4194" s="27">
        <v>9.1</v>
      </c>
      <c r="L4194" s="2">
        <v>6.6</v>
      </c>
      <c r="M4194" s="27">
        <v>942.2</v>
      </c>
      <c r="N4194" s="53">
        <v>0</v>
      </c>
      <c r="O4194" s="27">
        <v>0</v>
      </c>
    </row>
    <row r="4195" spans="1:15" x14ac:dyDescent="0.2">
      <c r="A4195" s="33">
        <f t="shared" si="196"/>
        <v>241.47916667004029</v>
      </c>
      <c r="B4195" s="8">
        <f t="shared" si="195"/>
        <v>42976.97916667004</v>
      </c>
      <c r="C4195" s="9">
        <f t="shared" si="197"/>
        <v>42976.986111114486</v>
      </c>
      <c r="D4195" s="27">
        <v>0</v>
      </c>
      <c r="E4195" s="27">
        <v>0</v>
      </c>
      <c r="F4195" s="27">
        <v>0</v>
      </c>
      <c r="G4195" s="2">
        <v>25.5</v>
      </c>
      <c r="H4195" s="27">
        <v>83.8</v>
      </c>
      <c r="I4195" s="2">
        <v>1.1000000000000001</v>
      </c>
      <c r="J4195" s="2">
        <v>2.1</v>
      </c>
      <c r="K4195" s="27">
        <v>7.2</v>
      </c>
      <c r="L4195" s="2">
        <v>0.6</v>
      </c>
      <c r="M4195" s="27">
        <v>942.2</v>
      </c>
      <c r="N4195" s="53">
        <v>0</v>
      </c>
      <c r="O4195" s="27">
        <v>0</v>
      </c>
    </row>
    <row r="4196" spans="1:15" x14ac:dyDescent="0.2">
      <c r="A4196" s="33">
        <f t="shared" si="196"/>
        <v>241.48611111448554</v>
      </c>
      <c r="B4196" s="8">
        <f t="shared" si="195"/>
        <v>42976.986111114486</v>
      </c>
      <c r="C4196" s="9">
        <f t="shared" si="197"/>
        <v>42976.993055558931</v>
      </c>
      <c r="D4196" s="27">
        <v>0</v>
      </c>
      <c r="E4196" s="27">
        <v>0</v>
      </c>
      <c r="F4196" s="27">
        <v>0</v>
      </c>
      <c r="G4196" s="2">
        <v>25.3</v>
      </c>
      <c r="H4196" s="27">
        <v>85.4</v>
      </c>
      <c r="I4196" s="2">
        <v>1.7</v>
      </c>
      <c r="J4196" s="2">
        <v>2.6</v>
      </c>
      <c r="K4196" s="27">
        <v>42.5</v>
      </c>
      <c r="L4196" s="2">
        <v>9.8000000000000007</v>
      </c>
      <c r="M4196" s="27">
        <v>942.1</v>
      </c>
      <c r="N4196" s="53">
        <v>0</v>
      </c>
      <c r="O4196" s="27">
        <v>0</v>
      </c>
    </row>
    <row r="4197" spans="1:15" x14ac:dyDescent="0.2">
      <c r="A4197" s="35">
        <f t="shared" si="196"/>
        <v>241.49305555893079</v>
      </c>
      <c r="B4197" s="12">
        <f t="shared" si="195"/>
        <v>42976.993055558931</v>
      </c>
      <c r="C4197" s="13">
        <f t="shared" si="197"/>
        <v>42977.000000003376</v>
      </c>
      <c r="D4197" s="30">
        <v>0</v>
      </c>
      <c r="E4197" s="30">
        <v>0</v>
      </c>
      <c r="F4197" s="30">
        <v>0</v>
      </c>
      <c r="G4197" s="31">
        <v>25.4</v>
      </c>
      <c r="H4197" s="30">
        <v>84.8</v>
      </c>
      <c r="I4197" s="31">
        <v>0.4</v>
      </c>
      <c r="J4197" s="31">
        <v>1.9</v>
      </c>
      <c r="K4197" s="30">
        <v>45.3</v>
      </c>
      <c r="L4197" s="31">
        <v>0.1</v>
      </c>
      <c r="M4197" s="30">
        <v>942</v>
      </c>
      <c r="N4197" s="54">
        <v>0</v>
      </c>
      <c r="O4197" s="30">
        <v>0</v>
      </c>
    </row>
    <row r="4198" spans="1:15" x14ac:dyDescent="0.2">
      <c r="A4198" s="33">
        <f t="shared" si="196"/>
        <v>241.50000000337604</v>
      </c>
      <c r="B4198" s="8">
        <f t="shared" si="195"/>
        <v>42977.000000003376</v>
      </c>
      <c r="C4198" s="9">
        <f t="shared" si="197"/>
        <v>42977.006944447821</v>
      </c>
      <c r="D4198" s="27">
        <v>0</v>
      </c>
      <c r="E4198" s="27">
        <v>0</v>
      </c>
      <c r="F4198" s="27">
        <v>0</v>
      </c>
      <c r="G4198" s="2">
        <v>25.5</v>
      </c>
      <c r="H4198" s="27">
        <v>83.7</v>
      </c>
      <c r="I4198" s="2">
        <v>0.2</v>
      </c>
      <c r="J4198" s="2">
        <v>1.6</v>
      </c>
      <c r="K4198" s="27">
        <v>45.5</v>
      </c>
      <c r="L4198" s="2">
        <v>0.1</v>
      </c>
      <c r="M4198" s="27">
        <v>941.9</v>
      </c>
      <c r="N4198" s="53">
        <v>0</v>
      </c>
      <c r="O4198" s="27">
        <v>0</v>
      </c>
    </row>
    <row r="4199" spans="1:15" x14ac:dyDescent="0.2">
      <c r="A4199" s="33">
        <f t="shared" si="196"/>
        <v>241.5069444478213</v>
      </c>
      <c r="B4199" s="8">
        <f t="shared" si="195"/>
        <v>42977.006944447821</v>
      </c>
      <c r="C4199" s="9">
        <f t="shared" si="197"/>
        <v>42977.013888892267</v>
      </c>
      <c r="D4199" s="27">
        <v>0</v>
      </c>
      <c r="E4199" s="27">
        <v>0</v>
      </c>
      <c r="F4199" s="27">
        <v>0</v>
      </c>
      <c r="G4199" s="2">
        <v>25.5</v>
      </c>
      <c r="H4199" s="27">
        <v>83.6</v>
      </c>
      <c r="I4199" s="2">
        <v>0.4</v>
      </c>
      <c r="J4199" s="2">
        <v>1.6</v>
      </c>
      <c r="K4199" s="27">
        <v>45.6</v>
      </c>
      <c r="L4199" s="2">
        <v>0.1</v>
      </c>
      <c r="M4199" s="27">
        <v>941.9</v>
      </c>
      <c r="N4199" s="53">
        <v>0</v>
      </c>
      <c r="O4199" s="27">
        <v>0</v>
      </c>
    </row>
    <row r="4200" spans="1:15" x14ac:dyDescent="0.2">
      <c r="A4200" s="33">
        <f t="shared" si="196"/>
        <v>241.51388889226655</v>
      </c>
      <c r="B4200" s="8">
        <f t="shared" si="195"/>
        <v>42977.013888892267</v>
      </c>
      <c r="C4200" s="9">
        <f t="shared" si="197"/>
        <v>42977.020833336712</v>
      </c>
      <c r="D4200" s="27">
        <v>0</v>
      </c>
      <c r="E4200" s="27">
        <v>0</v>
      </c>
      <c r="F4200" s="27">
        <v>0</v>
      </c>
      <c r="G4200" s="2">
        <v>25.3</v>
      </c>
      <c r="H4200" s="27">
        <v>84.5</v>
      </c>
      <c r="I4200" s="2">
        <v>0.6</v>
      </c>
      <c r="J4200" s="2">
        <v>1.4</v>
      </c>
      <c r="K4200" s="27">
        <v>45.7</v>
      </c>
      <c r="L4200" s="2">
        <v>0.1</v>
      </c>
      <c r="M4200" s="27">
        <v>941.8</v>
      </c>
      <c r="N4200" s="53">
        <v>0</v>
      </c>
      <c r="O4200" s="27">
        <v>0</v>
      </c>
    </row>
    <row r="4201" spans="1:15" x14ac:dyDescent="0.2">
      <c r="A4201" s="33">
        <f t="shared" si="196"/>
        <v>241.5208333367118</v>
      </c>
      <c r="B4201" s="8">
        <f t="shared" si="195"/>
        <v>42977.020833336712</v>
      </c>
      <c r="C4201" s="9">
        <f t="shared" si="197"/>
        <v>42977.027777781157</v>
      </c>
      <c r="D4201" s="27">
        <v>0</v>
      </c>
      <c r="E4201" s="27">
        <v>0</v>
      </c>
      <c r="F4201" s="27">
        <v>0</v>
      </c>
      <c r="G4201" s="2">
        <v>25.2</v>
      </c>
      <c r="H4201" s="27">
        <v>84.1</v>
      </c>
      <c r="I4201" s="2">
        <v>0.3</v>
      </c>
      <c r="J4201" s="2">
        <v>1.4</v>
      </c>
      <c r="K4201" s="27">
        <v>45.9</v>
      </c>
      <c r="L4201" s="2">
        <v>0.1</v>
      </c>
      <c r="M4201" s="27">
        <v>941.8</v>
      </c>
      <c r="N4201" s="53">
        <v>0</v>
      </c>
      <c r="O4201" s="27">
        <v>0</v>
      </c>
    </row>
    <row r="4202" spans="1:15" x14ac:dyDescent="0.2">
      <c r="A4202" s="33">
        <f t="shared" si="196"/>
        <v>241.52777778115706</v>
      </c>
      <c r="B4202" s="8">
        <f t="shared" si="195"/>
        <v>42977.027777781157</v>
      </c>
      <c r="C4202" s="9">
        <f t="shared" si="197"/>
        <v>42977.034722225602</v>
      </c>
      <c r="D4202" s="27">
        <v>0</v>
      </c>
      <c r="E4202" s="27">
        <v>0</v>
      </c>
      <c r="F4202" s="27">
        <v>0</v>
      </c>
      <c r="G4202" s="2">
        <v>25.3</v>
      </c>
      <c r="H4202" s="27">
        <v>83.8</v>
      </c>
      <c r="I4202" s="2">
        <v>0.3</v>
      </c>
      <c r="J4202" s="2">
        <v>1.4</v>
      </c>
      <c r="K4202" s="27">
        <v>46.1</v>
      </c>
      <c r="L4202" s="2">
        <v>0.1</v>
      </c>
      <c r="M4202" s="27">
        <v>941.7</v>
      </c>
      <c r="N4202" s="53">
        <v>0</v>
      </c>
      <c r="O4202" s="27">
        <v>0</v>
      </c>
    </row>
    <row r="4203" spans="1:15" x14ac:dyDescent="0.2">
      <c r="A4203" s="33">
        <f t="shared" si="196"/>
        <v>241.53472222560231</v>
      </c>
      <c r="B4203" s="8">
        <f t="shared" si="195"/>
        <v>42977.034722225602</v>
      </c>
      <c r="C4203" s="9">
        <f t="shared" si="197"/>
        <v>42977.041666670048</v>
      </c>
      <c r="D4203" s="27">
        <v>0</v>
      </c>
      <c r="E4203" s="27">
        <v>0</v>
      </c>
      <c r="F4203" s="27">
        <v>0</v>
      </c>
      <c r="G4203" s="2">
        <v>25.4</v>
      </c>
      <c r="H4203" s="27">
        <v>83.6</v>
      </c>
      <c r="I4203" s="2">
        <v>0.2</v>
      </c>
      <c r="J4203" s="2">
        <v>1.1000000000000001</v>
      </c>
      <c r="K4203" s="27">
        <v>46.2</v>
      </c>
      <c r="L4203" s="2">
        <v>0.1</v>
      </c>
      <c r="M4203" s="27">
        <v>941.6</v>
      </c>
      <c r="N4203" s="53">
        <v>0</v>
      </c>
      <c r="O4203" s="27">
        <v>0</v>
      </c>
    </row>
    <row r="4204" spans="1:15" x14ac:dyDescent="0.2">
      <c r="A4204" s="33">
        <f t="shared" si="196"/>
        <v>241.54166667004756</v>
      </c>
      <c r="B4204" s="8">
        <f t="shared" si="195"/>
        <v>42977.041666670048</v>
      </c>
      <c r="C4204" s="9">
        <f t="shared" si="197"/>
        <v>42977.048611114493</v>
      </c>
      <c r="D4204" s="27">
        <v>0</v>
      </c>
      <c r="E4204" s="27">
        <v>0</v>
      </c>
      <c r="F4204" s="27">
        <v>0</v>
      </c>
      <c r="G4204" s="2">
        <v>25.6</v>
      </c>
      <c r="H4204" s="27">
        <v>81.900000000000006</v>
      </c>
      <c r="I4204" s="2">
        <v>0</v>
      </c>
      <c r="J4204" s="2">
        <v>0.7</v>
      </c>
      <c r="K4204" s="27">
        <v>46.4</v>
      </c>
      <c r="L4204" s="2">
        <v>0</v>
      </c>
      <c r="M4204" s="27">
        <v>941.5</v>
      </c>
      <c r="N4204" s="53">
        <v>0</v>
      </c>
      <c r="O4204" s="27">
        <v>0</v>
      </c>
    </row>
    <row r="4205" spans="1:15" x14ac:dyDescent="0.2">
      <c r="A4205" s="33">
        <f t="shared" si="196"/>
        <v>241.54861111449281</v>
      </c>
      <c r="B4205" s="8">
        <f t="shared" si="195"/>
        <v>42977.048611114493</v>
      </c>
      <c r="C4205" s="9">
        <f t="shared" si="197"/>
        <v>42977.055555558938</v>
      </c>
      <c r="D4205" s="27">
        <v>0</v>
      </c>
      <c r="E4205" s="27">
        <v>0</v>
      </c>
      <c r="F4205" s="27">
        <v>0</v>
      </c>
      <c r="G4205" s="2">
        <v>25.6</v>
      </c>
      <c r="H4205" s="27">
        <v>82</v>
      </c>
      <c r="I4205" s="2">
        <v>0</v>
      </c>
      <c r="J4205" s="2">
        <v>0</v>
      </c>
      <c r="K4205" s="27">
        <v>0</v>
      </c>
      <c r="L4205" s="2">
        <v>0</v>
      </c>
      <c r="M4205" s="27">
        <v>941.5</v>
      </c>
      <c r="N4205" s="53">
        <v>0</v>
      </c>
      <c r="O4205" s="27">
        <v>0</v>
      </c>
    </row>
    <row r="4206" spans="1:15" x14ac:dyDescent="0.2">
      <c r="A4206" s="33">
        <f t="shared" si="196"/>
        <v>241.55555555893807</v>
      </c>
      <c r="B4206" s="8">
        <f t="shared" si="195"/>
        <v>42977.055555558938</v>
      </c>
      <c r="C4206" s="9">
        <f t="shared" si="197"/>
        <v>42977.062500003383</v>
      </c>
      <c r="D4206" s="27">
        <v>0</v>
      </c>
      <c r="E4206" s="27">
        <v>0</v>
      </c>
      <c r="F4206" s="27">
        <v>0</v>
      </c>
      <c r="G4206" s="2">
        <v>25.7</v>
      </c>
      <c r="H4206" s="27">
        <v>81.400000000000006</v>
      </c>
      <c r="I4206" s="2">
        <v>0.2</v>
      </c>
      <c r="J4206" s="2">
        <v>1.1000000000000001</v>
      </c>
      <c r="K4206" s="27">
        <v>46.7</v>
      </c>
      <c r="L4206" s="2">
        <v>0.1</v>
      </c>
      <c r="M4206" s="27">
        <v>941.4</v>
      </c>
      <c r="N4206" s="53">
        <v>0</v>
      </c>
      <c r="O4206" s="27">
        <v>0</v>
      </c>
    </row>
    <row r="4207" spans="1:15" x14ac:dyDescent="0.2">
      <c r="A4207" s="33">
        <f t="shared" si="196"/>
        <v>241.56250000338332</v>
      </c>
      <c r="B4207" s="8">
        <f t="shared" si="195"/>
        <v>42977.062500003383</v>
      </c>
      <c r="C4207" s="9">
        <f t="shared" si="197"/>
        <v>42977.069444447829</v>
      </c>
      <c r="D4207" s="27">
        <v>0</v>
      </c>
      <c r="E4207" s="27">
        <v>0</v>
      </c>
      <c r="F4207" s="27">
        <v>0</v>
      </c>
      <c r="G4207" s="2">
        <v>25.9</v>
      </c>
      <c r="H4207" s="27">
        <v>78.400000000000006</v>
      </c>
      <c r="I4207" s="2">
        <v>0.1</v>
      </c>
      <c r="J4207" s="2">
        <v>0.7</v>
      </c>
      <c r="K4207" s="27">
        <v>46.8</v>
      </c>
      <c r="L4207" s="2">
        <v>0.1</v>
      </c>
      <c r="M4207" s="27">
        <v>941.4</v>
      </c>
      <c r="N4207" s="53">
        <v>0</v>
      </c>
      <c r="O4207" s="27">
        <v>0</v>
      </c>
    </row>
    <row r="4208" spans="1:15" x14ac:dyDescent="0.2">
      <c r="A4208" s="33">
        <f t="shared" si="196"/>
        <v>241.56944444782857</v>
      </c>
      <c r="B4208" s="8">
        <f t="shared" si="195"/>
        <v>42977.069444447829</v>
      </c>
      <c r="C4208" s="9">
        <f t="shared" si="197"/>
        <v>42977.076388892274</v>
      </c>
      <c r="D4208" s="27">
        <v>0</v>
      </c>
      <c r="E4208" s="27">
        <v>0</v>
      </c>
      <c r="F4208" s="27">
        <v>0</v>
      </c>
      <c r="G4208" s="2">
        <v>25.9</v>
      </c>
      <c r="H4208" s="27">
        <v>80.5</v>
      </c>
      <c r="I4208" s="2">
        <v>0.8</v>
      </c>
      <c r="J4208" s="2">
        <v>1.1000000000000001</v>
      </c>
      <c r="K4208" s="27">
        <v>46.9</v>
      </c>
      <c r="L4208" s="2">
        <v>0.2</v>
      </c>
      <c r="M4208" s="27">
        <v>941.3</v>
      </c>
      <c r="N4208" s="53">
        <v>0</v>
      </c>
      <c r="O4208" s="27">
        <v>0</v>
      </c>
    </row>
    <row r="4209" spans="1:15" x14ac:dyDescent="0.2">
      <c r="A4209" s="33">
        <f t="shared" si="196"/>
        <v>241.57638889227383</v>
      </c>
      <c r="B4209" s="8">
        <f t="shared" si="195"/>
        <v>42977.076388892274</v>
      </c>
      <c r="C4209" s="9">
        <f t="shared" si="197"/>
        <v>42977.083333336719</v>
      </c>
      <c r="D4209" s="27">
        <v>0</v>
      </c>
      <c r="E4209" s="27">
        <v>0</v>
      </c>
      <c r="F4209" s="27">
        <v>0</v>
      </c>
      <c r="G4209" s="2">
        <v>25.8</v>
      </c>
      <c r="H4209" s="27">
        <v>80.099999999999994</v>
      </c>
      <c r="I4209" s="2">
        <v>0.9</v>
      </c>
      <c r="J4209" s="2">
        <v>1.9</v>
      </c>
      <c r="K4209" s="27">
        <v>16.5</v>
      </c>
      <c r="L4209" s="2">
        <v>43.9</v>
      </c>
      <c r="M4209" s="27">
        <v>941.1</v>
      </c>
      <c r="N4209" s="53">
        <v>0</v>
      </c>
      <c r="O4209" s="27">
        <v>0</v>
      </c>
    </row>
    <row r="4210" spans="1:15" x14ac:dyDescent="0.2">
      <c r="A4210" s="33">
        <f t="shared" si="196"/>
        <v>241.58333333671908</v>
      </c>
      <c r="B4210" s="8">
        <f t="shared" si="195"/>
        <v>42977.083333336719</v>
      </c>
      <c r="C4210" s="9">
        <f t="shared" si="197"/>
        <v>42977.090277781164</v>
      </c>
      <c r="D4210" s="27">
        <v>0</v>
      </c>
      <c r="E4210" s="27">
        <v>0</v>
      </c>
      <c r="F4210" s="27">
        <v>0</v>
      </c>
      <c r="G4210" s="2">
        <v>25.7</v>
      </c>
      <c r="H4210" s="27">
        <v>80.7</v>
      </c>
      <c r="I4210" s="2">
        <v>0.7</v>
      </c>
      <c r="J4210" s="2">
        <v>1.6</v>
      </c>
      <c r="K4210" s="27">
        <v>289.10000000000002</v>
      </c>
      <c r="L4210" s="2">
        <v>0.1</v>
      </c>
      <c r="M4210" s="27">
        <v>941.1</v>
      </c>
      <c r="N4210" s="53">
        <v>0</v>
      </c>
      <c r="O4210" s="27">
        <v>0</v>
      </c>
    </row>
    <row r="4211" spans="1:15" x14ac:dyDescent="0.2">
      <c r="A4211" s="33">
        <f t="shared" si="196"/>
        <v>241.59027778116433</v>
      </c>
      <c r="B4211" s="8">
        <f t="shared" si="195"/>
        <v>42977.090277781164</v>
      </c>
      <c r="C4211" s="9">
        <f t="shared" si="197"/>
        <v>42977.09722222561</v>
      </c>
      <c r="D4211" s="27">
        <v>0</v>
      </c>
      <c r="E4211" s="27">
        <v>0</v>
      </c>
      <c r="F4211" s="27">
        <v>0</v>
      </c>
      <c r="G4211" s="2">
        <v>25.5</v>
      </c>
      <c r="H4211" s="27">
        <v>82.7</v>
      </c>
      <c r="I4211" s="2">
        <v>1.3</v>
      </c>
      <c r="J4211" s="2">
        <v>1.9</v>
      </c>
      <c r="K4211" s="27">
        <v>289.10000000000002</v>
      </c>
      <c r="L4211" s="2">
        <v>0.1</v>
      </c>
      <c r="M4211" s="27">
        <v>941.1</v>
      </c>
      <c r="N4211" s="53">
        <v>0</v>
      </c>
      <c r="O4211" s="27">
        <v>0</v>
      </c>
    </row>
    <row r="4212" spans="1:15" x14ac:dyDescent="0.2">
      <c r="A4212" s="33">
        <f t="shared" si="196"/>
        <v>241.59722222560958</v>
      </c>
      <c r="B4212" s="8">
        <f t="shared" si="195"/>
        <v>42977.09722222561</v>
      </c>
      <c r="C4212" s="9">
        <f t="shared" si="197"/>
        <v>42977.104166670055</v>
      </c>
      <c r="D4212" s="27">
        <v>0</v>
      </c>
      <c r="E4212" s="27">
        <v>0</v>
      </c>
      <c r="F4212" s="27">
        <v>0</v>
      </c>
      <c r="G4212" s="2">
        <v>25.6</v>
      </c>
      <c r="H4212" s="27">
        <v>81.599999999999994</v>
      </c>
      <c r="I4212" s="2">
        <v>1.2</v>
      </c>
      <c r="J4212" s="2">
        <v>1.9</v>
      </c>
      <c r="K4212" s="27">
        <v>289.3</v>
      </c>
      <c r="L4212" s="2">
        <v>0.1</v>
      </c>
      <c r="M4212" s="27">
        <v>941</v>
      </c>
      <c r="N4212" s="53">
        <v>0</v>
      </c>
      <c r="O4212" s="27">
        <v>0</v>
      </c>
    </row>
    <row r="4213" spans="1:15" x14ac:dyDescent="0.2">
      <c r="A4213" s="33">
        <f t="shared" si="196"/>
        <v>241.60416667005484</v>
      </c>
      <c r="B4213" s="8">
        <f t="shared" si="195"/>
        <v>42977.104166670055</v>
      </c>
      <c r="C4213" s="9">
        <f t="shared" si="197"/>
        <v>42977.1111111145</v>
      </c>
      <c r="D4213" s="27">
        <v>0</v>
      </c>
      <c r="E4213" s="27">
        <v>0</v>
      </c>
      <c r="F4213" s="27">
        <v>0</v>
      </c>
      <c r="G4213" s="2">
        <v>25.7</v>
      </c>
      <c r="H4213" s="27">
        <v>79.7</v>
      </c>
      <c r="I4213" s="2">
        <v>0.6</v>
      </c>
      <c r="J4213" s="2">
        <v>2.1</v>
      </c>
      <c r="K4213" s="27">
        <v>287</v>
      </c>
      <c r="L4213" s="2">
        <v>1.6</v>
      </c>
      <c r="M4213" s="27">
        <v>941</v>
      </c>
      <c r="N4213" s="53">
        <v>0</v>
      </c>
      <c r="O4213" s="27">
        <v>0</v>
      </c>
    </row>
    <row r="4214" spans="1:15" x14ac:dyDescent="0.2">
      <c r="A4214" s="33">
        <f t="shared" si="196"/>
        <v>241.61111111450009</v>
      </c>
      <c r="B4214" s="8">
        <f t="shared" si="195"/>
        <v>42977.1111111145</v>
      </c>
      <c r="C4214" s="9">
        <f t="shared" si="197"/>
        <v>42977.118055558945</v>
      </c>
      <c r="D4214" s="27">
        <v>0</v>
      </c>
      <c r="E4214" s="27">
        <v>0</v>
      </c>
      <c r="F4214" s="27">
        <v>0</v>
      </c>
      <c r="G4214" s="2">
        <v>25.9</v>
      </c>
      <c r="H4214" s="27">
        <v>76.599999999999994</v>
      </c>
      <c r="I4214" s="2">
        <v>0.1</v>
      </c>
      <c r="J4214" s="2">
        <v>1.6</v>
      </c>
      <c r="K4214" s="27">
        <v>284.60000000000002</v>
      </c>
      <c r="L4214" s="2">
        <v>0</v>
      </c>
      <c r="M4214" s="27">
        <v>941</v>
      </c>
      <c r="N4214" s="53">
        <v>0</v>
      </c>
      <c r="O4214" s="27">
        <v>0</v>
      </c>
    </row>
    <row r="4215" spans="1:15" x14ac:dyDescent="0.2">
      <c r="A4215" s="33">
        <f t="shared" si="196"/>
        <v>241.61805555894534</v>
      </c>
      <c r="B4215" s="8">
        <f t="shared" si="195"/>
        <v>42977.118055558945</v>
      </c>
      <c r="C4215" s="9">
        <f t="shared" si="197"/>
        <v>42977.125000003391</v>
      </c>
      <c r="D4215" s="27">
        <v>0</v>
      </c>
      <c r="E4215" s="27">
        <v>0</v>
      </c>
      <c r="F4215" s="27">
        <v>0</v>
      </c>
      <c r="G4215" s="2">
        <v>25.8</v>
      </c>
      <c r="H4215" s="27">
        <v>80.099999999999994</v>
      </c>
      <c r="I4215" s="2">
        <v>1.3</v>
      </c>
      <c r="J4215" s="2">
        <v>2.9</v>
      </c>
      <c r="K4215" s="27">
        <v>160.30000000000001</v>
      </c>
      <c r="L4215" s="2">
        <v>28.9</v>
      </c>
      <c r="M4215" s="27">
        <v>941</v>
      </c>
      <c r="N4215" s="53">
        <v>0</v>
      </c>
      <c r="O4215" s="27">
        <v>0</v>
      </c>
    </row>
    <row r="4216" spans="1:15" x14ac:dyDescent="0.2">
      <c r="A4216" s="33">
        <f t="shared" si="196"/>
        <v>241.6250000033906</v>
      </c>
      <c r="B4216" s="8">
        <f t="shared" si="195"/>
        <v>42977.125000003391</v>
      </c>
      <c r="C4216" s="9">
        <f t="shared" si="197"/>
        <v>42977.131944447836</v>
      </c>
      <c r="D4216" s="27">
        <v>0</v>
      </c>
      <c r="E4216" s="27">
        <v>0</v>
      </c>
      <c r="F4216" s="27">
        <v>0</v>
      </c>
      <c r="G4216" s="2">
        <v>25.3</v>
      </c>
      <c r="H4216" s="27">
        <v>84.2</v>
      </c>
      <c r="I4216" s="2">
        <v>1</v>
      </c>
      <c r="J4216" s="2">
        <v>2.6</v>
      </c>
      <c r="K4216" s="27">
        <v>130.30000000000001</v>
      </c>
      <c r="L4216" s="2">
        <v>2.6</v>
      </c>
      <c r="M4216" s="27">
        <v>941</v>
      </c>
      <c r="N4216" s="53">
        <v>0</v>
      </c>
      <c r="O4216" s="27">
        <v>0</v>
      </c>
    </row>
    <row r="4217" spans="1:15" x14ac:dyDescent="0.2">
      <c r="A4217" s="33">
        <f t="shared" si="196"/>
        <v>241.63194444783585</v>
      </c>
      <c r="B4217" s="8">
        <f t="shared" si="195"/>
        <v>42977.131944447836</v>
      </c>
      <c r="C4217" s="9">
        <f t="shared" si="197"/>
        <v>42977.138888892281</v>
      </c>
      <c r="D4217" s="27">
        <v>0</v>
      </c>
      <c r="E4217" s="27">
        <v>0</v>
      </c>
      <c r="F4217" s="27">
        <v>0</v>
      </c>
      <c r="G4217" s="2">
        <v>25.2</v>
      </c>
      <c r="H4217" s="27">
        <v>85.2</v>
      </c>
      <c r="I4217" s="2">
        <v>0.5</v>
      </c>
      <c r="J4217" s="2">
        <v>1.6</v>
      </c>
      <c r="K4217" s="27">
        <v>128.5</v>
      </c>
      <c r="L4217" s="2">
        <v>0</v>
      </c>
      <c r="M4217" s="27">
        <v>941</v>
      </c>
      <c r="N4217" s="53">
        <v>0</v>
      </c>
      <c r="O4217" s="27">
        <v>0</v>
      </c>
    </row>
    <row r="4218" spans="1:15" x14ac:dyDescent="0.2">
      <c r="A4218" s="33">
        <f t="shared" si="196"/>
        <v>241.6388888922811</v>
      </c>
      <c r="B4218" s="8">
        <f t="shared" si="195"/>
        <v>42977.138888892281</v>
      </c>
      <c r="C4218" s="9">
        <f t="shared" si="197"/>
        <v>42977.145833336726</v>
      </c>
      <c r="D4218" s="27">
        <v>0</v>
      </c>
      <c r="E4218" s="27">
        <v>0</v>
      </c>
      <c r="F4218" s="27">
        <v>0</v>
      </c>
      <c r="G4218" s="2">
        <v>25.2</v>
      </c>
      <c r="H4218" s="27">
        <v>82.1</v>
      </c>
      <c r="I4218" s="2">
        <v>0.5</v>
      </c>
      <c r="J4218" s="2">
        <v>1.6</v>
      </c>
      <c r="K4218" s="27">
        <v>186.1</v>
      </c>
      <c r="L4218" s="2">
        <v>22.7</v>
      </c>
      <c r="M4218" s="27">
        <v>941</v>
      </c>
      <c r="N4218" s="53">
        <v>0</v>
      </c>
      <c r="O4218" s="27">
        <v>0</v>
      </c>
    </row>
    <row r="4219" spans="1:15" x14ac:dyDescent="0.2">
      <c r="A4219" s="33">
        <f t="shared" si="196"/>
        <v>241.64583333672635</v>
      </c>
      <c r="B4219" s="8">
        <f t="shared" si="195"/>
        <v>42977.145833336726</v>
      </c>
      <c r="C4219" s="9">
        <f t="shared" si="197"/>
        <v>42977.152777781172</v>
      </c>
      <c r="D4219" s="27">
        <v>0</v>
      </c>
      <c r="E4219" s="27">
        <v>0</v>
      </c>
      <c r="F4219" s="27">
        <v>0</v>
      </c>
      <c r="G4219" s="2">
        <v>25.8</v>
      </c>
      <c r="H4219" s="27">
        <v>76.8</v>
      </c>
      <c r="I4219" s="2">
        <v>1.9</v>
      </c>
      <c r="J4219" s="2">
        <v>2.9</v>
      </c>
      <c r="K4219" s="27">
        <v>236.2</v>
      </c>
      <c r="L4219" s="2">
        <v>15.3</v>
      </c>
      <c r="M4219" s="27">
        <v>940.9</v>
      </c>
      <c r="N4219" s="53">
        <v>0</v>
      </c>
      <c r="O4219" s="27">
        <v>0</v>
      </c>
    </row>
    <row r="4220" spans="1:15" x14ac:dyDescent="0.2">
      <c r="A4220" s="33">
        <f t="shared" si="196"/>
        <v>241.65277778117161</v>
      </c>
      <c r="B4220" s="8">
        <f t="shared" si="195"/>
        <v>42977.152777781172</v>
      </c>
      <c r="C4220" s="9">
        <f t="shared" si="197"/>
        <v>42977.159722225617</v>
      </c>
      <c r="D4220" s="27">
        <v>0</v>
      </c>
      <c r="E4220" s="27">
        <v>0</v>
      </c>
      <c r="F4220" s="27">
        <v>0</v>
      </c>
      <c r="G4220" s="2">
        <v>25.8</v>
      </c>
      <c r="H4220" s="27">
        <v>78</v>
      </c>
      <c r="I4220" s="2">
        <v>1.9</v>
      </c>
      <c r="J4220" s="2">
        <v>2.9</v>
      </c>
      <c r="K4220" s="27">
        <v>253.5</v>
      </c>
      <c r="L4220" s="2">
        <v>10.3</v>
      </c>
      <c r="M4220" s="27">
        <v>940.9</v>
      </c>
      <c r="N4220" s="53">
        <v>0</v>
      </c>
      <c r="O4220" s="27">
        <v>0</v>
      </c>
    </row>
    <row r="4221" spans="1:15" x14ac:dyDescent="0.2">
      <c r="A4221" s="33">
        <f t="shared" si="196"/>
        <v>241.65972222561686</v>
      </c>
      <c r="B4221" s="8">
        <f t="shared" si="195"/>
        <v>42977.159722225617</v>
      </c>
      <c r="C4221" s="9">
        <f t="shared" si="197"/>
        <v>42977.166666670062</v>
      </c>
      <c r="D4221" s="27">
        <v>0</v>
      </c>
      <c r="E4221" s="27">
        <v>0</v>
      </c>
      <c r="F4221" s="27">
        <v>0</v>
      </c>
      <c r="G4221" s="2">
        <v>25.8</v>
      </c>
      <c r="H4221" s="27">
        <v>78.3</v>
      </c>
      <c r="I4221" s="2">
        <v>1.7</v>
      </c>
      <c r="J4221" s="2">
        <v>2.6</v>
      </c>
      <c r="K4221" s="27">
        <v>216.6</v>
      </c>
      <c r="L4221" s="2">
        <v>11.2</v>
      </c>
      <c r="M4221" s="27">
        <v>941.1</v>
      </c>
      <c r="N4221" s="53">
        <v>0</v>
      </c>
      <c r="O4221" s="27">
        <v>0</v>
      </c>
    </row>
    <row r="4222" spans="1:15" x14ac:dyDescent="0.2">
      <c r="A4222" s="33">
        <f t="shared" si="196"/>
        <v>241.66666667006211</v>
      </c>
      <c r="B4222" s="8">
        <f t="shared" si="195"/>
        <v>42977.166666670062</v>
      </c>
      <c r="C4222" s="9">
        <f t="shared" si="197"/>
        <v>42977.173611114507</v>
      </c>
      <c r="D4222" s="27">
        <v>0</v>
      </c>
      <c r="E4222" s="27">
        <v>0</v>
      </c>
      <c r="F4222" s="27">
        <v>0</v>
      </c>
      <c r="G4222" s="2">
        <v>25.5</v>
      </c>
      <c r="H4222" s="27">
        <v>81.099999999999994</v>
      </c>
      <c r="I4222" s="2">
        <v>1.4</v>
      </c>
      <c r="J4222" s="2">
        <v>2.4</v>
      </c>
      <c r="K4222" s="27">
        <v>205.3</v>
      </c>
      <c r="L4222" s="2">
        <v>7.6</v>
      </c>
      <c r="M4222" s="27">
        <v>941.1</v>
      </c>
      <c r="N4222" s="53">
        <v>0</v>
      </c>
      <c r="O4222" s="27">
        <v>0</v>
      </c>
    </row>
    <row r="4223" spans="1:15" x14ac:dyDescent="0.2">
      <c r="A4223" s="33">
        <f t="shared" si="196"/>
        <v>241.67361111450737</v>
      </c>
      <c r="B4223" s="8">
        <f t="shared" si="195"/>
        <v>42977.173611114507</v>
      </c>
      <c r="C4223" s="9">
        <f t="shared" si="197"/>
        <v>42977.180555558953</v>
      </c>
      <c r="D4223" s="27">
        <v>0</v>
      </c>
      <c r="E4223" s="27">
        <v>0</v>
      </c>
      <c r="F4223" s="27">
        <v>0</v>
      </c>
      <c r="G4223" s="2">
        <v>25.1</v>
      </c>
      <c r="H4223" s="27">
        <v>83.7</v>
      </c>
      <c r="I4223" s="2">
        <v>1</v>
      </c>
      <c r="J4223" s="2">
        <v>2.4</v>
      </c>
      <c r="K4223" s="27">
        <v>191.2</v>
      </c>
      <c r="L4223" s="2">
        <v>2.2000000000000002</v>
      </c>
      <c r="M4223" s="27">
        <v>941.2</v>
      </c>
      <c r="N4223" s="53">
        <v>0</v>
      </c>
      <c r="O4223" s="27">
        <v>0</v>
      </c>
    </row>
    <row r="4224" spans="1:15" x14ac:dyDescent="0.2">
      <c r="A4224" s="33">
        <f t="shared" si="196"/>
        <v>241.68055555895262</v>
      </c>
      <c r="B4224" s="8">
        <f t="shared" si="195"/>
        <v>42977.180555558953</v>
      </c>
      <c r="C4224" s="9">
        <f t="shared" si="197"/>
        <v>42977.187500003398</v>
      </c>
      <c r="D4224" s="27">
        <v>0</v>
      </c>
      <c r="E4224" s="27">
        <v>0</v>
      </c>
      <c r="F4224" s="27">
        <v>0</v>
      </c>
      <c r="G4224" s="2">
        <v>24.8</v>
      </c>
      <c r="H4224" s="27">
        <v>86.1</v>
      </c>
      <c r="I4224" s="2">
        <v>1.9</v>
      </c>
      <c r="J4224" s="2">
        <v>2.6</v>
      </c>
      <c r="K4224" s="27">
        <v>207.9</v>
      </c>
      <c r="L4224" s="2">
        <v>9.5</v>
      </c>
      <c r="M4224" s="27">
        <v>941.2</v>
      </c>
      <c r="N4224" s="53">
        <v>0</v>
      </c>
      <c r="O4224" s="27">
        <v>0</v>
      </c>
    </row>
    <row r="4225" spans="1:15" x14ac:dyDescent="0.2">
      <c r="A4225" s="33">
        <f t="shared" si="196"/>
        <v>241.68750000339787</v>
      </c>
      <c r="B4225" s="8">
        <f t="shared" si="195"/>
        <v>42977.187500003398</v>
      </c>
      <c r="C4225" s="9">
        <f t="shared" si="197"/>
        <v>42977.194444447843</v>
      </c>
      <c r="D4225" s="27">
        <v>0</v>
      </c>
      <c r="E4225" s="27">
        <v>0</v>
      </c>
      <c r="F4225" s="27">
        <v>0</v>
      </c>
      <c r="G4225" s="2">
        <v>24.7</v>
      </c>
      <c r="H4225" s="27">
        <v>87.4</v>
      </c>
      <c r="I4225" s="2">
        <v>1.3</v>
      </c>
      <c r="J4225" s="2">
        <v>2.4</v>
      </c>
      <c r="K4225" s="27">
        <v>225.9</v>
      </c>
      <c r="L4225" s="2">
        <v>16.100000000000001</v>
      </c>
      <c r="M4225" s="27">
        <v>941.2</v>
      </c>
      <c r="N4225" s="53">
        <v>0</v>
      </c>
      <c r="O4225" s="27">
        <v>0</v>
      </c>
    </row>
    <row r="4226" spans="1:15" x14ac:dyDescent="0.2">
      <c r="A4226" s="33">
        <f t="shared" si="196"/>
        <v>241.69444444784313</v>
      </c>
      <c r="B4226" s="8">
        <f t="shared" si="195"/>
        <v>42977.194444447843</v>
      </c>
      <c r="C4226" s="9">
        <f t="shared" si="197"/>
        <v>42977.201388892288</v>
      </c>
      <c r="D4226" s="27">
        <v>0</v>
      </c>
      <c r="E4226" s="27">
        <v>0</v>
      </c>
      <c r="F4226" s="27">
        <v>0</v>
      </c>
      <c r="G4226" s="2">
        <v>24.7</v>
      </c>
      <c r="H4226" s="27">
        <v>87.5</v>
      </c>
      <c r="I4226" s="2">
        <v>1.1000000000000001</v>
      </c>
      <c r="J4226" s="2">
        <v>2.4</v>
      </c>
      <c r="K4226" s="27">
        <v>263.3</v>
      </c>
      <c r="L4226" s="2">
        <v>10.9</v>
      </c>
      <c r="M4226" s="27">
        <v>941.3</v>
      </c>
      <c r="N4226" s="53">
        <v>0</v>
      </c>
      <c r="O4226" s="27">
        <v>0</v>
      </c>
    </row>
    <row r="4227" spans="1:15" x14ac:dyDescent="0.2">
      <c r="A4227" s="33">
        <f t="shared" si="196"/>
        <v>241.70138889228838</v>
      </c>
      <c r="B4227" s="8">
        <f t="shared" si="195"/>
        <v>42977.201388892288</v>
      </c>
      <c r="C4227" s="9">
        <f t="shared" si="197"/>
        <v>42977.208333336734</v>
      </c>
      <c r="D4227" s="27">
        <v>0</v>
      </c>
      <c r="E4227" s="27">
        <v>0</v>
      </c>
      <c r="F4227" s="27">
        <v>0</v>
      </c>
      <c r="G4227" s="2">
        <v>24.6</v>
      </c>
      <c r="H4227" s="27">
        <v>87.7</v>
      </c>
      <c r="I4227" s="2">
        <v>0</v>
      </c>
      <c r="J4227" s="2">
        <v>1.1000000000000001</v>
      </c>
      <c r="K4227" s="27">
        <v>285.3</v>
      </c>
      <c r="L4227" s="2">
        <v>0</v>
      </c>
      <c r="M4227" s="27">
        <v>941.4</v>
      </c>
      <c r="N4227" s="53">
        <v>0</v>
      </c>
      <c r="O4227" s="27">
        <v>0</v>
      </c>
    </row>
    <row r="4228" spans="1:15" x14ac:dyDescent="0.2">
      <c r="A4228" s="33">
        <f t="shared" si="196"/>
        <v>241.70833333673363</v>
      </c>
      <c r="B4228" s="8">
        <f t="shared" si="195"/>
        <v>42977.208333336734</v>
      </c>
      <c r="C4228" s="9">
        <f t="shared" si="197"/>
        <v>42977.215277781179</v>
      </c>
      <c r="D4228" s="27">
        <v>0</v>
      </c>
      <c r="E4228" s="27">
        <v>0</v>
      </c>
      <c r="F4228" s="27">
        <v>0</v>
      </c>
      <c r="G4228" s="2">
        <v>24.5</v>
      </c>
      <c r="H4228" s="27">
        <v>88.5</v>
      </c>
      <c r="I4228" s="2">
        <v>1</v>
      </c>
      <c r="J4228" s="2">
        <v>1.6</v>
      </c>
      <c r="K4228" s="27">
        <v>285.3</v>
      </c>
      <c r="L4228" s="2">
        <v>0.1</v>
      </c>
      <c r="M4228" s="27">
        <v>941.5</v>
      </c>
      <c r="N4228" s="53">
        <v>0</v>
      </c>
      <c r="O4228" s="27">
        <v>0</v>
      </c>
    </row>
    <row r="4229" spans="1:15" x14ac:dyDescent="0.2">
      <c r="A4229" s="33">
        <f t="shared" si="196"/>
        <v>241.71527778117888</v>
      </c>
      <c r="B4229" s="8">
        <f t="shared" si="195"/>
        <v>42977.215277781179</v>
      </c>
      <c r="C4229" s="9">
        <f t="shared" si="197"/>
        <v>42977.222222225624</v>
      </c>
      <c r="D4229" s="27">
        <v>0</v>
      </c>
      <c r="E4229" s="27">
        <v>0</v>
      </c>
      <c r="F4229" s="27">
        <v>0</v>
      </c>
      <c r="G4229" s="2">
        <v>24.4</v>
      </c>
      <c r="H4229" s="27">
        <v>88.3</v>
      </c>
      <c r="I4229" s="2">
        <v>0.3</v>
      </c>
      <c r="J4229" s="2">
        <v>1.6</v>
      </c>
      <c r="K4229" s="27">
        <v>285.39999999999998</v>
      </c>
      <c r="L4229" s="2">
        <v>0</v>
      </c>
      <c r="M4229" s="27">
        <v>941.5</v>
      </c>
      <c r="N4229" s="53">
        <v>0</v>
      </c>
      <c r="O4229" s="27">
        <v>0</v>
      </c>
    </row>
    <row r="4230" spans="1:15" x14ac:dyDescent="0.2">
      <c r="A4230" s="33">
        <f t="shared" si="196"/>
        <v>241.72222222562414</v>
      </c>
      <c r="B4230" s="8">
        <f t="shared" si="195"/>
        <v>42977.222222225624</v>
      </c>
      <c r="C4230" s="9">
        <f t="shared" si="197"/>
        <v>42977.229166670069</v>
      </c>
      <c r="D4230" s="27">
        <v>0</v>
      </c>
      <c r="E4230" s="27">
        <v>0</v>
      </c>
      <c r="F4230" s="27">
        <v>0</v>
      </c>
      <c r="G4230" s="2">
        <v>24.4</v>
      </c>
      <c r="H4230" s="27">
        <v>87.6</v>
      </c>
      <c r="I4230" s="2">
        <v>0</v>
      </c>
      <c r="J4230" s="2">
        <v>0</v>
      </c>
      <c r="K4230" s="27">
        <v>0</v>
      </c>
      <c r="L4230" s="2">
        <v>0</v>
      </c>
      <c r="M4230" s="27">
        <v>941.6</v>
      </c>
      <c r="N4230" s="53">
        <v>0</v>
      </c>
      <c r="O4230" s="27">
        <v>0</v>
      </c>
    </row>
    <row r="4231" spans="1:15" x14ac:dyDescent="0.2">
      <c r="A4231" s="33">
        <f t="shared" si="196"/>
        <v>241.72916667006939</v>
      </c>
      <c r="B4231" s="8">
        <f t="shared" si="195"/>
        <v>42977.229166670069</v>
      </c>
      <c r="C4231" s="9">
        <f t="shared" si="197"/>
        <v>42977.236111114515</v>
      </c>
      <c r="D4231" s="27">
        <v>0</v>
      </c>
      <c r="E4231" s="27">
        <v>0</v>
      </c>
      <c r="F4231" s="27">
        <v>0</v>
      </c>
      <c r="G4231" s="2">
        <v>24.5</v>
      </c>
      <c r="H4231" s="27">
        <v>88.1</v>
      </c>
      <c r="I4231" s="2">
        <v>0</v>
      </c>
      <c r="J4231" s="2">
        <v>0</v>
      </c>
      <c r="K4231" s="27">
        <v>0</v>
      </c>
      <c r="L4231" s="2">
        <v>0</v>
      </c>
      <c r="M4231" s="27">
        <v>941.6</v>
      </c>
      <c r="N4231" s="53">
        <v>0</v>
      </c>
      <c r="O4231" s="27">
        <v>0</v>
      </c>
    </row>
    <row r="4232" spans="1:15" x14ac:dyDescent="0.2">
      <c r="A4232" s="33">
        <f t="shared" si="196"/>
        <v>241.73611111451464</v>
      </c>
      <c r="B4232" s="8">
        <f t="shared" si="195"/>
        <v>42977.236111114515</v>
      </c>
      <c r="C4232" s="9">
        <f t="shared" si="197"/>
        <v>42977.24305555896</v>
      </c>
      <c r="D4232" s="27">
        <v>0</v>
      </c>
      <c r="E4232" s="27">
        <v>0</v>
      </c>
      <c r="F4232" s="27">
        <v>3</v>
      </c>
      <c r="G4232" s="2">
        <v>24.6</v>
      </c>
      <c r="H4232" s="27">
        <v>88</v>
      </c>
      <c r="I4232" s="2">
        <v>0</v>
      </c>
      <c r="J4232" s="2">
        <v>0</v>
      </c>
      <c r="K4232" s="27">
        <v>0</v>
      </c>
      <c r="L4232" s="2">
        <v>0</v>
      </c>
      <c r="M4232" s="27">
        <v>941.6</v>
      </c>
      <c r="N4232" s="53">
        <v>100</v>
      </c>
      <c r="O4232" s="27">
        <v>0</v>
      </c>
    </row>
    <row r="4233" spans="1:15" x14ac:dyDescent="0.2">
      <c r="A4233" s="33">
        <f t="shared" si="196"/>
        <v>241.7430555589599</v>
      </c>
      <c r="B4233" s="8">
        <f t="shared" si="195"/>
        <v>42977.24305555896</v>
      </c>
      <c r="C4233" s="9">
        <f t="shared" si="197"/>
        <v>42977.250000003405</v>
      </c>
      <c r="D4233" s="27">
        <v>2.9</v>
      </c>
      <c r="E4233" s="27">
        <v>0</v>
      </c>
      <c r="F4233" s="27">
        <v>8.4</v>
      </c>
      <c r="G4233" s="2">
        <v>24.6</v>
      </c>
      <c r="H4233" s="27">
        <v>88.7</v>
      </c>
      <c r="I4233" s="2">
        <v>0</v>
      </c>
      <c r="J4233" s="2">
        <v>0</v>
      </c>
      <c r="K4233" s="27">
        <v>0</v>
      </c>
      <c r="L4233" s="2">
        <v>0</v>
      </c>
      <c r="M4233" s="27">
        <v>941.8</v>
      </c>
      <c r="N4233" s="53">
        <v>100</v>
      </c>
      <c r="O4233" s="27">
        <v>0</v>
      </c>
    </row>
    <row r="4234" spans="1:15" x14ac:dyDescent="0.2">
      <c r="A4234" s="33">
        <f t="shared" si="196"/>
        <v>241.75000000340515</v>
      </c>
      <c r="B4234" s="8">
        <f t="shared" si="195"/>
        <v>42977.250000003405</v>
      </c>
      <c r="C4234" s="9">
        <f t="shared" si="197"/>
        <v>42977.25694444785</v>
      </c>
      <c r="D4234" s="27">
        <v>11.3</v>
      </c>
      <c r="E4234" s="27">
        <v>7</v>
      </c>
      <c r="F4234" s="27">
        <v>16.2</v>
      </c>
      <c r="G4234" s="2">
        <v>24.6</v>
      </c>
      <c r="H4234" s="27">
        <v>89.1</v>
      </c>
      <c r="I4234" s="2">
        <v>0</v>
      </c>
      <c r="J4234" s="2">
        <v>0.7</v>
      </c>
      <c r="K4234" s="27">
        <v>285.3</v>
      </c>
      <c r="L4234" s="2">
        <v>0</v>
      </c>
      <c r="M4234" s="27">
        <v>941.9</v>
      </c>
      <c r="N4234" s="53">
        <v>71.552760367491871</v>
      </c>
      <c r="O4234" s="27">
        <v>0</v>
      </c>
    </row>
    <row r="4235" spans="1:15" x14ac:dyDescent="0.2">
      <c r="A4235" s="33">
        <f t="shared" si="196"/>
        <v>241.7569444478504</v>
      </c>
      <c r="B4235" s="8">
        <f t="shared" si="195"/>
        <v>42977.25694444785</v>
      </c>
      <c r="C4235" s="9">
        <f t="shared" si="197"/>
        <v>42977.263888892296</v>
      </c>
      <c r="D4235" s="27">
        <v>30.3</v>
      </c>
      <c r="E4235" s="27">
        <v>21.6</v>
      </c>
      <c r="F4235" s="27">
        <v>33.200000000000003</v>
      </c>
      <c r="G4235" s="2">
        <v>24.6</v>
      </c>
      <c r="H4235" s="27">
        <v>89.4</v>
      </c>
      <c r="I4235" s="2">
        <v>0</v>
      </c>
      <c r="J4235" s="2">
        <v>0</v>
      </c>
      <c r="K4235" s="27">
        <v>0</v>
      </c>
      <c r="L4235" s="2">
        <v>0</v>
      </c>
      <c r="M4235" s="27">
        <v>941.9</v>
      </c>
      <c r="N4235" s="53">
        <v>47.726343263318412</v>
      </c>
      <c r="O4235" s="27">
        <v>0</v>
      </c>
    </row>
    <row r="4236" spans="1:15" x14ac:dyDescent="0.2">
      <c r="A4236" s="33">
        <f t="shared" si="196"/>
        <v>241.76388889229565</v>
      </c>
      <c r="B4236" s="8">
        <f t="shared" si="195"/>
        <v>42977.263888892296</v>
      </c>
      <c r="C4236" s="9">
        <f t="shared" si="197"/>
        <v>42977.270833336741</v>
      </c>
      <c r="D4236" s="27">
        <v>64.2</v>
      </c>
      <c r="E4236" s="27">
        <v>98.8</v>
      </c>
      <c r="F4236" s="27">
        <v>54.1</v>
      </c>
      <c r="G4236" s="2">
        <v>24.8</v>
      </c>
      <c r="H4236" s="27">
        <v>88.5</v>
      </c>
      <c r="I4236" s="2">
        <v>0.4</v>
      </c>
      <c r="J4236" s="2">
        <v>1.1000000000000001</v>
      </c>
      <c r="K4236" s="27">
        <v>285.3</v>
      </c>
      <c r="L4236" s="2">
        <v>0</v>
      </c>
      <c r="M4236" s="27">
        <v>941.9</v>
      </c>
      <c r="N4236" s="53">
        <v>29.7859950186768</v>
      </c>
      <c r="O4236" s="27">
        <v>0</v>
      </c>
    </row>
    <row r="4237" spans="1:15" x14ac:dyDescent="0.2">
      <c r="A4237" s="33">
        <f t="shared" si="196"/>
        <v>241.77083333674091</v>
      </c>
      <c r="B4237" s="8">
        <f t="shared" si="195"/>
        <v>42977.270833336741</v>
      </c>
      <c r="C4237" s="9">
        <f t="shared" si="197"/>
        <v>42977.277777781186</v>
      </c>
      <c r="D4237" s="27">
        <v>90.8</v>
      </c>
      <c r="E4237" s="27">
        <v>161.5</v>
      </c>
      <c r="F4237" s="27">
        <v>64.8</v>
      </c>
      <c r="G4237" s="2">
        <v>25.2</v>
      </c>
      <c r="H4237" s="27">
        <v>87.4</v>
      </c>
      <c r="I4237" s="2">
        <v>0.5</v>
      </c>
      <c r="J4237" s="2">
        <v>1.6</v>
      </c>
      <c r="K4237" s="27">
        <v>285.3</v>
      </c>
      <c r="L4237" s="2">
        <v>0.1</v>
      </c>
      <c r="M4237" s="27">
        <v>942</v>
      </c>
      <c r="N4237" s="53">
        <v>18.439875056178835</v>
      </c>
      <c r="O4237" s="27">
        <v>0</v>
      </c>
    </row>
    <row r="4238" spans="1:15" x14ac:dyDescent="0.2">
      <c r="A4238" s="33">
        <f t="shared" si="196"/>
        <v>241.77777778118616</v>
      </c>
      <c r="B4238" s="8">
        <f t="shared" si="195"/>
        <v>42977.277777781186</v>
      </c>
      <c r="C4238" s="9">
        <f t="shared" si="197"/>
        <v>42977.284722225631</v>
      </c>
      <c r="D4238" s="27">
        <v>92.8</v>
      </c>
      <c r="E4238" s="27">
        <v>115.2</v>
      </c>
      <c r="F4238" s="27">
        <v>71</v>
      </c>
      <c r="G4238" s="2">
        <v>25.8</v>
      </c>
      <c r="H4238" s="27">
        <v>84.9</v>
      </c>
      <c r="I4238" s="2">
        <v>0.7</v>
      </c>
      <c r="J4238" s="2">
        <v>1.6</v>
      </c>
      <c r="K4238" s="27">
        <v>290.7</v>
      </c>
      <c r="L4238" s="2">
        <v>8.1</v>
      </c>
      <c r="M4238" s="27">
        <v>942</v>
      </c>
      <c r="N4238" s="53">
        <v>14.761861272597073</v>
      </c>
      <c r="O4238" s="27">
        <v>0</v>
      </c>
    </row>
    <row r="4239" spans="1:15" x14ac:dyDescent="0.2">
      <c r="A4239" s="33">
        <f t="shared" si="196"/>
        <v>241.78472222563141</v>
      </c>
      <c r="B4239" s="8">
        <f t="shared" si="195"/>
        <v>42977.284722225631</v>
      </c>
      <c r="C4239" s="9">
        <f t="shared" si="197"/>
        <v>42977.291666670077</v>
      </c>
      <c r="D4239" s="27">
        <v>130.6</v>
      </c>
      <c r="E4239" s="27">
        <v>192.8</v>
      </c>
      <c r="F4239" s="27">
        <v>81.5</v>
      </c>
      <c r="G4239" s="2">
        <v>25.9</v>
      </c>
      <c r="H4239" s="27">
        <v>84.5</v>
      </c>
      <c r="I4239" s="2">
        <v>1</v>
      </c>
      <c r="J4239" s="2">
        <v>2.1</v>
      </c>
      <c r="K4239" s="27">
        <v>38.799999999999997</v>
      </c>
      <c r="L4239" s="2">
        <v>14.5</v>
      </c>
      <c r="M4239" s="27">
        <v>942.1</v>
      </c>
      <c r="N4239" s="53">
        <v>-1.9107457001164221</v>
      </c>
      <c r="O4239" s="27">
        <v>0</v>
      </c>
    </row>
    <row r="4240" spans="1:15" x14ac:dyDescent="0.2">
      <c r="A4240" s="33">
        <f t="shared" si="196"/>
        <v>241.79166667007667</v>
      </c>
      <c r="B4240" s="8">
        <f t="shared" si="195"/>
        <v>42977.291666670077</v>
      </c>
      <c r="C4240" s="9">
        <f t="shared" si="197"/>
        <v>42977.298611114522</v>
      </c>
      <c r="D4240" s="27">
        <v>242.2</v>
      </c>
      <c r="E4240" s="27">
        <v>425.1</v>
      </c>
      <c r="F4240" s="27">
        <v>115.2</v>
      </c>
      <c r="G4240" s="2">
        <v>27</v>
      </c>
      <c r="H4240" s="27">
        <v>81.400000000000006</v>
      </c>
      <c r="I4240" s="2">
        <v>0.6</v>
      </c>
      <c r="J4240" s="2">
        <v>2.1</v>
      </c>
      <c r="K4240" s="27">
        <v>39.299999999999997</v>
      </c>
      <c r="L4240" s="2">
        <v>4.3</v>
      </c>
      <c r="M4240" s="27">
        <v>942.2</v>
      </c>
      <c r="N4240" s="53">
        <v>-17.393549506973443</v>
      </c>
      <c r="O4240" s="27">
        <v>0</v>
      </c>
    </row>
    <row r="4241" spans="1:15" x14ac:dyDescent="0.2">
      <c r="A4241" s="33">
        <f t="shared" si="196"/>
        <v>241.79861111452192</v>
      </c>
      <c r="B4241" s="8">
        <f t="shared" si="195"/>
        <v>42977.298611114522</v>
      </c>
      <c r="C4241" s="9">
        <f t="shared" si="197"/>
        <v>42977.305555558967</v>
      </c>
      <c r="D4241" s="27">
        <v>290.2</v>
      </c>
      <c r="E4241" s="27">
        <v>489.1</v>
      </c>
      <c r="F4241" s="27">
        <v>124.2</v>
      </c>
      <c r="G4241" s="2">
        <v>27.4</v>
      </c>
      <c r="H4241" s="27">
        <v>80</v>
      </c>
      <c r="I4241" s="2">
        <v>1.2</v>
      </c>
      <c r="J4241" s="2">
        <v>2.6</v>
      </c>
      <c r="K4241" s="27">
        <v>35</v>
      </c>
      <c r="L4241" s="2">
        <v>15.3</v>
      </c>
      <c r="M4241" s="27">
        <v>942.2</v>
      </c>
      <c r="N4241" s="53">
        <v>-27.23219489759083</v>
      </c>
      <c r="O4241" s="27">
        <v>0</v>
      </c>
    </row>
    <row r="4242" spans="1:15" x14ac:dyDescent="0.2">
      <c r="A4242" s="33">
        <f t="shared" si="196"/>
        <v>241.80555555896717</v>
      </c>
      <c r="B4242" s="8">
        <f t="shared" si="195"/>
        <v>42977.305555558967</v>
      </c>
      <c r="C4242" s="9">
        <f t="shared" si="197"/>
        <v>42977.312500003412</v>
      </c>
      <c r="D4242" s="27">
        <v>284</v>
      </c>
      <c r="E4242" s="27">
        <v>503.3</v>
      </c>
      <c r="F4242" s="27">
        <v>96.4</v>
      </c>
      <c r="G4242" s="2">
        <v>27.7</v>
      </c>
      <c r="H4242" s="27">
        <v>79.599999999999994</v>
      </c>
      <c r="I4242" s="2">
        <v>0.8</v>
      </c>
      <c r="J4242" s="2">
        <v>2.6</v>
      </c>
      <c r="K4242" s="27">
        <v>72</v>
      </c>
      <c r="L4242" s="2">
        <v>30.3</v>
      </c>
      <c r="M4242" s="27">
        <v>942.4</v>
      </c>
      <c r="N4242" s="53">
        <v>-24.318617002253234</v>
      </c>
      <c r="O4242" s="27">
        <v>0</v>
      </c>
    </row>
    <row r="4243" spans="1:15" x14ac:dyDescent="0.2">
      <c r="A4243" s="33">
        <f t="shared" si="196"/>
        <v>241.81250000341242</v>
      </c>
      <c r="B4243" s="8">
        <f t="shared" si="195"/>
        <v>42977.312500003412</v>
      </c>
      <c r="C4243" s="9">
        <f t="shared" si="197"/>
        <v>42977.319444447858</v>
      </c>
      <c r="D4243" s="27">
        <v>315.39999999999998</v>
      </c>
      <c r="E4243" s="27">
        <v>534.9</v>
      </c>
      <c r="F4243" s="27">
        <v>96.6</v>
      </c>
      <c r="G4243" s="2">
        <v>27.8</v>
      </c>
      <c r="H4243" s="27">
        <v>79.099999999999994</v>
      </c>
      <c r="I4243" s="2">
        <v>1.4</v>
      </c>
      <c r="J4243" s="2">
        <v>3.9</v>
      </c>
      <c r="K4243" s="27">
        <v>90</v>
      </c>
      <c r="L4243" s="2">
        <v>20.7</v>
      </c>
      <c r="M4243" s="27">
        <v>942.5</v>
      </c>
      <c r="N4243" s="53">
        <v>-27.388460016258023</v>
      </c>
      <c r="O4243" s="27">
        <v>0</v>
      </c>
    </row>
    <row r="4244" spans="1:15" x14ac:dyDescent="0.2">
      <c r="A4244" s="33">
        <f t="shared" si="196"/>
        <v>241.81944444785768</v>
      </c>
      <c r="B4244" s="8">
        <f t="shared" si="195"/>
        <v>42977.319444447858</v>
      </c>
      <c r="C4244" s="9">
        <f t="shared" si="197"/>
        <v>42977.326388892303</v>
      </c>
      <c r="D4244" s="27">
        <v>339.9</v>
      </c>
      <c r="E4244" s="27">
        <v>552.20000000000005</v>
      </c>
      <c r="F4244" s="27">
        <v>95.5</v>
      </c>
      <c r="G4244" s="2">
        <v>28.1</v>
      </c>
      <c r="H4244" s="27">
        <v>76.599999999999994</v>
      </c>
      <c r="I4244" s="2">
        <v>1.1000000000000001</v>
      </c>
      <c r="J4244" s="2">
        <v>3.4</v>
      </c>
      <c r="K4244" s="27">
        <v>64.900000000000006</v>
      </c>
      <c r="L4244" s="2">
        <v>43.3</v>
      </c>
      <c r="M4244" s="27">
        <v>942.6</v>
      </c>
      <c r="N4244" s="53">
        <v>-26.777874711093091</v>
      </c>
      <c r="O4244" s="27">
        <v>0</v>
      </c>
    </row>
    <row r="4245" spans="1:15" x14ac:dyDescent="0.2">
      <c r="A4245" s="33">
        <f t="shared" si="196"/>
        <v>241.82638889230293</v>
      </c>
      <c r="B4245" s="8">
        <f t="shared" si="195"/>
        <v>42977.326388892303</v>
      </c>
      <c r="C4245" s="9">
        <f t="shared" si="197"/>
        <v>42977.333333336748</v>
      </c>
      <c r="D4245" s="27">
        <v>382.6</v>
      </c>
      <c r="E4245" s="27">
        <v>610.29999999999995</v>
      </c>
      <c r="F4245" s="27">
        <v>90.4</v>
      </c>
      <c r="G4245" s="2">
        <v>27.9</v>
      </c>
      <c r="H4245" s="27">
        <v>75.400000000000006</v>
      </c>
      <c r="I4245" s="2">
        <v>3.5</v>
      </c>
      <c r="J4245" s="2">
        <v>5.0999999999999996</v>
      </c>
      <c r="K4245" s="27">
        <v>97.7</v>
      </c>
      <c r="L4245" s="2">
        <v>15.7</v>
      </c>
      <c r="M4245" s="27">
        <v>942.7</v>
      </c>
      <c r="N4245" s="53">
        <v>-32.614189271442797</v>
      </c>
      <c r="O4245" s="27">
        <v>0</v>
      </c>
    </row>
    <row r="4246" spans="1:15" x14ac:dyDescent="0.2">
      <c r="A4246" s="33">
        <f t="shared" si="196"/>
        <v>241.83333333674818</v>
      </c>
      <c r="B4246" s="8">
        <f t="shared" ref="B4246:B4309" si="198">IF(B4245="","",IF(MONTH(B4245+TIMEVALUE("0:10"))&gt;MONTH($B$6),"",B4245+TIMEVALUE("0:10")))</f>
        <v>42977.333333336748</v>
      </c>
      <c r="C4246" s="9">
        <f t="shared" si="197"/>
        <v>42977.340277781193</v>
      </c>
      <c r="D4246" s="27">
        <v>420.4</v>
      </c>
      <c r="E4246" s="27">
        <v>642.6</v>
      </c>
      <c r="F4246" s="27">
        <v>88.8</v>
      </c>
      <c r="G4246" s="2">
        <v>27.9</v>
      </c>
      <c r="H4246" s="27">
        <v>73.8</v>
      </c>
      <c r="I4246" s="2">
        <v>3.4</v>
      </c>
      <c r="J4246" s="2">
        <v>4.9000000000000004</v>
      </c>
      <c r="K4246" s="27">
        <v>101.9</v>
      </c>
      <c r="L4246" s="2">
        <v>13.9</v>
      </c>
      <c r="M4246" s="27">
        <v>942.8</v>
      </c>
      <c r="N4246" s="53">
        <v>-39.467443490118058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241.84027778119344</v>
      </c>
      <c r="B4247" s="8">
        <f t="shared" si="198"/>
        <v>42977.340277781193</v>
      </c>
      <c r="C4247" s="9">
        <f t="shared" ref="C4247:C4310" si="200">IF(B4247="","",B4247+TIMEVALUE("0:10"))</f>
        <v>42977.347222225639</v>
      </c>
      <c r="D4247" s="27">
        <v>450.9</v>
      </c>
      <c r="E4247" s="27">
        <v>644.1</v>
      </c>
      <c r="F4247" s="27">
        <v>96.1</v>
      </c>
      <c r="G4247" s="2">
        <v>28</v>
      </c>
      <c r="H4247" s="27">
        <v>72.8</v>
      </c>
      <c r="I4247" s="2">
        <v>3.6</v>
      </c>
      <c r="J4247" s="2">
        <v>5.4</v>
      </c>
      <c r="K4247" s="27">
        <v>110.2</v>
      </c>
      <c r="L4247" s="2">
        <v>14.9</v>
      </c>
      <c r="M4247" s="27">
        <v>942.9</v>
      </c>
      <c r="N4247" s="53">
        <v>-42.04807290534734</v>
      </c>
      <c r="O4247" s="27">
        <v>0</v>
      </c>
    </row>
    <row r="4248" spans="1:15" x14ac:dyDescent="0.2">
      <c r="A4248" s="33">
        <f t="shared" si="199"/>
        <v>241.84722222563869</v>
      </c>
      <c r="B4248" s="8">
        <f t="shared" si="198"/>
        <v>42977.347222225639</v>
      </c>
      <c r="C4248" s="9">
        <f t="shared" si="200"/>
        <v>42977.354166670084</v>
      </c>
      <c r="D4248" s="27">
        <v>480.9</v>
      </c>
      <c r="E4248" s="27">
        <v>643.20000000000005</v>
      </c>
      <c r="F4248" s="27">
        <v>105</v>
      </c>
      <c r="G4248" s="2">
        <v>28.1</v>
      </c>
      <c r="H4248" s="27">
        <v>72.900000000000006</v>
      </c>
      <c r="I4248" s="2">
        <v>3.9</v>
      </c>
      <c r="J4248" s="2">
        <v>5.6</v>
      </c>
      <c r="K4248" s="27">
        <v>115.1</v>
      </c>
      <c r="L4248" s="2">
        <v>12.1</v>
      </c>
      <c r="M4248" s="27">
        <v>943</v>
      </c>
      <c r="N4248" s="53">
        <v>-43.757909228955555</v>
      </c>
      <c r="O4248" s="27">
        <v>0</v>
      </c>
    </row>
    <row r="4249" spans="1:15" x14ac:dyDescent="0.2">
      <c r="A4249" s="33">
        <f t="shared" si="199"/>
        <v>241.85416667008394</v>
      </c>
      <c r="B4249" s="8">
        <f t="shared" si="198"/>
        <v>42977.354166670084</v>
      </c>
      <c r="C4249" s="9">
        <f t="shared" si="200"/>
        <v>42977.361111114529</v>
      </c>
      <c r="D4249" s="27">
        <v>518.1</v>
      </c>
      <c r="E4249" s="27">
        <v>668</v>
      </c>
      <c r="F4249" s="27">
        <v>106.2</v>
      </c>
      <c r="G4249" s="2">
        <v>28.3</v>
      </c>
      <c r="H4249" s="27">
        <v>73</v>
      </c>
      <c r="I4249" s="2">
        <v>2.9</v>
      </c>
      <c r="J4249" s="2">
        <v>4.9000000000000004</v>
      </c>
      <c r="K4249" s="27">
        <v>97</v>
      </c>
      <c r="L4249" s="2">
        <v>18.600000000000001</v>
      </c>
      <c r="M4249" s="27">
        <v>943</v>
      </c>
      <c r="N4249" s="53">
        <v>-46.574072219235518</v>
      </c>
      <c r="O4249" s="27">
        <v>0</v>
      </c>
    </row>
    <row r="4250" spans="1:15" x14ac:dyDescent="0.2">
      <c r="A4250" s="33">
        <f t="shared" si="199"/>
        <v>241.86111111452919</v>
      </c>
      <c r="B4250" s="8">
        <f t="shared" si="198"/>
        <v>42977.361111114529</v>
      </c>
      <c r="C4250" s="9">
        <f t="shared" si="200"/>
        <v>42977.368055558974</v>
      </c>
      <c r="D4250" s="27">
        <v>544.1</v>
      </c>
      <c r="E4250" s="27">
        <v>666.6</v>
      </c>
      <c r="F4250" s="27">
        <v>113.1</v>
      </c>
      <c r="G4250" s="2">
        <v>28.6</v>
      </c>
      <c r="H4250" s="27">
        <v>72.3</v>
      </c>
      <c r="I4250" s="2">
        <v>2.6</v>
      </c>
      <c r="J4250" s="2">
        <v>4.9000000000000004</v>
      </c>
      <c r="K4250" s="27">
        <v>87</v>
      </c>
      <c r="L4250" s="2">
        <v>27.9</v>
      </c>
      <c r="M4250" s="27">
        <v>943.2</v>
      </c>
      <c r="N4250" s="53">
        <v>-46.114827437552321</v>
      </c>
      <c r="O4250" s="27">
        <v>0</v>
      </c>
    </row>
    <row r="4251" spans="1:15" x14ac:dyDescent="0.2">
      <c r="A4251" s="33">
        <f t="shared" si="199"/>
        <v>241.86805555897445</v>
      </c>
      <c r="B4251" s="8">
        <f t="shared" si="198"/>
        <v>42977.368055558974</v>
      </c>
      <c r="C4251" s="9">
        <f t="shared" si="200"/>
        <v>42977.37500000342</v>
      </c>
      <c r="D4251" s="27">
        <v>573.4</v>
      </c>
      <c r="E4251" s="27">
        <v>675</v>
      </c>
      <c r="F4251" s="27">
        <v>119.7</v>
      </c>
      <c r="G4251" s="2">
        <v>29.3</v>
      </c>
      <c r="H4251" s="27">
        <v>70.3</v>
      </c>
      <c r="I4251" s="2">
        <v>2.1</v>
      </c>
      <c r="J4251" s="2">
        <v>4.0999999999999996</v>
      </c>
      <c r="K4251" s="27">
        <v>83.9</v>
      </c>
      <c r="L4251" s="2">
        <v>40.6</v>
      </c>
      <c r="M4251" s="27">
        <v>943.2</v>
      </c>
      <c r="N4251" s="53">
        <v>-42.824897897362007</v>
      </c>
      <c r="O4251" s="27">
        <v>0</v>
      </c>
    </row>
    <row r="4252" spans="1:15" x14ac:dyDescent="0.2">
      <c r="A4252" s="33">
        <f t="shared" si="199"/>
        <v>241.8750000034197</v>
      </c>
      <c r="B4252" s="8">
        <f t="shared" si="198"/>
        <v>42977.37500000342</v>
      </c>
      <c r="C4252" s="9">
        <f t="shared" si="200"/>
        <v>42977.381944447865</v>
      </c>
      <c r="D4252" s="27">
        <v>595.29999999999995</v>
      </c>
      <c r="E4252" s="27">
        <v>663.7</v>
      </c>
      <c r="F4252" s="27">
        <v>129.5</v>
      </c>
      <c r="G4252" s="2">
        <v>29.2</v>
      </c>
      <c r="H4252" s="27">
        <v>70.5</v>
      </c>
      <c r="I4252" s="2">
        <v>2.7</v>
      </c>
      <c r="J4252" s="2">
        <v>4.4000000000000004</v>
      </c>
      <c r="K4252" s="27">
        <v>101.5</v>
      </c>
      <c r="L4252" s="2">
        <v>21.8</v>
      </c>
      <c r="M4252" s="27">
        <v>943.3</v>
      </c>
      <c r="N4252" s="53">
        <v>-43.846938981427115</v>
      </c>
      <c r="O4252" s="27">
        <v>0</v>
      </c>
    </row>
    <row r="4253" spans="1:15" x14ac:dyDescent="0.2">
      <c r="A4253" s="33">
        <f t="shared" si="199"/>
        <v>241.88194444786495</v>
      </c>
      <c r="B4253" s="8">
        <f t="shared" si="198"/>
        <v>42977.381944447865</v>
      </c>
      <c r="C4253" s="9">
        <f t="shared" si="200"/>
        <v>42977.38888889231</v>
      </c>
      <c r="D4253" s="27">
        <v>622.4</v>
      </c>
      <c r="E4253" s="27">
        <v>656.4</v>
      </c>
      <c r="F4253" s="27">
        <v>144.80000000000001</v>
      </c>
      <c r="G4253" s="2">
        <v>29.2</v>
      </c>
      <c r="H4253" s="27">
        <v>70.400000000000006</v>
      </c>
      <c r="I4253" s="2">
        <v>2.5</v>
      </c>
      <c r="J4253" s="2">
        <v>4.4000000000000004</v>
      </c>
      <c r="K4253" s="27">
        <v>111.8</v>
      </c>
      <c r="L4253" s="2">
        <v>23.1</v>
      </c>
      <c r="M4253" s="27">
        <v>943.3</v>
      </c>
      <c r="N4253" s="53">
        <v>-42.329316332160602</v>
      </c>
      <c r="O4253" s="27">
        <v>0</v>
      </c>
    </row>
    <row r="4254" spans="1:15" x14ac:dyDescent="0.2">
      <c r="A4254" s="33">
        <f t="shared" si="199"/>
        <v>241.88888889231021</v>
      </c>
      <c r="B4254" s="8">
        <f t="shared" si="198"/>
        <v>42977.38888889231</v>
      </c>
      <c r="C4254" s="9">
        <f t="shared" si="200"/>
        <v>42977.395833336755</v>
      </c>
      <c r="D4254" s="27">
        <v>636.20000000000005</v>
      </c>
      <c r="E4254" s="27">
        <v>641.1</v>
      </c>
      <c r="F4254" s="27">
        <v>153.5</v>
      </c>
      <c r="G4254" s="2">
        <v>29.6</v>
      </c>
      <c r="H4254" s="27">
        <v>68.8</v>
      </c>
      <c r="I4254" s="2">
        <v>2.7</v>
      </c>
      <c r="J4254" s="2">
        <v>4.5999999999999996</v>
      </c>
      <c r="K4254" s="27">
        <v>93.5</v>
      </c>
      <c r="L4254" s="2">
        <v>22.2</v>
      </c>
      <c r="M4254" s="27">
        <v>943.2</v>
      </c>
      <c r="N4254" s="53">
        <v>-41.077902253216166</v>
      </c>
      <c r="O4254" s="27">
        <v>0</v>
      </c>
    </row>
    <row r="4255" spans="1:15" x14ac:dyDescent="0.2">
      <c r="A4255" s="33">
        <f t="shared" si="199"/>
        <v>241.89583333675546</v>
      </c>
      <c r="B4255" s="8">
        <f t="shared" si="198"/>
        <v>42977.395833336755</v>
      </c>
      <c r="C4255" s="9">
        <f t="shared" si="200"/>
        <v>42977.402777781201</v>
      </c>
      <c r="D4255" s="27">
        <v>675.3</v>
      </c>
      <c r="E4255" s="27">
        <v>643.1</v>
      </c>
      <c r="F4255" s="27">
        <v>175.4</v>
      </c>
      <c r="G4255" s="2">
        <v>29.6</v>
      </c>
      <c r="H4255" s="27">
        <v>69.2</v>
      </c>
      <c r="I4255" s="2">
        <v>2.4</v>
      </c>
      <c r="J4255" s="2">
        <v>5.0999999999999996</v>
      </c>
      <c r="K4255" s="27">
        <v>104.4</v>
      </c>
      <c r="L4255" s="2">
        <v>17.600000000000001</v>
      </c>
      <c r="M4255" s="27">
        <v>943.2</v>
      </c>
      <c r="N4255" s="53">
        <v>-41.257763334579977</v>
      </c>
      <c r="O4255" s="27">
        <v>0</v>
      </c>
    </row>
    <row r="4256" spans="1:15" x14ac:dyDescent="0.2">
      <c r="A4256" s="33">
        <f t="shared" si="199"/>
        <v>241.90277778120071</v>
      </c>
      <c r="B4256" s="8">
        <f t="shared" si="198"/>
        <v>42977.402777781201</v>
      </c>
      <c r="C4256" s="9">
        <f t="shared" si="200"/>
        <v>42977.409722225646</v>
      </c>
      <c r="D4256" s="27">
        <v>724.5</v>
      </c>
      <c r="E4256" s="27">
        <v>656</v>
      </c>
      <c r="F4256" s="27">
        <v>200.3</v>
      </c>
      <c r="G4256" s="2">
        <v>29.8</v>
      </c>
      <c r="H4256" s="27">
        <v>68.2</v>
      </c>
      <c r="I4256" s="2">
        <v>2.2000000000000002</v>
      </c>
      <c r="J4256" s="2">
        <v>3.9</v>
      </c>
      <c r="K4256" s="27">
        <v>122.4</v>
      </c>
      <c r="L4256" s="2">
        <v>25.8</v>
      </c>
      <c r="M4256" s="27">
        <v>943.3</v>
      </c>
      <c r="N4256" s="53">
        <v>-40.963312634891281</v>
      </c>
      <c r="O4256" s="27">
        <v>0</v>
      </c>
    </row>
    <row r="4257" spans="1:15" x14ac:dyDescent="0.2">
      <c r="A4257" s="33">
        <f t="shared" si="199"/>
        <v>241.90972222564596</v>
      </c>
      <c r="B4257" s="8">
        <f t="shared" si="198"/>
        <v>42977.409722225646</v>
      </c>
      <c r="C4257" s="9">
        <f t="shared" si="200"/>
        <v>42977.416666670091</v>
      </c>
      <c r="D4257" s="27">
        <v>617.9</v>
      </c>
      <c r="E4257" s="27">
        <v>411.2</v>
      </c>
      <c r="F4257" s="27">
        <v>276.10000000000002</v>
      </c>
      <c r="G4257" s="2">
        <v>29.6</v>
      </c>
      <c r="H4257" s="27">
        <v>66.599999999999994</v>
      </c>
      <c r="I4257" s="2">
        <v>2.9</v>
      </c>
      <c r="J4257" s="2">
        <v>4.4000000000000004</v>
      </c>
      <c r="K4257" s="27">
        <v>120.3</v>
      </c>
      <c r="L4257" s="2">
        <v>9.6</v>
      </c>
      <c r="M4257" s="27">
        <v>943.3</v>
      </c>
      <c r="N4257" s="53">
        <v>-31.255176748762494</v>
      </c>
      <c r="O4257" s="27">
        <v>0</v>
      </c>
    </row>
    <row r="4258" spans="1:15" x14ac:dyDescent="0.2">
      <c r="A4258" s="33">
        <f t="shared" si="199"/>
        <v>241.91666667009122</v>
      </c>
      <c r="B4258" s="8">
        <f t="shared" si="198"/>
        <v>42977.416666670091</v>
      </c>
      <c r="C4258" s="9">
        <f t="shared" si="200"/>
        <v>42977.423611114536</v>
      </c>
      <c r="D4258" s="27">
        <v>599.4</v>
      </c>
      <c r="E4258" s="27">
        <v>292.39999999999998</v>
      </c>
      <c r="F4258" s="27">
        <v>350.4</v>
      </c>
      <c r="G4258" s="2">
        <v>30</v>
      </c>
      <c r="H4258" s="27">
        <v>65.599999999999994</v>
      </c>
      <c r="I4258" s="2">
        <v>2.5</v>
      </c>
      <c r="J4258" s="2">
        <v>4.5999999999999996</v>
      </c>
      <c r="K4258" s="27">
        <v>126.5</v>
      </c>
      <c r="L4258" s="2">
        <v>22.1</v>
      </c>
      <c r="M4258" s="27">
        <v>943.4</v>
      </c>
      <c r="N4258" s="53">
        <v>-22.156956081666635</v>
      </c>
      <c r="O4258" s="27">
        <v>0</v>
      </c>
    </row>
    <row r="4259" spans="1:15" x14ac:dyDescent="0.2">
      <c r="A4259" s="33">
        <f t="shared" si="199"/>
        <v>241.92361111453647</v>
      </c>
      <c r="B4259" s="8">
        <f t="shared" si="198"/>
        <v>42977.423611114536</v>
      </c>
      <c r="C4259" s="9">
        <f t="shared" si="200"/>
        <v>42977.430555558982</v>
      </c>
      <c r="D4259" s="27">
        <v>482.1</v>
      </c>
      <c r="E4259" s="27">
        <v>142.19999999999999</v>
      </c>
      <c r="F4259" s="27">
        <v>358.1</v>
      </c>
      <c r="G4259" s="2">
        <v>29.9</v>
      </c>
      <c r="H4259" s="27">
        <v>66.8</v>
      </c>
      <c r="I4259" s="2">
        <v>2.9</v>
      </c>
      <c r="J4259" s="2">
        <v>5.4</v>
      </c>
      <c r="K4259" s="27">
        <v>128.69999999999999</v>
      </c>
      <c r="L4259" s="2">
        <v>11.8</v>
      </c>
      <c r="M4259" s="27">
        <v>943.4</v>
      </c>
      <c r="N4259" s="53">
        <v>-11.013223583545511</v>
      </c>
      <c r="O4259" s="27">
        <v>0</v>
      </c>
    </row>
    <row r="4260" spans="1:15" x14ac:dyDescent="0.2">
      <c r="A4260" s="33">
        <f t="shared" si="199"/>
        <v>241.93055555898172</v>
      </c>
      <c r="B4260" s="8">
        <f t="shared" si="198"/>
        <v>42977.430555558982</v>
      </c>
      <c r="C4260" s="9">
        <f t="shared" si="200"/>
        <v>42977.437500003427</v>
      </c>
      <c r="D4260" s="27">
        <v>536.5</v>
      </c>
      <c r="E4260" s="27">
        <v>155.5</v>
      </c>
      <c r="F4260" s="27">
        <v>398.3</v>
      </c>
      <c r="G4260" s="2">
        <v>29.9</v>
      </c>
      <c r="H4260" s="27">
        <v>66.5</v>
      </c>
      <c r="I4260" s="2">
        <v>2.7</v>
      </c>
      <c r="J4260" s="2">
        <v>4.5999999999999996</v>
      </c>
      <c r="K4260" s="27">
        <v>122.8</v>
      </c>
      <c r="L4260" s="2">
        <v>15.6</v>
      </c>
      <c r="M4260" s="27">
        <v>943.5</v>
      </c>
      <c r="N4260" s="53">
        <v>-11.874420245739771</v>
      </c>
      <c r="O4260" s="27">
        <v>0</v>
      </c>
    </row>
    <row r="4261" spans="1:15" x14ac:dyDescent="0.2">
      <c r="A4261" s="33">
        <f t="shared" si="199"/>
        <v>241.93750000342698</v>
      </c>
      <c r="B4261" s="8">
        <f t="shared" si="198"/>
        <v>42977.437500003427</v>
      </c>
      <c r="C4261" s="9">
        <f t="shared" si="200"/>
        <v>42977.444444447872</v>
      </c>
      <c r="D4261" s="27">
        <v>429.4</v>
      </c>
      <c r="E4261" s="27">
        <v>15.4</v>
      </c>
      <c r="F4261" s="27">
        <v>417.5</v>
      </c>
      <c r="G4261" s="2">
        <v>30</v>
      </c>
      <c r="H4261" s="27">
        <v>66</v>
      </c>
      <c r="I4261" s="2">
        <v>2.9</v>
      </c>
      <c r="J4261" s="2">
        <v>4.4000000000000004</v>
      </c>
      <c r="K4261" s="27">
        <v>118.8</v>
      </c>
      <c r="L4261" s="2">
        <v>12.9</v>
      </c>
      <c r="M4261" s="27">
        <v>943.6</v>
      </c>
      <c r="N4261" s="53">
        <v>1.2442940388757453</v>
      </c>
      <c r="O4261" s="27">
        <v>0</v>
      </c>
    </row>
    <row r="4262" spans="1:15" x14ac:dyDescent="0.2">
      <c r="A4262" s="33">
        <f t="shared" si="199"/>
        <v>241.94444444787223</v>
      </c>
      <c r="B4262" s="8">
        <f t="shared" si="198"/>
        <v>42977.444444447872</v>
      </c>
      <c r="C4262" s="9">
        <f t="shared" si="200"/>
        <v>42977.451388892317</v>
      </c>
      <c r="D4262" s="27">
        <v>734.6</v>
      </c>
      <c r="E4262" s="27">
        <v>313.10000000000002</v>
      </c>
      <c r="F4262" s="27">
        <v>445.6</v>
      </c>
      <c r="G4262" s="2">
        <v>30.3</v>
      </c>
      <c r="H4262" s="27">
        <v>66.2</v>
      </c>
      <c r="I4262" s="2">
        <v>2.5</v>
      </c>
      <c r="J4262" s="2">
        <v>5.0999999999999996</v>
      </c>
      <c r="K4262" s="27">
        <v>118.7</v>
      </c>
      <c r="L4262" s="2">
        <v>20.5</v>
      </c>
      <c r="M4262" s="27">
        <v>943.5</v>
      </c>
      <c r="N4262" s="53">
        <v>-25.239677275231259</v>
      </c>
      <c r="O4262" s="27">
        <v>0</v>
      </c>
    </row>
    <row r="4263" spans="1:15" x14ac:dyDescent="0.2">
      <c r="A4263" s="33">
        <f t="shared" si="199"/>
        <v>241.95138889231748</v>
      </c>
      <c r="B4263" s="8">
        <f t="shared" si="198"/>
        <v>42977.451388892317</v>
      </c>
      <c r="C4263" s="9">
        <f t="shared" si="200"/>
        <v>42977.458333336763</v>
      </c>
      <c r="D4263" s="27">
        <v>468.9</v>
      </c>
      <c r="E4263" s="27">
        <v>97.7</v>
      </c>
      <c r="F4263" s="27">
        <v>375.5</v>
      </c>
      <c r="G4263" s="2">
        <v>30.3</v>
      </c>
      <c r="H4263" s="27">
        <v>66.900000000000006</v>
      </c>
      <c r="I4263" s="2">
        <v>3.8</v>
      </c>
      <c r="J4263" s="2">
        <v>5.9</v>
      </c>
      <c r="K4263" s="27">
        <v>104.7</v>
      </c>
      <c r="L4263" s="2">
        <v>15.1</v>
      </c>
      <c r="M4263" s="27">
        <v>943.5</v>
      </c>
      <c r="N4263" s="53">
        <v>-10.123524130053312</v>
      </c>
      <c r="O4263" s="27">
        <v>0</v>
      </c>
    </row>
    <row r="4264" spans="1:15" x14ac:dyDescent="0.2">
      <c r="A4264" s="33">
        <f t="shared" si="199"/>
        <v>241.95833333676273</v>
      </c>
      <c r="B4264" s="8">
        <f t="shared" si="198"/>
        <v>42977.458333336763</v>
      </c>
      <c r="C4264" s="9">
        <f t="shared" si="200"/>
        <v>42977.465277781208</v>
      </c>
      <c r="D4264" s="27">
        <v>946.4</v>
      </c>
      <c r="E4264" s="27">
        <v>647.5</v>
      </c>
      <c r="F4264" s="27">
        <v>338.3</v>
      </c>
      <c r="G4264" s="2">
        <v>30.7</v>
      </c>
      <c r="H4264" s="27">
        <v>66.5</v>
      </c>
      <c r="I4264" s="2">
        <v>2.2999999999999998</v>
      </c>
      <c r="J4264" s="2">
        <v>4.5999999999999996</v>
      </c>
      <c r="K4264" s="27">
        <v>88.2</v>
      </c>
      <c r="L4264" s="2">
        <v>31.7</v>
      </c>
      <c r="M4264" s="27">
        <v>943.5</v>
      </c>
      <c r="N4264" s="53">
        <v>-46.041211295063022</v>
      </c>
      <c r="O4264" s="27">
        <v>0</v>
      </c>
    </row>
    <row r="4265" spans="1:15" x14ac:dyDescent="0.2">
      <c r="A4265" s="33">
        <f t="shared" si="199"/>
        <v>241.96527778120799</v>
      </c>
      <c r="B4265" s="8">
        <f t="shared" si="198"/>
        <v>42977.465277781208</v>
      </c>
      <c r="C4265" s="9">
        <f t="shared" si="200"/>
        <v>42977.472222225653</v>
      </c>
      <c r="D4265" s="27">
        <v>948.7</v>
      </c>
      <c r="E4265" s="27">
        <v>647.4</v>
      </c>
      <c r="F4265" s="27">
        <v>339.4</v>
      </c>
      <c r="G4265" s="2">
        <v>31.4</v>
      </c>
      <c r="H4265" s="27">
        <v>63.6</v>
      </c>
      <c r="I4265" s="2">
        <v>2.9</v>
      </c>
      <c r="J4265" s="2">
        <v>6.4</v>
      </c>
      <c r="K4265" s="27">
        <v>121</v>
      </c>
      <c r="L4265" s="2">
        <v>18.5</v>
      </c>
      <c r="M4265" s="27">
        <v>943.5</v>
      </c>
      <c r="N4265" s="53">
        <v>-40.39576549012213</v>
      </c>
      <c r="O4265" s="27">
        <v>0</v>
      </c>
    </row>
    <row r="4266" spans="1:15" x14ac:dyDescent="0.2">
      <c r="A4266" s="33">
        <f t="shared" si="199"/>
        <v>241.97222222565324</v>
      </c>
      <c r="B4266" s="8">
        <f t="shared" si="198"/>
        <v>42977.472222225653</v>
      </c>
      <c r="C4266" s="9">
        <f t="shared" si="200"/>
        <v>42977.479166670098</v>
      </c>
      <c r="D4266" s="27">
        <v>824.9</v>
      </c>
      <c r="E4266" s="27">
        <v>431.7</v>
      </c>
      <c r="F4266" s="27">
        <v>410.7</v>
      </c>
      <c r="G4266" s="2">
        <v>31.2</v>
      </c>
      <c r="H4266" s="27">
        <v>62.4</v>
      </c>
      <c r="I4266" s="2">
        <v>3.5</v>
      </c>
      <c r="J4266" s="2">
        <v>5.6</v>
      </c>
      <c r="K4266" s="27">
        <v>122</v>
      </c>
      <c r="L4266" s="2">
        <v>18.7</v>
      </c>
      <c r="M4266" s="27">
        <v>943.4</v>
      </c>
      <c r="N4266" s="53">
        <v>-31.911647938187002</v>
      </c>
      <c r="O4266" s="27">
        <v>0</v>
      </c>
    </row>
    <row r="4267" spans="1:15" x14ac:dyDescent="0.2">
      <c r="A4267" s="33">
        <f t="shared" si="199"/>
        <v>241.97916667009849</v>
      </c>
      <c r="B4267" s="8">
        <f t="shared" si="198"/>
        <v>42977.479166670098</v>
      </c>
      <c r="C4267" s="9">
        <f t="shared" si="200"/>
        <v>42977.486111114544</v>
      </c>
      <c r="D4267" s="27">
        <v>556</v>
      </c>
      <c r="E4267" s="27">
        <v>179.7</v>
      </c>
      <c r="F4267" s="27">
        <v>383.9</v>
      </c>
      <c r="G4267" s="2">
        <v>31</v>
      </c>
      <c r="H4267" s="27">
        <v>61.8</v>
      </c>
      <c r="I4267" s="2">
        <v>2.9</v>
      </c>
      <c r="J4267" s="2">
        <v>4.9000000000000004</v>
      </c>
      <c r="K4267" s="27">
        <v>117.1</v>
      </c>
      <c r="L4267" s="2">
        <v>20.8</v>
      </c>
      <c r="M4267" s="27">
        <v>943.4</v>
      </c>
      <c r="N4267" s="53">
        <v>-11.643408823898312</v>
      </c>
      <c r="O4267" s="27">
        <v>0</v>
      </c>
    </row>
    <row r="4268" spans="1:15" x14ac:dyDescent="0.2">
      <c r="A4268" s="33">
        <f t="shared" si="199"/>
        <v>241.98611111454375</v>
      </c>
      <c r="B4268" s="8">
        <f t="shared" si="198"/>
        <v>42977.486111114544</v>
      </c>
      <c r="C4268" s="9">
        <f t="shared" si="200"/>
        <v>42977.493055558989</v>
      </c>
      <c r="D4268" s="27">
        <v>515.9</v>
      </c>
      <c r="E4268" s="27">
        <v>80.7</v>
      </c>
      <c r="F4268" s="27">
        <v>437.6</v>
      </c>
      <c r="G4268" s="2">
        <v>30.8</v>
      </c>
      <c r="H4268" s="27">
        <v>64.2</v>
      </c>
      <c r="I4268" s="2">
        <v>3.2</v>
      </c>
      <c r="J4268" s="2">
        <v>5.0999999999999996</v>
      </c>
      <c r="K4268" s="27">
        <v>127.8</v>
      </c>
      <c r="L4268" s="2">
        <v>17.600000000000001</v>
      </c>
      <c r="M4268" s="27">
        <v>943.5</v>
      </c>
      <c r="N4268" s="53">
        <v>-5.9254558982831895</v>
      </c>
      <c r="O4268" s="27">
        <v>0</v>
      </c>
    </row>
    <row r="4269" spans="1:15" x14ac:dyDescent="0.2">
      <c r="A4269" s="33">
        <f t="shared" si="199"/>
        <v>241.993055558989</v>
      </c>
      <c r="B4269" s="8">
        <f t="shared" si="198"/>
        <v>42977.493055558989</v>
      </c>
      <c r="C4269" s="9">
        <f t="shared" si="200"/>
        <v>42977.500000003434</v>
      </c>
      <c r="D4269" s="27">
        <v>343.2</v>
      </c>
      <c r="E4269" s="27">
        <v>48.2</v>
      </c>
      <c r="F4269" s="27">
        <v>298.5</v>
      </c>
      <c r="G4269" s="2">
        <v>30.4</v>
      </c>
      <c r="H4269" s="27">
        <v>65.099999999999994</v>
      </c>
      <c r="I4269" s="2">
        <v>3</v>
      </c>
      <c r="J4269" s="2">
        <v>4.5999999999999996</v>
      </c>
      <c r="K4269" s="27">
        <v>139.5</v>
      </c>
      <c r="L4269" s="2">
        <v>15.1</v>
      </c>
      <c r="M4269" s="27">
        <v>943.5</v>
      </c>
      <c r="N4269" s="53">
        <v>-1.0944553578931888</v>
      </c>
      <c r="O4269" s="27">
        <v>0</v>
      </c>
    </row>
    <row r="4270" spans="1:15" x14ac:dyDescent="0.2">
      <c r="A4270" s="33">
        <f t="shared" si="199"/>
        <v>242.00000000343425</v>
      </c>
      <c r="B4270" s="8">
        <f t="shared" si="198"/>
        <v>42977.500000003434</v>
      </c>
      <c r="C4270" s="9">
        <f t="shared" si="200"/>
        <v>42977.50694444788</v>
      </c>
      <c r="D4270" s="27">
        <v>444.6</v>
      </c>
      <c r="E4270" s="27">
        <v>153.19999999999999</v>
      </c>
      <c r="F4270" s="27">
        <v>301.60000000000002</v>
      </c>
      <c r="G4270" s="2">
        <v>30.4</v>
      </c>
      <c r="H4270" s="27">
        <v>65.5</v>
      </c>
      <c r="I4270" s="2">
        <v>2.7</v>
      </c>
      <c r="J4270" s="2">
        <v>5.0999999999999996</v>
      </c>
      <c r="K4270" s="27">
        <v>136.1</v>
      </c>
      <c r="L4270" s="2">
        <v>15.3</v>
      </c>
      <c r="M4270" s="27">
        <v>943.4</v>
      </c>
      <c r="N4270" s="53">
        <v>-4.2651696548843177</v>
      </c>
      <c r="O4270" s="27">
        <v>0</v>
      </c>
    </row>
    <row r="4271" spans="1:15" x14ac:dyDescent="0.2">
      <c r="A4271" s="33">
        <f t="shared" si="199"/>
        <v>242.0069444478795</v>
      </c>
      <c r="B4271" s="8">
        <f t="shared" si="198"/>
        <v>42977.50694444788</v>
      </c>
      <c r="C4271" s="9">
        <f t="shared" si="200"/>
        <v>42977.513888892325</v>
      </c>
      <c r="D4271" s="27">
        <v>489.2</v>
      </c>
      <c r="E4271" s="27">
        <v>148.4</v>
      </c>
      <c r="F4271" s="27">
        <v>347.8</v>
      </c>
      <c r="G4271" s="2">
        <v>30.9</v>
      </c>
      <c r="H4271" s="27">
        <v>63.7</v>
      </c>
      <c r="I4271" s="2">
        <v>3.3</v>
      </c>
      <c r="J4271" s="2">
        <v>5.4</v>
      </c>
      <c r="K4271" s="27">
        <v>154.80000000000001</v>
      </c>
      <c r="L4271" s="2">
        <v>16.3</v>
      </c>
      <c r="M4271" s="27">
        <v>943.3</v>
      </c>
      <c r="N4271" s="53">
        <v>-7.3416854694477536</v>
      </c>
      <c r="O4271" s="27">
        <v>0</v>
      </c>
    </row>
    <row r="4272" spans="1:15" x14ac:dyDescent="0.2">
      <c r="A4272" s="33">
        <f t="shared" si="199"/>
        <v>242.01388889232476</v>
      </c>
      <c r="B4272" s="8">
        <f t="shared" si="198"/>
        <v>42977.513888892325</v>
      </c>
      <c r="C4272" s="9">
        <f t="shared" si="200"/>
        <v>42977.52083333677</v>
      </c>
      <c r="D4272" s="27">
        <v>630.6</v>
      </c>
      <c r="E4272" s="27">
        <v>250.4</v>
      </c>
      <c r="F4272" s="27">
        <v>389.7</v>
      </c>
      <c r="G4272" s="2">
        <v>30.9</v>
      </c>
      <c r="H4272" s="27">
        <v>63</v>
      </c>
      <c r="I4272" s="2">
        <v>3.6</v>
      </c>
      <c r="J4272" s="2">
        <v>5.9</v>
      </c>
      <c r="K4272" s="27">
        <v>139.69999999999999</v>
      </c>
      <c r="L4272" s="2">
        <v>14</v>
      </c>
      <c r="M4272" s="27">
        <v>943.2</v>
      </c>
      <c r="N4272" s="53">
        <v>-15.457327772045488</v>
      </c>
      <c r="O4272" s="27">
        <v>0</v>
      </c>
    </row>
    <row r="4273" spans="1:15" x14ac:dyDescent="0.2">
      <c r="A4273" s="33">
        <f t="shared" si="199"/>
        <v>242.02083333677001</v>
      </c>
      <c r="B4273" s="8">
        <f t="shared" si="198"/>
        <v>42977.52083333677</v>
      </c>
      <c r="C4273" s="9">
        <f t="shared" si="200"/>
        <v>42977.527777781215</v>
      </c>
      <c r="D4273" s="27">
        <v>284.89999999999998</v>
      </c>
      <c r="E4273" s="27">
        <v>13.5</v>
      </c>
      <c r="F4273" s="27">
        <v>276.89999999999998</v>
      </c>
      <c r="G4273" s="2">
        <v>30.6</v>
      </c>
      <c r="H4273" s="27">
        <v>65</v>
      </c>
      <c r="I4273" s="2">
        <v>4.3</v>
      </c>
      <c r="J4273" s="2">
        <v>7.2</v>
      </c>
      <c r="K4273" s="27">
        <v>134.9</v>
      </c>
      <c r="L4273" s="2">
        <v>13.5</v>
      </c>
      <c r="M4273" s="27">
        <v>943.2</v>
      </c>
      <c r="N4273" s="53">
        <v>4.6384350164065058</v>
      </c>
      <c r="O4273" s="27">
        <v>0</v>
      </c>
    </row>
    <row r="4274" spans="1:15" x14ac:dyDescent="0.2">
      <c r="A4274" s="33">
        <f t="shared" si="199"/>
        <v>242.02777778121526</v>
      </c>
      <c r="B4274" s="8">
        <f t="shared" si="198"/>
        <v>42977.527777781215</v>
      </c>
      <c r="C4274" s="9">
        <f t="shared" si="200"/>
        <v>42977.534722225661</v>
      </c>
      <c r="D4274" s="27">
        <v>113.2</v>
      </c>
      <c r="E4274" s="27">
        <v>0</v>
      </c>
      <c r="F4274" s="27">
        <v>118.4</v>
      </c>
      <c r="G4274" s="2">
        <v>30</v>
      </c>
      <c r="H4274" s="27">
        <v>65.099999999999994</v>
      </c>
      <c r="I4274" s="2">
        <v>5.3</v>
      </c>
      <c r="J4274" s="2">
        <v>8.4</v>
      </c>
      <c r="K4274" s="27">
        <v>138.30000000000001</v>
      </c>
      <c r="L4274" s="2">
        <v>13.1</v>
      </c>
      <c r="M4274" s="27">
        <v>943.1</v>
      </c>
      <c r="N4274" s="53">
        <v>5.7914851969688677</v>
      </c>
      <c r="O4274" s="27">
        <v>0</v>
      </c>
    </row>
    <row r="4275" spans="1:15" x14ac:dyDescent="0.2">
      <c r="A4275" s="33">
        <f t="shared" si="199"/>
        <v>242.03472222566052</v>
      </c>
      <c r="B4275" s="8">
        <f t="shared" si="198"/>
        <v>42977.534722225661</v>
      </c>
      <c r="C4275" s="9">
        <f t="shared" si="200"/>
        <v>42977.541666670106</v>
      </c>
      <c r="D4275" s="27">
        <v>135.6</v>
      </c>
      <c r="E4275" s="27">
        <v>0</v>
      </c>
      <c r="F4275" s="27">
        <v>140.19999999999999</v>
      </c>
      <c r="G4275" s="2">
        <v>29.6</v>
      </c>
      <c r="H4275" s="27">
        <v>64.3</v>
      </c>
      <c r="I4275" s="2">
        <v>4.5</v>
      </c>
      <c r="J4275" s="2">
        <v>7.2</v>
      </c>
      <c r="K4275" s="27">
        <v>145.1</v>
      </c>
      <c r="L4275" s="2">
        <v>9.9</v>
      </c>
      <c r="M4275" s="27">
        <v>943</v>
      </c>
      <c r="N4275" s="53">
        <v>5.1603137031177297</v>
      </c>
      <c r="O4275" s="27">
        <v>0</v>
      </c>
    </row>
    <row r="4276" spans="1:15" x14ac:dyDescent="0.2">
      <c r="A4276" s="33">
        <f t="shared" si="199"/>
        <v>242.04166667010577</v>
      </c>
      <c r="B4276" s="8">
        <f t="shared" si="198"/>
        <v>42977.541666670106</v>
      </c>
      <c r="C4276" s="9">
        <f t="shared" si="200"/>
        <v>42977.548611114551</v>
      </c>
      <c r="D4276" s="27">
        <v>104.5</v>
      </c>
      <c r="E4276" s="27">
        <v>0</v>
      </c>
      <c r="F4276" s="27">
        <v>109.2</v>
      </c>
      <c r="G4276" s="2">
        <v>29.4</v>
      </c>
      <c r="H4276" s="27">
        <v>64</v>
      </c>
      <c r="I4276" s="2">
        <v>5.0999999999999996</v>
      </c>
      <c r="J4276" s="2">
        <v>8.1999999999999993</v>
      </c>
      <c r="K4276" s="27">
        <v>145.1</v>
      </c>
      <c r="L4276" s="2">
        <v>12.6</v>
      </c>
      <c r="M4276" s="27">
        <v>943.1</v>
      </c>
      <c r="N4276" s="53">
        <v>5.320149807497816</v>
      </c>
      <c r="O4276" s="27">
        <v>0</v>
      </c>
    </row>
    <row r="4277" spans="1:15" x14ac:dyDescent="0.2">
      <c r="A4277" s="33">
        <f t="shared" si="199"/>
        <v>242.04861111455102</v>
      </c>
      <c r="B4277" s="8">
        <f t="shared" si="198"/>
        <v>42977.548611114551</v>
      </c>
      <c r="C4277" s="9">
        <f t="shared" si="200"/>
        <v>42977.555555558996</v>
      </c>
      <c r="D4277" s="27">
        <v>166.6</v>
      </c>
      <c r="E4277" s="27">
        <v>0</v>
      </c>
      <c r="F4277" s="27">
        <v>169.2</v>
      </c>
      <c r="G4277" s="2">
        <v>28.9</v>
      </c>
      <c r="H4277" s="27">
        <v>66.5</v>
      </c>
      <c r="I4277" s="2">
        <v>4.8</v>
      </c>
      <c r="J4277" s="2">
        <v>8.4</v>
      </c>
      <c r="K4277" s="27">
        <v>162.6</v>
      </c>
      <c r="L4277" s="2">
        <v>18.8</v>
      </c>
      <c r="M4277" s="27">
        <v>943.4</v>
      </c>
      <c r="N4277" s="53">
        <v>2.9750652197741618</v>
      </c>
      <c r="O4277" s="27">
        <v>0</v>
      </c>
    </row>
    <row r="4278" spans="1:15" x14ac:dyDescent="0.2">
      <c r="A4278" s="33">
        <f t="shared" si="199"/>
        <v>242.05555555899628</v>
      </c>
      <c r="B4278" s="8">
        <f t="shared" si="198"/>
        <v>42977.555555558996</v>
      </c>
      <c r="C4278" s="9">
        <f t="shared" si="200"/>
        <v>42977.562500003442</v>
      </c>
      <c r="D4278" s="27">
        <v>292.2</v>
      </c>
      <c r="E4278" s="27">
        <v>0.5</v>
      </c>
      <c r="F4278" s="27">
        <v>293.10000000000002</v>
      </c>
      <c r="G4278" s="2">
        <v>27.3</v>
      </c>
      <c r="H4278" s="27">
        <v>82</v>
      </c>
      <c r="I4278" s="2">
        <v>4</v>
      </c>
      <c r="J4278" s="2">
        <v>6.9</v>
      </c>
      <c r="K4278" s="27">
        <v>197</v>
      </c>
      <c r="L4278" s="2">
        <v>11.5</v>
      </c>
      <c r="M4278" s="27">
        <v>943.3</v>
      </c>
      <c r="N4278" s="53">
        <v>1.5429620755234015</v>
      </c>
      <c r="O4278" s="27">
        <v>0</v>
      </c>
    </row>
    <row r="4279" spans="1:15" x14ac:dyDescent="0.2">
      <c r="A4279" s="33">
        <f t="shared" si="199"/>
        <v>242.06250000344153</v>
      </c>
      <c r="B4279" s="8">
        <f t="shared" si="198"/>
        <v>42977.562500003442</v>
      </c>
      <c r="C4279" s="9">
        <f t="shared" si="200"/>
        <v>42977.569444447887</v>
      </c>
      <c r="D4279" s="27">
        <v>344.4</v>
      </c>
      <c r="E4279" s="27">
        <v>0.7</v>
      </c>
      <c r="F4279" s="27">
        <v>342.7</v>
      </c>
      <c r="G4279" s="2">
        <v>27.2</v>
      </c>
      <c r="H4279" s="27">
        <v>82.4</v>
      </c>
      <c r="I4279" s="2">
        <v>3.4</v>
      </c>
      <c r="J4279" s="2">
        <v>5.6</v>
      </c>
      <c r="K4279" s="27">
        <v>192.7</v>
      </c>
      <c r="L4279" s="2">
        <v>11.2</v>
      </c>
      <c r="M4279" s="27">
        <v>943.2</v>
      </c>
      <c r="N4279" s="53">
        <v>-1.2989571173480781</v>
      </c>
      <c r="O4279" s="27">
        <v>0</v>
      </c>
    </row>
    <row r="4280" spans="1:15" x14ac:dyDescent="0.2">
      <c r="A4280" s="33">
        <f t="shared" si="199"/>
        <v>242.06944444788678</v>
      </c>
      <c r="B4280" s="8">
        <f t="shared" si="198"/>
        <v>42977.569444447887</v>
      </c>
      <c r="C4280" s="9">
        <f t="shared" si="200"/>
        <v>42977.576388892332</v>
      </c>
      <c r="D4280" s="27">
        <v>425.4</v>
      </c>
      <c r="E4280" s="27">
        <v>3.7</v>
      </c>
      <c r="F4280" s="27">
        <v>422</v>
      </c>
      <c r="G4280" s="2">
        <v>28.3</v>
      </c>
      <c r="H4280" s="27">
        <v>77.400000000000006</v>
      </c>
      <c r="I4280" s="2">
        <v>1.8</v>
      </c>
      <c r="J4280" s="2">
        <v>4.0999999999999996</v>
      </c>
      <c r="K4280" s="27">
        <v>192.9</v>
      </c>
      <c r="L4280" s="2">
        <v>12</v>
      </c>
      <c r="M4280" s="27">
        <v>943.2</v>
      </c>
      <c r="N4280" s="53">
        <v>-0.36453562769378944</v>
      </c>
      <c r="O4280" s="27">
        <v>0</v>
      </c>
    </row>
    <row r="4281" spans="1:15" x14ac:dyDescent="0.2">
      <c r="A4281" s="33">
        <f t="shared" si="199"/>
        <v>242.07638889233203</v>
      </c>
      <c r="B4281" s="8">
        <f t="shared" si="198"/>
        <v>42977.576388892332</v>
      </c>
      <c r="C4281" s="9">
        <f t="shared" si="200"/>
        <v>42977.583333336777</v>
      </c>
      <c r="D4281" s="27">
        <v>487.8</v>
      </c>
      <c r="E4281" s="27">
        <v>120</v>
      </c>
      <c r="F4281" s="27">
        <v>380.2</v>
      </c>
      <c r="G4281" s="2">
        <v>29.4</v>
      </c>
      <c r="H4281" s="27">
        <v>69.3</v>
      </c>
      <c r="I4281" s="2">
        <v>2.4</v>
      </c>
      <c r="J4281" s="2">
        <v>7.7</v>
      </c>
      <c r="K4281" s="27">
        <v>165.7</v>
      </c>
      <c r="L4281" s="2">
        <v>18.399999999999999</v>
      </c>
      <c r="M4281" s="27">
        <v>942.9</v>
      </c>
      <c r="N4281" s="53">
        <v>-11.038126776308872</v>
      </c>
      <c r="O4281" s="27">
        <v>0</v>
      </c>
    </row>
    <row r="4282" spans="1:15" x14ac:dyDescent="0.2">
      <c r="A4282" s="33">
        <f t="shared" si="199"/>
        <v>242.08333333677729</v>
      </c>
      <c r="B4282" s="8">
        <f t="shared" si="198"/>
        <v>42977.583333336777</v>
      </c>
      <c r="C4282" s="9">
        <f t="shared" si="200"/>
        <v>42977.590277781223</v>
      </c>
      <c r="D4282" s="27">
        <v>310.8</v>
      </c>
      <c r="E4282" s="27">
        <v>30.4</v>
      </c>
      <c r="F4282" s="27">
        <v>284</v>
      </c>
      <c r="G4282" s="2">
        <v>29.8</v>
      </c>
      <c r="H4282" s="27">
        <v>65.599999999999994</v>
      </c>
      <c r="I4282" s="2">
        <v>4.2</v>
      </c>
      <c r="J4282" s="2">
        <v>7.4</v>
      </c>
      <c r="K4282" s="27">
        <v>143</v>
      </c>
      <c r="L4282" s="2">
        <v>18</v>
      </c>
      <c r="M4282" s="27">
        <v>942.7</v>
      </c>
      <c r="N4282" s="53">
        <v>-2.9181490190400439</v>
      </c>
      <c r="O4282" s="27">
        <v>0</v>
      </c>
    </row>
    <row r="4283" spans="1:15" x14ac:dyDescent="0.2">
      <c r="A4283" s="33">
        <f t="shared" si="199"/>
        <v>242.09027778122254</v>
      </c>
      <c r="B4283" s="8">
        <f t="shared" si="198"/>
        <v>42977.590277781223</v>
      </c>
      <c r="C4283" s="9">
        <f t="shared" si="200"/>
        <v>42977.597222225668</v>
      </c>
      <c r="D4283" s="27">
        <v>640.1</v>
      </c>
      <c r="E4283" s="27">
        <v>302.60000000000002</v>
      </c>
      <c r="F4283" s="27">
        <v>372.8</v>
      </c>
      <c r="G4283" s="2">
        <v>30.5</v>
      </c>
      <c r="H4283" s="27">
        <v>62.7</v>
      </c>
      <c r="I4283" s="2">
        <v>4</v>
      </c>
      <c r="J4283" s="2">
        <v>6.7</v>
      </c>
      <c r="K4283" s="27">
        <v>145.9</v>
      </c>
      <c r="L4283" s="2">
        <v>15</v>
      </c>
      <c r="M4283" s="27">
        <v>942.6</v>
      </c>
      <c r="N4283" s="53">
        <v>-37.377022958936891</v>
      </c>
      <c r="O4283" s="27">
        <v>0</v>
      </c>
    </row>
    <row r="4284" spans="1:15" x14ac:dyDescent="0.2">
      <c r="A4284" s="33">
        <f t="shared" si="199"/>
        <v>242.09722222566779</v>
      </c>
      <c r="B4284" s="8">
        <f t="shared" si="198"/>
        <v>42977.597222225668</v>
      </c>
      <c r="C4284" s="9">
        <f t="shared" si="200"/>
        <v>42977.604166670113</v>
      </c>
      <c r="D4284" s="27">
        <v>272.8</v>
      </c>
      <c r="E4284" s="27">
        <v>22.5</v>
      </c>
      <c r="F4284" s="27">
        <v>255.7</v>
      </c>
      <c r="G4284" s="2">
        <v>30.2</v>
      </c>
      <c r="H4284" s="27">
        <v>62.6</v>
      </c>
      <c r="I4284" s="2">
        <v>4</v>
      </c>
      <c r="J4284" s="2">
        <v>6.2</v>
      </c>
      <c r="K4284" s="27">
        <v>140.6</v>
      </c>
      <c r="L4284" s="2">
        <v>14.8</v>
      </c>
      <c r="M4284" s="27">
        <v>942.5</v>
      </c>
      <c r="N4284" s="53">
        <v>0.19835903312080205</v>
      </c>
      <c r="O4284" s="27">
        <v>0</v>
      </c>
    </row>
    <row r="4285" spans="1:15" x14ac:dyDescent="0.2">
      <c r="A4285" s="33">
        <f t="shared" si="199"/>
        <v>242.10416667011305</v>
      </c>
      <c r="B4285" s="8">
        <f t="shared" si="198"/>
        <v>42977.604166670113</v>
      </c>
      <c r="C4285" s="9">
        <f t="shared" si="200"/>
        <v>42977.611111114558</v>
      </c>
      <c r="D4285" s="27">
        <v>284</v>
      </c>
      <c r="E4285" s="27">
        <v>27.5</v>
      </c>
      <c r="F4285" s="27">
        <v>262.89999999999998</v>
      </c>
      <c r="G4285" s="2">
        <v>29.8</v>
      </c>
      <c r="H4285" s="27">
        <v>63.4</v>
      </c>
      <c r="I4285" s="2">
        <v>4.5999999999999996</v>
      </c>
      <c r="J4285" s="2">
        <v>6.9</v>
      </c>
      <c r="K4285" s="27">
        <v>143.4</v>
      </c>
      <c r="L4285" s="2">
        <v>12.4</v>
      </c>
      <c r="M4285" s="27">
        <v>942.3</v>
      </c>
      <c r="N4285" s="53">
        <v>-0.78442621393393708</v>
      </c>
      <c r="O4285" s="27">
        <v>0</v>
      </c>
    </row>
    <row r="4286" spans="1:15" x14ac:dyDescent="0.2">
      <c r="A4286" s="33">
        <f t="shared" si="199"/>
        <v>242.1111111145583</v>
      </c>
      <c r="B4286" s="8">
        <f t="shared" si="198"/>
        <v>42977.611111114558</v>
      </c>
      <c r="C4286" s="9">
        <f t="shared" si="200"/>
        <v>42977.618055559004</v>
      </c>
      <c r="D4286" s="27">
        <v>527.70000000000005</v>
      </c>
      <c r="E4286" s="27">
        <v>370.7</v>
      </c>
      <c r="F4286" s="27">
        <v>231.7</v>
      </c>
      <c r="G4286" s="2">
        <v>29.6</v>
      </c>
      <c r="H4286" s="27">
        <v>64.7</v>
      </c>
      <c r="I4286" s="2">
        <v>4.5999999999999996</v>
      </c>
      <c r="J4286" s="2">
        <v>6.7</v>
      </c>
      <c r="K4286" s="27">
        <v>142.19999999999999</v>
      </c>
      <c r="L4286" s="2">
        <v>12.1</v>
      </c>
      <c r="M4286" s="27">
        <v>942.2</v>
      </c>
      <c r="N4286" s="53">
        <v>-38.156356497246009</v>
      </c>
      <c r="O4286" s="27">
        <v>0</v>
      </c>
    </row>
    <row r="4287" spans="1:15" x14ac:dyDescent="0.2">
      <c r="A4287" s="33">
        <f t="shared" si="199"/>
        <v>242.11805555900355</v>
      </c>
      <c r="B4287" s="8">
        <f t="shared" si="198"/>
        <v>42977.618055559004</v>
      </c>
      <c r="C4287" s="9">
        <f t="shared" si="200"/>
        <v>42977.625000003449</v>
      </c>
      <c r="D4287" s="27">
        <v>219.9</v>
      </c>
      <c r="E4287" s="27">
        <v>38.5</v>
      </c>
      <c r="F4287" s="27">
        <v>192</v>
      </c>
      <c r="G4287" s="2">
        <v>29.7</v>
      </c>
      <c r="H4287" s="27">
        <v>63.1</v>
      </c>
      <c r="I4287" s="2">
        <v>4.5</v>
      </c>
      <c r="J4287" s="2">
        <v>6.4</v>
      </c>
      <c r="K4287" s="27">
        <v>127.3</v>
      </c>
      <c r="L4287" s="2">
        <v>11.1</v>
      </c>
      <c r="M4287" s="27">
        <v>942.1</v>
      </c>
      <c r="N4287" s="53">
        <v>-1.3154569164931829</v>
      </c>
      <c r="O4287" s="27">
        <v>0</v>
      </c>
    </row>
    <row r="4288" spans="1:15" x14ac:dyDescent="0.2">
      <c r="A4288" s="33">
        <f t="shared" si="199"/>
        <v>242.1250000034488</v>
      </c>
      <c r="B4288" s="8">
        <f t="shared" si="198"/>
        <v>42977.625000003449</v>
      </c>
      <c r="C4288" s="9">
        <f t="shared" si="200"/>
        <v>42977.631944447894</v>
      </c>
      <c r="D4288" s="27">
        <v>546.20000000000005</v>
      </c>
      <c r="E4288" s="27">
        <v>391.6</v>
      </c>
      <c r="F4288" s="27">
        <v>252.9</v>
      </c>
      <c r="G4288" s="2">
        <v>29.8</v>
      </c>
      <c r="H4288" s="27">
        <v>63</v>
      </c>
      <c r="I4288" s="2">
        <v>4.0999999999999996</v>
      </c>
      <c r="J4288" s="2">
        <v>6.4</v>
      </c>
      <c r="K4288" s="27">
        <v>115.7</v>
      </c>
      <c r="L4288" s="2">
        <v>14.8</v>
      </c>
      <c r="M4288" s="27">
        <v>942.2</v>
      </c>
      <c r="N4288" s="53">
        <v>-42.067339970159878</v>
      </c>
      <c r="O4288" s="27">
        <v>0</v>
      </c>
    </row>
    <row r="4289" spans="1:15" x14ac:dyDescent="0.2">
      <c r="A4289" s="33">
        <f t="shared" si="199"/>
        <v>242.13194444789406</v>
      </c>
      <c r="B4289" s="8">
        <f t="shared" si="198"/>
        <v>42977.631944447894</v>
      </c>
      <c r="C4289" s="9">
        <f t="shared" si="200"/>
        <v>42977.638888892339</v>
      </c>
      <c r="D4289" s="27">
        <v>683.8</v>
      </c>
      <c r="E4289" s="27">
        <v>639.6</v>
      </c>
      <c r="F4289" s="27">
        <v>220.1</v>
      </c>
      <c r="G4289" s="2">
        <v>30.4</v>
      </c>
      <c r="H4289" s="27">
        <v>63.5</v>
      </c>
      <c r="I4289" s="2">
        <v>3.7</v>
      </c>
      <c r="J4289" s="2">
        <v>6.7</v>
      </c>
      <c r="K4289" s="27">
        <v>119.4</v>
      </c>
      <c r="L4289" s="2">
        <v>15.9</v>
      </c>
      <c r="M4289" s="27">
        <v>942.1</v>
      </c>
      <c r="N4289" s="53">
        <v>-72.915624043719959</v>
      </c>
      <c r="O4289" s="27">
        <v>0</v>
      </c>
    </row>
    <row r="4290" spans="1:15" x14ac:dyDescent="0.2">
      <c r="A4290" s="33">
        <f t="shared" si="199"/>
        <v>242.13888889233931</v>
      </c>
      <c r="B4290" s="8">
        <f t="shared" si="198"/>
        <v>42977.638888892339</v>
      </c>
      <c r="C4290" s="9">
        <f t="shared" si="200"/>
        <v>42977.645833336785</v>
      </c>
      <c r="D4290" s="27">
        <v>515</v>
      </c>
      <c r="E4290" s="27">
        <v>540.4</v>
      </c>
      <c r="F4290" s="27">
        <v>140.4</v>
      </c>
      <c r="G4290" s="2">
        <v>30.2</v>
      </c>
      <c r="H4290" s="27">
        <v>63</v>
      </c>
      <c r="I4290" s="2">
        <v>3.6</v>
      </c>
      <c r="J4290" s="2">
        <v>5.4</v>
      </c>
      <c r="K4290" s="27">
        <v>124</v>
      </c>
      <c r="L4290" s="2">
        <v>11.8</v>
      </c>
      <c r="M4290" s="27">
        <v>942.2</v>
      </c>
      <c r="N4290" s="53">
        <v>-59.741227977198946</v>
      </c>
      <c r="O4290" s="27">
        <v>0</v>
      </c>
    </row>
    <row r="4291" spans="1:15" x14ac:dyDescent="0.2">
      <c r="A4291" s="33">
        <f t="shared" si="199"/>
        <v>242.14583333678456</v>
      </c>
      <c r="B4291" s="8">
        <f t="shared" si="198"/>
        <v>42977.645833336785</v>
      </c>
      <c r="C4291" s="9">
        <f t="shared" si="200"/>
        <v>42977.65277778123</v>
      </c>
      <c r="D4291" s="27">
        <v>458.2</v>
      </c>
      <c r="E4291" s="27">
        <v>456.1</v>
      </c>
      <c r="F4291" s="27">
        <v>155.69999999999999</v>
      </c>
      <c r="G4291" s="2">
        <v>29.9</v>
      </c>
      <c r="H4291" s="27">
        <v>63.2</v>
      </c>
      <c r="I4291" s="2">
        <v>3</v>
      </c>
      <c r="J4291" s="2">
        <v>4.5999999999999996</v>
      </c>
      <c r="K4291" s="27">
        <v>107.1</v>
      </c>
      <c r="L4291" s="2">
        <v>22.1</v>
      </c>
      <c r="M4291" s="27">
        <v>942.1</v>
      </c>
      <c r="N4291" s="53">
        <v>-50.977073414788094</v>
      </c>
      <c r="O4291" s="27">
        <v>0</v>
      </c>
    </row>
    <row r="4292" spans="1:15" x14ac:dyDescent="0.2">
      <c r="A4292" s="33">
        <f t="shared" si="199"/>
        <v>242.15277778122982</v>
      </c>
      <c r="B4292" s="8">
        <f t="shared" si="198"/>
        <v>42977.65277778123</v>
      </c>
      <c r="C4292" s="9">
        <f t="shared" si="200"/>
        <v>42977.659722225675</v>
      </c>
      <c r="D4292" s="27">
        <v>473</v>
      </c>
      <c r="E4292" s="27">
        <v>452.1</v>
      </c>
      <c r="F4292" s="27">
        <v>186.5</v>
      </c>
      <c r="G4292" s="2">
        <v>30.1</v>
      </c>
      <c r="H4292" s="27">
        <v>64.599999999999994</v>
      </c>
      <c r="I4292" s="2">
        <v>3.5</v>
      </c>
      <c r="J4292" s="2">
        <v>6.2</v>
      </c>
      <c r="K4292" s="27">
        <v>126</v>
      </c>
      <c r="L4292" s="2">
        <v>12.1</v>
      </c>
      <c r="M4292" s="27">
        <v>942</v>
      </c>
      <c r="N4292" s="53">
        <v>-52.34161343942742</v>
      </c>
      <c r="O4292" s="27">
        <v>0</v>
      </c>
    </row>
    <row r="4293" spans="1:15" x14ac:dyDescent="0.2">
      <c r="A4293" s="33">
        <f t="shared" si="199"/>
        <v>242.15972222567507</v>
      </c>
      <c r="B4293" s="8">
        <f t="shared" si="198"/>
        <v>42977.659722225675</v>
      </c>
      <c r="C4293" s="9">
        <f t="shared" si="200"/>
        <v>42977.66666667012</v>
      </c>
      <c r="D4293" s="27">
        <v>427.9</v>
      </c>
      <c r="E4293" s="27">
        <v>504.8</v>
      </c>
      <c r="F4293" s="27">
        <v>126</v>
      </c>
      <c r="G4293" s="2">
        <v>29.7</v>
      </c>
      <c r="H4293" s="27">
        <v>65.5</v>
      </c>
      <c r="I4293" s="2">
        <v>4.2</v>
      </c>
      <c r="J4293" s="2">
        <v>7.2</v>
      </c>
      <c r="K4293" s="27">
        <v>124</v>
      </c>
      <c r="L4293" s="2">
        <v>10.3</v>
      </c>
      <c r="M4293" s="27">
        <v>941.9</v>
      </c>
      <c r="N4293" s="53">
        <v>-55.896160375286911</v>
      </c>
      <c r="O4293" s="27">
        <v>0</v>
      </c>
    </row>
    <row r="4294" spans="1:15" x14ac:dyDescent="0.2">
      <c r="A4294" s="33">
        <f t="shared" si="199"/>
        <v>242.16666667012032</v>
      </c>
      <c r="B4294" s="8">
        <f t="shared" si="198"/>
        <v>42977.66666667012</v>
      </c>
      <c r="C4294" s="9">
        <f t="shared" si="200"/>
        <v>42977.673611114566</v>
      </c>
      <c r="D4294" s="27">
        <v>506</v>
      </c>
      <c r="E4294" s="27">
        <v>669.2</v>
      </c>
      <c r="F4294" s="27">
        <v>128</v>
      </c>
      <c r="G4294" s="2">
        <v>29.9</v>
      </c>
      <c r="H4294" s="27">
        <v>64.099999999999994</v>
      </c>
      <c r="I4294" s="2">
        <v>4</v>
      </c>
      <c r="J4294" s="2">
        <v>5.9</v>
      </c>
      <c r="K4294" s="27">
        <v>127.5</v>
      </c>
      <c r="L4294" s="2">
        <v>12.5</v>
      </c>
      <c r="M4294" s="27">
        <v>941.9</v>
      </c>
      <c r="N4294" s="53">
        <v>-74.805125220860646</v>
      </c>
      <c r="O4294" s="27">
        <v>0</v>
      </c>
    </row>
    <row r="4295" spans="1:15" x14ac:dyDescent="0.2">
      <c r="A4295" s="33">
        <f t="shared" si="199"/>
        <v>242.17361111456557</v>
      </c>
      <c r="B4295" s="8">
        <f t="shared" si="198"/>
        <v>42977.673611114566</v>
      </c>
      <c r="C4295" s="9">
        <f t="shared" si="200"/>
        <v>42977.680555559011</v>
      </c>
      <c r="D4295" s="27">
        <v>454.5</v>
      </c>
      <c r="E4295" s="27">
        <v>563.6</v>
      </c>
      <c r="F4295" s="27">
        <v>156.19999999999999</v>
      </c>
      <c r="G4295" s="2">
        <v>29.9</v>
      </c>
      <c r="H4295" s="27">
        <v>62.9</v>
      </c>
      <c r="I4295" s="2">
        <v>4.3</v>
      </c>
      <c r="J4295" s="2">
        <v>6.2</v>
      </c>
      <c r="K4295" s="27">
        <v>121.7</v>
      </c>
      <c r="L4295" s="2">
        <v>12.7</v>
      </c>
      <c r="M4295" s="27">
        <v>941.8</v>
      </c>
      <c r="N4295" s="53">
        <v>-61.919278723213779</v>
      </c>
      <c r="O4295" s="27">
        <v>0</v>
      </c>
    </row>
    <row r="4296" spans="1:15" x14ac:dyDescent="0.2">
      <c r="A4296" s="33">
        <f t="shared" si="199"/>
        <v>242.18055555901083</v>
      </c>
      <c r="B4296" s="8">
        <f t="shared" si="198"/>
        <v>42977.680555559011</v>
      </c>
      <c r="C4296" s="9">
        <f t="shared" si="200"/>
        <v>42977.687500003456</v>
      </c>
      <c r="D4296" s="27">
        <v>479.8</v>
      </c>
      <c r="E4296" s="27">
        <v>617.79999999999995</v>
      </c>
      <c r="F4296" s="27">
        <v>173.7</v>
      </c>
      <c r="G4296" s="2">
        <v>30.1</v>
      </c>
      <c r="H4296" s="27">
        <v>62.1</v>
      </c>
      <c r="I4296" s="2">
        <v>3.9</v>
      </c>
      <c r="J4296" s="2">
        <v>5.9</v>
      </c>
      <c r="K4296" s="27">
        <v>122.1</v>
      </c>
      <c r="L4296" s="2">
        <v>10.5</v>
      </c>
      <c r="M4296" s="27">
        <v>941.8</v>
      </c>
      <c r="N4296" s="53">
        <v>-70.117698164967123</v>
      </c>
      <c r="O4296" s="27">
        <v>0</v>
      </c>
    </row>
    <row r="4297" spans="1:15" x14ac:dyDescent="0.2">
      <c r="A4297" s="33">
        <f t="shared" si="199"/>
        <v>242.18750000345608</v>
      </c>
      <c r="B4297" s="8">
        <f t="shared" si="198"/>
        <v>42977.687500003456</v>
      </c>
      <c r="C4297" s="9">
        <f t="shared" si="200"/>
        <v>42977.694444447901</v>
      </c>
      <c r="D4297" s="27">
        <v>300.60000000000002</v>
      </c>
      <c r="E4297" s="27">
        <v>299.2</v>
      </c>
      <c r="F4297" s="27">
        <v>166.5</v>
      </c>
      <c r="G4297" s="2">
        <v>29.7</v>
      </c>
      <c r="H4297" s="27">
        <v>62.5</v>
      </c>
      <c r="I4297" s="2">
        <v>4</v>
      </c>
      <c r="J4297" s="2">
        <v>5.9</v>
      </c>
      <c r="K4297" s="27">
        <v>133.80000000000001</v>
      </c>
      <c r="L4297" s="2">
        <v>11.6</v>
      </c>
      <c r="M4297" s="27">
        <v>941.8</v>
      </c>
      <c r="N4297" s="53">
        <v>-25.992596366439557</v>
      </c>
      <c r="O4297" s="27">
        <v>0</v>
      </c>
    </row>
    <row r="4298" spans="1:15" x14ac:dyDescent="0.2">
      <c r="A4298" s="33">
        <f t="shared" si="199"/>
        <v>242.19444444790133</v>
      </c>
      <c r="B4298" s="8">
        <f t="shared" si="198"/>
        <v>42977.694444447901</v>
      </c>
      <c r="C4298" s="9">
        <f t="shared" si="200"/>
        <v>42977.701388892347</v>
      </c>
      <c r="D4298" s="27">
        <v>339.7</v>
      </c>
      <c r="E4298" s="27">
        <v>412.3</v>
      </c>
      <c r="F4298" s="27">
        <v>167.4</v>
      </c>
      <c r="G4298" s="2">
        <v>29.4</v>
      </c>
      <c r="H4298" s="27">
        <v>63.9</v>
      </c>
      <c r="I4298" s="2">
        <v>3.8</v>
      </c>
      <c r="J4298" s="2">
        <v>5.4</v>
      </c>
      <c r="K4298" s="27">
        <v>140.30000000000001</v>
      </c>
      <c r="L4298" s="2">
        <v>15.6</v>
      </c>
      <c r="M4298" s="27">
        <v>941.8</v>
      </c>
      <c r="N4298" s="53">
        <v>-42.123535516180709</v>
      </c>
      <c r="O4298" s="27">
        <v>0</v>
      </c>
    </row>
    <row r="4299" spans="1:15" x14ac:dyDescent="0.2">
      <c r="A4299" s="33">
        <f t="shared" si="199"/>
        <v>242.20138889234659</v>
      </c>
      <c r="B4299" s="8">
        <f t="shared" si="198"/>
        <v>42977.701388892347</v>
      </c>
      <c r="C4299" s="9">
        <f t="shared" si="200"/>
        <v>42977.708333336792</v>
      </c>
      <c r="D4299" s="27">
        <v>327.3</v>
      </c>
      <c r="E4299" s="27">
        <v>443.1</v>
      </c>
      <c r="F4299" s="27">
        <v>153.30000000000001</v>
      </c>
      <c r="G4299" s="2">
        <v>29.5</v>
      </c>
      <c r="H4299" s="27">
        <v>64.400000000000006</v>
      </c>
      <c r="I4299" s="2">
        <v>3.5</v>
      </c>
      <c r="J4299" s="2">
        <v>4.5999999999999996</v>
      </c>
      <c r="K4299" s="27">
        <v>121.4</v>
      </c>
      <c r="L4299" s="2">
        <v>11.4</v>
      </c>
      <c r="M4299" s="27">
        <v>941.8</v>
      </c>
      <c r="N4299" s="53">
        <v>-60.659074634752301</v>
      </c>
      <c r="O4299" s="27">
        <v>0</v>
      </c>
    </row>
    <row r="4300" spans="1:15" x14ac:dyDescent="0.2">
      <c r="A4300" s="33">
        <f t="shared" si="199"/>
        <v>242.20833333679184</v>
      </c>
      <c r="B4300" s="8">
        <f t="shared" si="198"/>
        <v>42977.708333336792</v>
      </c>
      <c r="C4300" s="9">
        <f t="shared" si="200"/>
        <v>42977.715277781237</v>
      </c>
      <c r="D4300" s="27">
        <v>325.3</v>
      </c>
      <c r="E4300" s="27">
        <v>527.79999999999995</v>
      </c>
      <c r="F4300" s="27">
        <v>142.5</v>
      </c>
      <c r="G4300" s="2">
        <v>29.4</v>
      </c>
      <c r="H4300" s="27">
        <v>64.8</v>
      </c>
      <c r="I4300" s="2">
        <v>3.3</v>
      </c>
      <c r="J4300" s="2">
        <v>4.5999999999999996</v>
      </c>
      <c r="K4300" s="27">
        <v>135.6</v>
      </c>
      <c r="L4300" s="2">
        <v>12.5</v>
      </c>
      <c r="M4300" s="27">
        <v>941.7</v>
      </c>
      <c r="N4300" s="53">
        <v>-59.670583790770252</v>
      </c>
      <c r="O4300" s="27">
        <v>0</v>
      </c>
    </row>
    <row r="4301" spans="1:15" x14ac:dyDescent="0.2">
      <c r="A4301" s="33">
        <f t="shared" si="199"/>
        <v>242.21527778123709</v>
      </c>
      <c r="B4301" s="8">
        <f t="shared" si="198"/>
        <v>42977.715277781237</v>
      </c>
      <c r="C4301" s="9">
        <f t="shared" si="200"/>
        <v>42977.722222225682</v>
      </c>
      <c r="D4301" s="27">
        <v>207.3</v>
      </c>
      <c r="E4301" s="27">
        <v>275.39999999999998</v>
      </c>
      <c r="F4301" s="27">
        <v>123.6</v>
      </c>
      <c r="G4301" s="2">
        <v>29.1</v>
      </c>
      <c r="H4301" s="27">
        <v>66.400000000000006</v>
      </c>
      <c r="I4301" s="2">
        <v>3.5</v>
      </c>
      <c r="J4301" s="2">
        <v>4.9000000000000004</v>
      </c>
      <c r="K4301" s="27">
        <v>142.69999999999999</v>
      </c>
      <c r="L4301" s="2">
        <v>11.3</v>
      </c>
      <c r="M4301" s="27">
        <v>941.7</v>
      </c>
      <c r="N4301" s="53">
        <v>-27.29433171905572</v>
      </c>
      <c r="O4301" s="27">
        <v>0</v>
      </c>
    </row>
    <row r="4302" spans="1:15" x14ac:dyDescent="0.2">
      <c r="A4302" s="33">
        <f t="shared" si="199"/>
        <v>242.22222222568234</v>
      </c>
      <c r="B4302" s="8">
        <f t="shared" si="198"/>
        <v>42977.722222225682</v>
      </c>
      <c r="C4302" s="9">
        <f t="shared" si="200"/>
        <v>42977.729166670128</v>
      </c>
      <c r="D4302" s="27">
        <v>225.9</v>
      </c>
      <c r="E4302" s="27">
        <v>434.3</v>
      </c>
      <c r="F4302" s="27">
        <v>109.5</v>
      </c>
      <c r="G4302" s="2">
        <v>29</v>
      </c>
      <c r="H4302" s="27">
        <v>67.099999999999994</v>
      </c>
      <c r="I4302" s="2">
        <v>3</v>
      </c>
      <c r="J4302" s="2">
        <v>4.0999999999999996</v>
      </c>
      <c r="K4302" s="27">
        <v>134.6</v>
      </c>
      <c r="L4302" s="2">
        <v>10.3</v>
      </c>
      <c r="M4302" s="27">
        <v>941.6</v>
      </c>
      <c r="N4302" s="53">
        <v>-47.622571988889604</v>
      </c>
      <c r="O4302" s="27">
        <v>0</v>
      </c>
    </row>
    <row r="4303" spans="1:15" x14ac:dyDescent="0.2">
      <c r="A4303" s="33">
        <f t="shared" si="199"/>
        <v>242.2291666701276</v>
      </c>
      <c r="B4303" s="8">
        <f t="shared" si="198"/>
        <v>42977.729166670128</v>
      </c>
      <c r="C4303" s="9">
        <f t="shared" si="200"/>
        <v>42977.736111114573</v>
      </c>
      <c r="D4303" s="27">
        <v>195</v>
      </c>
      <c r="E4303" s="27">
        <v>427.1</v>
      </c>
      <c r="F4303" s="27">
        <v>96.7</v>
      </c>
      <c r="G4303" s="2">
        <v>29.1</v>
      </c>
      <c r="H4303" s="27">
        <v>66.8</v>
      </c>
      <c r="I4303" s="2">
        <v>3.2</v>
      </c>
      <c r="J4303" s="2">
        <v>4.9000000000000004</v>
      </c>
      <c r="K4303" s="27">
        <v>129.9</v>
      </c>
      <c r="L4303" s="2">
        <v>10.8</v>
      </c>
      <c r="M4303" s="27">
        <v>941.5</v>
      </c>
      <c r="N4303" s="53">
        <v>-49.407903128590476</v>
      </c>
      <c r="O4303" s="27">
        <v>0</v>
      </c>
    </row>
    <row r="4304" spans="1:15" x14ac:dyDescent="0.2">
      <c r="A4304" s="33">
        <f t="shared" si="199"/>
        <v>242.23611111457285</v>
      </c>
      <c r="B4304" s="8">
        <f t="shared" si="198"/>
        <v>42977.736111114573</v>
      </c>
      <c r="C4304" s="9">
        <f t="shared" si="200"/>
        <v>42977.743055559018</v>
      </c>
      <c r="D4304" s="27">
        <v>149.1</v>
      </c>
      <c r="E4304" s="27">
        <v>374.9</v>
      </c>
      <c r="F4304" s="27">
        <v>78.5</v>
      </c>
      <c r="G4304" s="2">
        <v>28.9</v>
      </c>
      <c r="H4304" s="27">
        <v>67.900000000000006</v>
      </c>
      <c r="I4304" s="2">
        <v>3</v>
      </c>
      <c r="J4304" s="2">
        <v>4.0999999999999996</v>
      </c>
      <c r="K4304" s="27">
        <v>134.4</v>
      </c>
      <c r="L4304" s="2">
        <v>9.8000000000000007</v>
      </c>
      <c r="M4304" s="27">
        <v>941.6</v>
      </c>
      <c r="N4304" s="53">
        <v>-38.234463582798014</v>
      </c>
      <c r="O4304" s="27">
        <v>0</v>
      </c>
    </row>
    <row r="4305" spans="1:15" x14ac:dyDescent="0.2">
      <c r="A4305" s="33">
        <f t="shared" si="199"/>
        <v>242.2430555590181</v>
      </c>
      <c r="B4305" s="8">
        <f t="shared" si="198"/>
        <v>42977.743055559018</v>
      </c>
      <c r="C4305" s="9">
        <f t="shared" si="200"/>
        <v>42977.750000003463</v>
      </c>
      <c r="D4305" s="27">
        <v>108.8</v>
      </c>
      <c r="E4305" s="27">
        <v>309.39999999999998</v>
      </c>
      <c r="F4305" s="27">
        <v>63.9</v>
      </c>
      <c r="G4305" s="2">
        <v>28.8</v>
      </c>
      <c r="H4305" s="27">
        <v>68.599999999999994</v>
      </c>
      <c r="I4305" s="2">
        <v>2.8</v>
      </c>
      <c r="J4305" s="2">
        <v>4.0999999999999996</v>
      </c>
      <c r="K4305" s="27">
        <v>128</v>
      </c>
      <c r="L4305" s="2">
        <v>11.2</v>
      </c>
      <c r="M4305" s="27">
        <v>941.5</v>
      </c>
      <c r="N4305" s="53">
        <v>-22.139694769320954</v>
      </c>
      <c r="O4305" s="27">
        <v>0</v>
      </c>
    </row>
    <row r="4306" spans="1:15" x14ac:dyDescent="0.2">
      <c r="A4306" s="33">
        <f t="shared" si="199"/>
        <v>242.25000000346336</v>
      </c>
      <c r="B4306" s="8">
        <f t="shared" si="198"/>
        <v>42977.750000003463</v>
      </c>
      <c r="C4306" s="9">
        <f t="shared" si="200"/>
        <v>42977.756944447909</v>
      </c>
      <c r="D4306" s="27">
        <v>64.400000000000006</v>
      </c>
      <c r="E4306" s="27">
        <v>161.1</v>
      </c>
      <c r="F4306" s="27">
        <v>47.9</v>
      </c>
      <c r="G4306" s="2">
        <v>28.7</v>
      </c>
      <c r="H4306" s="27">
        <v>69.3</v>
      </c>
      <c r="I4306" s="2">
        <v>2.7</v>
      </c>
      <c r="J4306" s="2">
        <v>4.0999999999999996</v>
      </c>
      <c r="K4306" s="27">
        <v>141.69999999999999</v>
      </c>
      <c r="L4306" s="2">
        <v>12</v>
      </c>
      <c r="M4306" s="27">
        <v>941.4</v>
      </c>
      <c r="N4306" s="53">
        <v>-3.7980713108045165</v>
      </c>
      <c r="O4306" s="27">
        <v>0</v>
      </c>
    </row>
    <row r="4307" spans="1:15" x14ac:dyDescent="0.2">
      <c r="A4307" s="33">
        <f t="shared" si="199"/>
        <v>242.25694444790861</v>
      </c>
      <c r="B4307" s="8">
        <f t="shared" si="198"/>
        <v>42977.756944447909</v>
      </c>
      <c r="C4307" s="9">
        <f t="shared" si="200"/>
        <v>42977.763888892354</v>
      </c>
      <c r="D4307" s="27">
        <v>28.6</v>
      </c>
      <c r="E4307" s="27">
        <v>34.799999999999997</v>
      </c>
      <c r="F4307" s="27">
        <v>28.6</v>
      </c>
      <c r="G4307" s="2">
        <v>28.3</v>
      </c>
      <c r="H4307" s="27">
        <v>71.3</v>
      </c>
      <c r="I4307" s="2">
        <v>2.2999999999999998</v>
      </c>
      <c r="J4307" s="2">
        <v>3.4</v>
      </c>
      <c r="K4307" s="27">
        <v>139</v>
      </c>
      <c r="L4307" s="2">
        <v>10.5</v>
      </c>
      <c r="M4307" s="27">
        <v>941.3</v>
      </c>
      <c r="N4307" s="53">
        <v>34.799999999999997</v>
      </c>
      <c r="O4307" s="27">
        <v>0</v>
      </c>
    </row>
    <row r="4308" spans="1:15" x14ac:dyDescent="0.2">
      <c r="A4308" s="33">
        <f t="shared" si="199"/>
        <v>242.26388889235386</v>
      </c>
      <c r="B4308" s="8">
        <f t="shared" si="198"/>
        <v>42977.763888892354</v>
      </c>
      <c r="C4308" s="9">
        <f t="shared" si="200"/>
        <v>42977.770833336799</v>
      </c>
      <c r="D4308" s="27">
        <v>14.1</v>
      </c>
      <c r="E4308" s="27">
        <v>7.6</v>
      </c>
      <c r="F4308" s="27">
        <v>17</v>
      </c>
      <c r="G4308" s="2">
        <v>28.1</v>
      </c>
      <c r="H4308" s="27">
        <v>72.7</v>
      </c>
      <c r="I4308" s="2">
        <v>2.1</v>
      </c>
      <c r="J4308" s="2">
        <v>3.4</v>
      </c>
      <c r="K4308" s="27">
        <v>140.80000000000001</v>
      </c>
      <c r="L4308" s="2">
        <v>14.5</v>
      </c>
      <c r="M4308" s="27">
        <v>941.3</v>
      </c>
      <c r="N4308" s="53">
        <v>100</v>
      </c>
      <c r="O4308" s="27">
        <v>0</v>
      </c>
    </row>
    <row r="4309" spans="1:15" x14ac:dyDescent="0.2">
      <c r="A4309" s="33">
        <f t="shared" si="199"/>
        <v>242.27083333679911</v>
      </c>
      <c r="B4309" s="8">
        <f t="shared" si="198"/>
        <v>42977.770833336799</v>
      </c>
      <c r="C4309" s="9">
        <f t="shared" si="200"/>
        <v>42977.777777781244</v>
      </c>
      <c r="D4309" s="27">
        <v>5.8</v>
      </c>
      <c r="E4309" s="27">
        <v>0</v>
      </c>
      <c r="F4309" s="27">
        <v>9.5</v>
      </c>
      <c r="G4309" s="2">
        <v>27.8</v>
      </c>
      <c r="H4309" s="27">
        <v>74.5</v>
      </c>
      <c r="I4309" s="2">
        <v>1.7</v>
      </c>
      <c r="J4309" s="2">
        <v>3.1</v>
      </c>
      <c r="K4309" s="27">
        <v>151.19999999999999</v>
      </c>
      <c r="L4309" s="2">
        <v>11</v>
      </c>
      <c r="M4309" s="27">
        <v>941.3</v>
      </c>
      <c r="N4309" s="53">
        <v>0</v>
      </c>
      <c r="O4309" s="27">
        <v>0</v>
      </c>
    </row>
    <row r="4310" spans="1:15" x14ac:dyDescent="0.2">
      <c r="A4310" s="33">
        <f t="shared" si="199"/>
        <v>242.27777778124437</v>
      </c>
      <c r="B4310" s="8">
        <f t="shared" ref="B4310:B4342" si="201">IF(B4309="","",IF(MONTH(B4309+TIMEVALUE("0:10"))&gt;MONTH($B$6),"",B4309+TIMEVALUE("0:10")))</f>
        <v>42977.777777781244</v>
      </c>
      <c r="C4310" s="9">
        <f t="shared" si="200"/>
        <v>42977.78472222569</v>
      </c>
      <c r="D4310" s="27">
        <v>0</v>
      </c>
      <c r="E4310" s="27">
        <v>0</v>
      </c>
      <c r="F4310" s="27">
        <v>0</v>
      </c>
      <c r="G4310" s="2">
        <v>27.6</v>
      </c>
      <c r="H4310" s="27">
        <v>75.5</v>
      </c>
      <c r="I4310" s="2">
        <v>1.8</v>
      </c>
      <c r="J4310" s="2">
        <v>3.6</v>
      </c>
      <c r="K4310" s="27">
        <v>135.1</v>
      </c>
      <c r="L4310" s="2">
        <v>12.1</v>
      </c>
      <c r="M4310" s="27">
        <v>941.4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242.28472222568962</v>
      </c>
      <c r="B4311" s="8">
        <f t="shared" si="201"/>
        <v>42977.78472222569</v>
      </c>
      <c r="C4311" s="9">
        <f t="shared" ref="C4311:C4374" si="203">IF(B4311="","",B4311+TIMEVALUE("0:10"))</f>
        <v>42977.791666670135</v>
      </c>
      <c r="D4311" s="27">
        <v>0</v>
      </c>
      <c r="E4311" s="27">
        <v>0</v>
      </c>
      <c r="F4311" s="27">
        <v>0</v>
      </c>
      <c r="G4311" s="2">
        <v>27.5</v>
      </c>
      <c r="H4311" s="27">
        <v>75.599999999999994</v>
      </c>
      <c r="I4311" s="2">
        <v>1.7</v>
      </c>
      <c r="J4311" s="2">
        <v>2.9</v>
      </c>
      <c r="K4311" s="27">
        <v>121.3</v>
      </c>
      <c r="L4311" s="2">
        <v>10.3</v>
      </c>
      <c r="M4311" s="27">
        <v>941.4</v>
      </c>
      <c r="N4311" s="53">
        <v>0</v>
      </c>
      <c r="O4311" s="27">
        <v>0</v>
      </c>
    </row>
    <row r="4312" spans="1:15" x14ac:dyDescent="0.2">
      <c r="A4312" s="33">
        <f t="shared" si="202"/>
        <v>242.29166667013487</v>
      </c>
      <c r="B4312" s="8">
        <f t="shared" si="201"/>
        <v>42977.791666670135</v>
      </c>
      <c r="C4312" s="9">
        <f t="shared" si="203"/>
        <v>42977.79861111458</v>
      </c>
      <c r="D4312" s="27">
        <v>0</v>
      </c>
      <c r="E4312" s="27">
        <v>0</v>
      </c>
      <c r="F4312" s="27">
        <v>0</v>
      </c>
      <c r="G4312" s="2">
        <v>27.5</v>
      </c>
      <c r="H4312" s="27">
        <v>76.099999999999994</v>
      </c>
      <c r="I4312" s="2">
        <v>0.5</v>
      </c>
      <c r="J4312" s="2">
        <v>1.9</v>
      </c>
      <c r="K4312" s="27">
        <v>82.7</v>
      </c>
      <c r="L4312" s="2">
        <v>11.3</v>
      </c>
      <c r="M4312" s="27">
        <v>941.4</v>
      </c>
      <c r="N4312" s="53">
        <v>0</v>
      </c>
      <c r="O4312" s="27">
        <v>0</v>
      </c>
    </row>
    <row r="4313" spans="1:15" x14ac:dyDescent="0.2">
      <c r="A4313" s="33">
        <f t="shared" si="202"/>
        <v>242.29861111458013</v>
      </c>
      <c r="B4313" s="8">
        <f t="shared" si="201"/>
        <v>42977.79861111458</v>
      </c>
      <c r="C4313" s="9">
        <f t="shared" si="203"/>
        <v>42977.805555559025</v>
      </c>
      <c r="D4313" s="27">
        <v>0</v>
      </c>
      <c r="E4313" s="27">
        <v>0</v>
      </c>
      <c r="F4313" s="27">
        <v>0</v>
      </c>
      <c r="G4313" s="2">
        <v>27.4</v>
      </c>
      <c r="H4313" s="27">
        <v>76.099999999999994</v>
      </c>
      <c r="I4313" s="2">
        <v>1.2</v>
      </c>
      <c r="J4313" s="2">
        <v>1.9</v>
      </c>
      <c r="K4313" s="27">
        <v>89.9</v>
      </c>
      <c r="L4313" s="2">
        <v>8.6999999999999993</v>
      </c>
      <c r="M4313" s="27">
        <v>941.4</v>
      </c>
      <c r="N4313" s="53">
        <v>0</v>
      </c>
      <c r="O4313" s="27">
        <v>0</v>
      </c>
    </row>
    <row r="4314" spans="1:15" x14ac:dyDescent="0.2">
      <c r="A4314" s="33">
        <f t="shared" si="202"/>
        <v>242.30555555902538</v>
      </c>
      <c r="B4314" s="8">
        <f t="shared" si="201"/>
        <v>42977.805555559025</v>
      </c>
      <c r="C4314" s="9">
        <f t="shared" si="203"/>
        <v>42977.812500003471</v>
      </c>
      <c r="D4314" s="27">
        <v>0</v>
      </c>
      <c r="E4314" s="27">
        <v>0</v>
      </c>
      <c r="F4314" s="27">
        <v>0</v>
      </c>
      <c r="G4314" s="2">
        <v>27.4</v>
      </c>
      <c r="H4314" s="27">
        <v>76.3</v>
      </c>
      <c r="I4314" s="2">
        <v>0.4</v>
      </c>
      <c r="J4314" s="2">
        <v>1.1000000000000001</v>
      </c>
      <c r="K4314" s="27">
        <v>94.7</v>
      </c>
      <c r="L4314" s="2">
        <v>0</v>
      </c>
      <c r="M4314" s="27">
        <v>941.4</v>
      </c>
      <c r="N4314" s="53">
        <v>0</v>
      </c>
      <c r="O4314" s="27">
        <v>0</v>
      </c>
    </row>
    <row r="4315" spans="1:15" x14ac:dyDescent="0.2">
      <c r="A4315" s="33">
        <f t="shared" si="202"/>
        <v>242.31250000347063</v>
      </c>
      <c r="B4315" s="8">
        <f t="shared" si="201"/>
        <v>42977.812500003471</v>
      </c>
      <c r="C4315" s="9">
        <f t="shared" si="203"/>
        <v>42977.819444447916</v>
      </c>
      <c r="D4315" s="27">
        <v>0</v>
      </c>
      <c r="E4315" s="27">
        <v>0</v>
      </c>
      <c r="F4315" s="27">
        <v>0</v>
      </c>
      <c r="G4315" s="2">
        <v>27.3</v>
      </c>
      <c r="H4315" s="27">
        <v>76.7</v>
      </c>
      <c r="I4315" s="2">
        <v>0.1</v>
      </c>
      <c r="J4315" s="2">
        <v>1.1000000000000001</v>
      </c>
      <c r="K4315" s="27">
        <v>94.7</v>
      </c>
      <c r="L4315" s="2">
        <v>0</v>
      </c>
      <c r="M4315" s="27">
        <v>941.4</v>
      </c>
      <c r="N4315" s="53">
        <v>0</v>
      </c>
      <c r="O4315" s="27">
        <v>0</v>
      </c>
    </row>
    <row r="4316" spans="1:15" x14ac:dyDescent="0.2">
      <c r="A4316" s="33">
        <f t="shared" si="202"/>
        <v>242.31944444791588</v>
      </c>
      <c r="B4316" s="8">
        <f t="shared" si="201"/>
        <v>42977.819444447916</v>
      </c>
      <c r="C4316" s="9">
        <f t="shared" si="203"/>
        <v>42977.826388892361</v>
      </c>
      <c r="D4316" s="27">
        <v>0</v>
      </c>
      <c r="E4316" s="27">
        <v>0</v>
      </c>
      <c r="F4316" s="27">
        <v>0</v>
      </c>
      <c r="G4316" s="2">
        <v>27.4</v>
      </c>
      <c r="H4316" s="27">
        <v>76.599999999999994</v>
      </c>
      <c r="I4316" s="2">
        <v>0</v>
      </c>
      <c r="J4316" s="2">
        <v>0</v>
      </c>
      <c r="K4316" s="27">
        <v>0</v>
      </c>
      <c r="L4316" s="2">
        <v>0</v>
      </c>
      <c r="M4316" s="27">
        <v>941.4</v>
      </c>
      <c r="N4316" s="53">
        <v>0</v>
      </c>
      <c r="O4316" s="27">
        <v>0</v>
      </c>
    </row>
    <row r="4317" spans="1:15" x14ac:dyDescent="0.2">
      <c r="A4317" s="33">
        <f t="shared" si="202"/>
        <v>242.32638889236114</v>
      </c>
      <c r="B4317" s="8">
        <f t="shared" si="201"/>
        <v>42977.826388892361</v>
      </c>
      <c r="C4317" s="9">
        <f t="shared" si="203"/>
        <v>42977.833333336806</v>
      </c>
      <c r="D4317" s="27">
        <v>0</v>
      </c>
      <c r="E4317" s="27">
        <v>0</v>
      </c>
      <c r="F4317" s="27">
        <v>0</v>
      </c>
      <c r="G4317" s="2">
        <v>27.3</v>
      </c>
      <c r="H4317" s="27">
        <v>77.099999999999994</v>
      </c>
      <c r="I4317" s="2">
        <v>0.2</v>
      </c>
      <c r="J4317" s="2">
        <v>1.1000000000000001</v>
      </c>
      <c r="K4317" s="27">
        <v>71</v>
      </c>
      <c r="L4317" s="2">
        <v>13.8</v>
      </c>
      <c r="M4317" s="27">
        <v>941.5</v>
      </c>
      <c r="N4317" s="53">
        <v>0</v>
      </c>
      <c r="O4317" s="27">
        <v>0</v>
      </c>
    </row>
    <row r="4318" spans="1:15" x14ac:dyDescent="0.2">
      <c r="A4318" s="33">
        <f t="shared" si="202"/>
        <v>242.33333333680639</v>
      </c>
      <c r="B4318" s="8">
        <f t="shared" si="201"/>
        <v>42977.833333336806</v>
      </c>
      <c r="C4318" s="9">
        <f t="shared" si="203"/>
        <v>42977.840277781252</v>
      </c>
      <c r="D4318" s="27">
        <v>0</v>
      </c>
      <c r="E4318" s="27">
        <v>0</v>
      </c>
      <c r="F4318" s="27">
        <v>0</v>
      </c>
      <c r="G4318" s="2">
        <v>27</v>
      </c>
      <c r="H4318" s="27">
        <v>78</v>
      </c>
      <c r="I4318" s="2">
        <v>0.6</v>
      </c>
      <c r="J4318" s="2">
        <v>1.4</v>
      </c>
      <c r="K4318" s="27">
        <v>14.7</v>
      </c>
      <c r="L4318" s="2">
        <v>2.7</v>
      </c>
      <c r="M4318" s="27">
        <v>941.6</v>
      </c>
      <c r="N4318" s="53">
        <v>0</v>
      </c>
      <c r="O4318" s="27">
        <v>0</v>
      </c>
    </row>
    <row r="4319" spans="1:15" x14ac:dyDescent="0.2">
      <c r="A4319" s="33">
        <f t="shared" si="202"/>
        <v>242.34027778125164</v>
      </c>
      <c r="B4319" s="8">
        <f t="shared" si="201"/>
        <v>42977.840277781252</v>
      </c>
      <c r="C4319" s="9">
        <f t="shared" si="203"/>
        <v>42977.847222225697</v>
      </c>
      <c r="D4319" s="27">
        <v>0</v>
      </c>
      <c r="E4319" s="27">
        <v>0</v>
      </c>
      <c r="F4319" s="27">
        <v>0</v>
      </c>
      <c r="G4319" s="2">
        <v>27</v>
      </c>
      <c r="H4319" s="27">
        <v>78.599999999999994</v>
      </c>
      <c r="I4319" s="2">
        <v>1</v>
      </c>
      <c r="J4319" s="2">
        <v>2.6</v>
      </c>
      <c r="K4319" s="27">
        <v>321.3</v>
      </c>
      <c r="L4319" s="2">
        <v>16.2</v>
      </c>
      <c r="M4319" s="27">
        <v>941.6</v>
      </c>
      <c r="N4319" s="53">
        <v>0</v>
      </c>
      <c r="O4319" s="27">
        <v>0</v>
      </c>
    </row>
    <row r="4320" spans="1:15" x14ac:dyDescent="0.2">
      <c r="A4320" s="33">
        <f t="shared" si="202"/>
        <v>242.3472222256969</v>
      </c>
      <c r="B4320" s="8">
        <f t="shared" si="201"/>
        <v>42977.847222225697</v>
      </c>
      <c r="C4320" s="9">
        <f t="shared" si="203"/>
        <v>42977.854166670142</v>
      </c>
      <c r="D4320" s="27">
        <v>0</v>
      </c>
      <c r="E4320" s="27">
        <v>0</v>
      </c>
      <c r="F4320" s="27">
        <v>0</v>
      </c>
      <c r="G4320" s="2">
        <v>26.9</v>
      </c>
      <c r="H4320" s="27">
        <v>79.400000000000006</v>
      </c>
      <c r="I4320" s="2">
        <v>1.1000000000000001</v>
      </c>
      <c r="J4320" s="2">
        <v>2.6</v>
      </c>
      <c r="K4320" s="27">
        <v>299.60000000000002</v>
      </c>
      <c r="L4320" s="2">
        <v>16.600000000000001</v>
      </c>
      <c r="M4320" s="27">
        <v>941.7</v>
      </c>
      <c r="N4320" s="53">
        <v>0</v>
      </c>
      <c r="O4320" s="27">
        <v>0</v>
      </c>
    </row>
    <row r="4321" spans="1:15" x14ac:dyDescent="0.2">
      <c r="A4321" s="33">
        <f t="shared" si="202"/>
        <v>242.35416667014215</v>
      </c>
      <c r="B4321" s="8">
        <f t="shared" si="201"/>
        <v>42977.854166670142</v>
      </c>
      <c r="C4321" s="9">
        <f t="shared" si="203"/>
        <v>42977.861111114587</v>
      </c>
      <c r="D4321" s="27">
        <v>0</v>
      </c>
      <c r="E4321" s="27">
        <v>0</v>
      </c>
      <c r="F4321" s="27">
        <v>0</v>
      </c>
      <c r="G4321" s="2">
        <v>27</v>
      </c>
      <c r="H4321" s="27">
        <v>78.7</v>
      </c>
      <c r="I4321" s="2">
        <v>1.3</v>
      </c>
      <c r="J4321" s="2">
        <v>2.6</v>
      </c>
      <c r="K4321" s="27">
        <v>303.3</v>
      </c>
      <c r="L4321" s="2">
        <v>14.4</v>
      </c>
      <c r="M4321" s="27">
        <v>941.7</v>
      </c>
      <c r="N4321" s="53">
        <v>0</v>
      </c>
      <c r="O4321" s="27">
        <v>0</v>
      </c>
    </row>
    <row r="4322" spans="1:15" x14ac:dyDescent="0.2">
      <c r="A4322" s="33">
        <f t="shared" si="202"/>
        <v>242.3611111145874</v>
      </c>
      <c r="B4322" s="8">
        <f t="shared" si="201"/>
        <v>42977.861111114587</v>
      </c>
      <c r="C4322" s="9">
        <f t="shared" si="203"/>
        <v>42977.868055559033</v>
      </c>
      <c r="D4322" s="27">
        <v>0</v>
      </c>
      <c r="E4322" s="27">
        <v>0</v>
      </c>
      <c r="F4322" s="27">
        <v>0</v>
      </c>
      <c r="G4322" s="2">
        <v>27</v>
      </c>
      <c r="H4322" s="27">
        <v>78</v>
      </c>
      <c r="I4322" s="2">
        <v>2</v>
      </c>
      <c r="J4322" s="2">
        <v>3.4</v>
      </c>
      <c r="K4322" s="27">
        <v>299.60000000000002</v>
      </c>
      <c r="L4322" s="2">
        <v>15</v>
      </c>
      <c r="M4322" s="27">
        <v>941.8</v>
      </c>
      <c r="N4322" s="53">
        <v>0</v>
      </c>
      <c r="O4322" s="27">
        <v>0</v>
      </c>
    </row>
    <row r="4323" spans="1:15" x14ac:dyDescent="0.2">
      <c r="A4323" s="33">
        <f t="shared" si="202"/>
        <v>242.36805555903265</v>
      </c>
      <c r="B4323" s="8">
        <f t="shared" si="201"/>
        <v>42977.868055559033</v>
      </c>
      <c r="C4323" s="9">
        <f t="shared" si="203"/>
        <v>42977.875000003478</v>
      </c>
      <c r="D4323" s="27">
        <v>0</v>
      </c>
      <c r="E4323" s="27">
        <v>0</v>
      </c>
      <c r="F4323" s="27">
        <v>0</v>
      </c>
      <c r="G4323" s="2">
        <v>26.9</v>
      </c>
      <c r="H4323" s="27">
        <v>78.400000000000006</v>
      </c>
      <c r="I4323" s="2">
        <v>1.6</v>
      </c>
      <c r="J4323" s="2">
        <v>2.9</v>
      </c>
      <c r="K4323" s="27">
        <v>296</v>
      </c>
      <c r="L4323" s="2">
        <v>13.9</v>
      </c>
      <c r="M4323" s="27">
        <v>941.7</v>
      </c>
      <c r="N4323" s="53">
        <v>0</v>
      </c>
      <c r="O4323" s="27">
        <v>0</v>
      </c>
    </row>
    <row r="4324" spans="1:15" x14ac:dyDescent="0.2">
      <c r="A4324" s="33">
        <f t="shared" si="202"/>
        <v>242.37500000347791</v>
      </c>
      <c r="B4324" s="8">
        <f t="shared" si="201"/>
        <v>42977.875000003478</v>
      </c>
      <c r="C4324" s="9">
        <f t="shared" si="203"/>
        <v>42977.881944447923</v>
      </c>
      <c r="D4324" s="27">
        <v>0</v>
      </c>
      <c r="E4324" s="27">
        <v>0</v>
      </c>
      <c r="F4324" s="27">
        <v>0</v>
      </c>
      <c r="G4324" s="2">
        <v>26.8</v>
      </c>
      <c r="H4324" s="27">
        <v>78.8</v>
      </c>
      <c r="I4324" s="2">
        <v>2.2000000000000002</v>
      </c>
      <c r="J4324" s="2">
        <v>3.1</v>
      </c>
      <c r="K4324" s="27">
        <v>287.5</v>
      </c>
      <c r="L4324" s="2">
        <v>10.5</v>
      </c>
      <c r="M4324" s="27">
        <v>941.8</v>
      </c>
      <c r="N4324" s="53">
        <v>0</v>
      </c>
      <c r="O4324" s="27">
        <v>0</v>
      </c>
    </row>
    <row r="4325" spans="1:15" x14ac:dyDescent="0.2">
      <c r="A4325" s="33">
        <f t="shared" si="202"/>
        <v>242.38194444792316</v>
      </c>
      <c r="B4325" s="8">
        <f t="shared" si="201"/>
        <v>42977.881944447923</v>
      </c>
      <c r="C4325" s="9">
        <f t="shared" si="203"/>
        <v>42977.888888892368</v>
      </c>
      <c r="D4325" s="27">
        <v>0</v>
      </c>
      <c r="E4325" s="27">
        <v>0</v>
      </c>
      <c r="F4325" s="27">
        <v>0</v>
      </c>
      <c r="G4325" s="2">
        <v>26.6</v>
      </c>
      <c r="H4325" s="27">
        <v>80</v>
      </c>
      <c r="I4325" s="2">
        <v>2.4</v>
      </c>
      <c r="J4325" s="2">
        <v>3.1</v>
      </c>
      <c r="K4325" s="27">
        <v>282.60000000000002</v>
      </c>
      <c r="L4325" s="2">
        <v>7.6</v>
      </c>
      <c r="M4325" s="27">
        <v>941.7</v>
      </c>
      <c r="N4325" s="53">
        <v>0</v>
      </c>
      <c r="O4325" s="27">
        <v>0</v>
      </c>
    </row>
    <row r="4326" spans="1:15" x14ac:dyDescent="0.2">
      <c r="A4326" s="33">
        <f t="shared" si="202"/>
        <v>242.38888889236841</v>
      </c>
      <c r="B4326" s="8">
        <f t="shared" si="201"/>
        <v>42977.888888892368</v>
      </c>
      <c r="C4326" s="9">
        <f t="shared" si="203"/>
        <v>42977.895833336814</v>
      </c>
      <c r="D4326" s="27">
        <v>0</v>
      </c>
      <c r="E4326" s="27">
        <v>0</v>
      </c>
      <c r="F4326" s="27">
        <v>0</v>
      </c>
      <c r="G4326" s="2">
        <v>26.5</v>
      </c>
      <c r="H4326" s="27">
        <v>80.400000000000006</v>
      </c>
      <c r="I4326" s="2">
        <v>2.4</v>
      </c>
      <c r="J4326" s="2">
        <v>3.4</v>
      </c>
      <c r="K4326" s="27">
        <v>275.8</v>
      </c>
      <c r="L4326" s="2">
        <v>10.5</v>
      </c>
      <c r="M4326" s="27">
        <v>941.7</v>
      </c>
      <c r="N4326" s="53">
        <v>0</v>
      </c>
      <c r="O4326" s="27">
        <v>0</v>
      </c>
    </row>
    <row r="4327" spans="1:15" x14ac:dyDescent="0.2">
      <c r="A4327" s="33">
        <f t="shared" si="202"/>
        <v>242.39583333681367</v>
      </c>
      <c r="B4327" s="8">
        <f t="shared" si="201"/>
        <v>42977.895833336814</v>
      </c>
      <c r="C4327" s="9">
        <f t="shared" si="203"/>
        <v>42977.902777781259</v>
      </c>
      <c r="D4327" s="27">
        <v>0</v>
      </c>
      <c r="E4327" s="27">
        <v>0</v>
      </c>
      <c r="F4327" s="27">
        <v>0</v>
      </c>
      <c r="G4327" s="2">
        <v>26.5</v>
      </c>
      <c r="H4327" s="27">
        <v>80.3</v>
      </c>
      <c r="I4327" s="2">
        <v>2.1</v>
      </c>
      <c r="J4327" s="2">
        <v>3.1</v>
      </c>
      <c r="K4327" s="27">
        <v>269.7</v>
      </c>
      <c r="L4327" s="2">
        <v>13.9</v>
      </c>
      <c r="M4327" s="27">
        <v>941.6</v>
      </c>
      <c r="N4327" s="53">
        <v>0</v>
      </c>
      <c r="O4327" s="27">
        <v>0</v>
      </c>
    </row>
    <row r="4328" spans="1:15" x14ac:dyDescent="0.2">
      <c r="A4328" s="33">
        <f t="shared" si="202"/>
        <v>242.40277778125892</v>
      </c>
      <c r="B4328" s="8">
        <f t="shared" si="201"/>
        <v>42977.902777781259</v>
      </c>
      <c r="C4328" s="9">
        <f t="shared" si="203"/>
        <v>42977.909722225704</v>
      </c>
      <c r="D4328" s="27">
        <v>0</v>
      </c>
      <c r="E4328" s="27">
        <v>0</v>
      </c>
      <c r="F4328" s="27">
        <v>0</v>
      </c>
      <c r="G4328" s="2">
        <v>26.8</v>
      </c>
      <c r="H4328" s="27">
        <v>79</v>
      </c>
      <c r="I4328" s="2">
        <v>2</v>
      </c>
      <c r="J4328" s="2">
        <v>3.1</v>
      </c>
      <c r="K4328" s="27">
        <v>250.1</v>
      </c>
      <c r="L4328" s="2">
        <v>11.9</v>
      </c>
      <c r="M4328" s="27">
        <v>941.6</v>
      </c>
      <c r="N4328" s="53">
        <v>0</v>
      </c>
      <c r="O4328" s="27">
        <v>0</v>
      </c>
    </row>
    <row r="4329" spans="1:15" x14ac:dyDescent="0.2">
      <c r="A4329" s="33">
        <f t="shared" si="202"/>
        <v>242.40972222570417</v>
      </c>
      <c r="B4329" s="8">
        <f t="shared" si="201"/>
        <v>42977.909722225704</v>
      </c>
      <c r="C4329" s="9">
        <f t="shared" si="203"/>
        <v>42977.916666670149</v>
      </c>
      <c r="D4329" s="27">
        <v>0</v>
      </c>
      <c r="E4329" s="27">
        <v>0</v>
      </c>
      <c r="F4329" s="27">
        <v>0</v>
      </c>
      <c r="G4329" s="2">
        <v>26.9</v>
      </c>
      <c r="H4329" s="27">
        <v>78.400000000000006</v>
      </c>
      <c r="I4329" s="2">
        <v>2</v>
      </c>
      <c r="J4329" s="2">
        <v>3.1</v>
      </c>
      <c r="K4329" s="27">
        <v>241</v>
      </c>
      <c r="L4329" s="2">
        <v>13.9</v>
      </c>
      <c r="M4329" s="27">
        <v>941.7</v>
      </c>
      <c r="N4329" s="53">
        <v>0</v>
      </c>
      <c r="O4329" s="27">
        <v>0</v>
      </c>
    </row>
    <row r="4330" spans="1:15" x14ac:dyDescent="0.2">
      <c r="A4330" s="33">
        <f t="shared" si="202"/>
        <v>242.41666667014943</v>
      </c>
      <c r="B4330" s="8">
        <f t="shared" si="201"/>
        <v>42977.916666670149</v>
      </c>
      <c r="C4330" s="9">
        <f t="shared" si="203"/>
        <v>42977.923611114595</v>
      </c>
      <c r="D4330" s="27">
        <v>0</v>
      </c>
      <c r="E4330" s="27">
        <v>0</v>
      </c>
      <c r="F4330" s="27">
        <v>0</v>
      </c>
      <c r="G4330" s="2">
        <v>26.8</v>
      </c>
      <c r="H4330" s="27">
        <v>79</v>
      </c>
      <c r="I4330" s="2">
        <v>2</v>
      </c>
      <c r="J4330" s="2">
        <v>3.9</v>
      </c>
      <c r="K4330" s="27">
        <v>246.5</v>
      </c>
      <c r="L4330" s="2">
        <v>13.8</v>
      </c>
      <c r="M4330" s="27">
        <v>941.7</v>
      </c>
      <c r="N4330" s="53">
        <v>0</v>
      </c>
      <c r="O4330" s="27">
        <v>0</v>
      </c>
    </row>
    <row r="4331" spans="1:15" x14ac:dyDescent="0.2">
      <c r="A4331" s="33">
        <f t="shared" si="202"/>
        <v>242.42361111459468</v>
      </c>
      <c r="B4331" s="8">
        <f t="shared" si="201"/>
        <v>42977.923611114595</v>
      </c>
      <c r="C4331" s="9">
        <f t="shared" si="203"/>
        <v>42977.93055555904</v>
      </c>
      <c r="D4331" s="27">
        <v>0</v>
      </c>
      <c r="E4331" s="27">
        <v>0</v>
      </c>
      <c r="F4331" s="27">
        <v>0</v>
      </c>
      <c r="G4331" s="2">
        <v>26.8</v>
      </c>
      <c r="H4331" s="27">
        <v>79.2</v>
      </c>
      <c r="I4331" s="2">
        <v>2</v>
      </c>
      <c r="J4331" s="2">
        <v>3.1</v>
      </c>
      <c r="K4331" s="27">
        <v>226.5</v>
      </c>
      <c r="L4331" s="2">
        <v>19.7</v>
      </c>
      <c r="M4331" s="27">
        <v>941.7</v>
      </c>
      <c r="N4331" s="53">
        <v>0</v>
      </c>
      <c r="O4331" s="27">
        <v>0</v>
      </c>
    </row>
    <row r="4332" spans="1:15" x14ac:dyDescent="0.2">
      <c r="A4332" s="33">
        <f t="shared" si="202"/>
        <v>242.43055555903993</v>
      </c>
      <c r="B4332" s="8">
        <f t="shared" si="201"/>
        <v>42977.93055555904</v>
      </c>
      <c r="C4332" s="9">
        <f t="shared" si="203"/>
        <v>42977.937500003485</v>
      </c>
      <c r="D4332" s="27">
        <v>0</v>
      </c>
      <c r="E4332" s="27">
        <v>0</v>
      </c>
      <c r="F4332" s="27">
        <v>0</v>
      </c>
      <c r="G4332" s="2">
        <v>26.5</v>
      </c>
      <c r="H4332" s="27">
        <v>81.2</v>
      </c>
      <c r="I4332" s="2">
        <v>2.2000000000000002</v>
      </c>
      <c r="J4332" s="2">
        <v>3.4</v>
      </c>
      <c r="K4332" s="27">
        <v>216.4</v>
      </c>
      <c r="L4332" s="2">
        <v>8.1999999999999993</v>
      </c>
      <c r="M4332" s="27">
        <v>941.8</v>
      </c>
      <c r="N4332" s="53">
        <v>0</v>
      </c>
      <c r="O4332" s="27">
        <v>0</v>
      </c>
    </row>
    <row r="4333" spans="1:15" x14ac:dyDescent="0.2">
      <c r="A4333" s="33">
        <f t="shared" si="202"/>
        <v>242.43750000348518</v>
      </c>
      <c r="B4333" s="8">
        <f t="shared" si="201"/>
        <v>42977.937500003485</v>
      </c>
      <c r="C4333" s="9">
        <f t="shared" si="203"/>
        <v>42977.94444444793</v>
      </c>
      <c r="D4333" s="27">
        <v>0</v>
      </c>
      <c r="E4333" s="27">
        <v>0</v>
      </c>
      <c r="F4333" s="27">
        <v>0</v>
      </c>
      <c r="G4333" s="2">
        <v>26</v>
      </c>
      <c r="H4333" s="27">
        <v>84.1</v>
      </c>
      <c r="I4333" s="2">
        <v>2</v>
      </c>
      <c r="J4333" s="2">
        <v>3.1</v>
      </c>
      <c r="K4333" s="27">
        <v>213</v>
      </c>
      <c r="L4333" s="2">
        <v>7.3</v>
      </c>
      <c r="M4333" s="27">
        <v>941.8</v>
      </c>
      <c r="N4333" s="53">
        <v>0</v>
      </c>
      <c r="O4333" s="27">
        <v>0</v>
      </c>
    </row>
    <row r="4334" spans="1:15" x14ac:dyDescent="0.2">
      <c r="A4334" s="33">
        <f t="shared" si="202"/>
        <v>242.44444444793044</v>
      </c>
      <c r="B4334" s="8">
        <f t="shared" si="201"/>
        <v>42977.94444444793</v>
      </c>
      <c r="C4334" s="9">
        <f t="shared" si="203"/>
        <v>42977.951388892376</v>
      </c>
      <c r="D4334" s="27">
        <v>0</v>
      </c>
      <c r="E4334" s="27">
        <v>0</v>
      </c>
      <c r="F4334" s="27">
        <v>0</v>
      </c>
      <c r="G4334" s="2">
        <v>25.7</v>
      </c>
      <c r="H4334" s="27">
        <v>85.4</v>
      </c>
      <c r="I4334" s="2">
        <v>2.1</v>
      </c>
      <c r="J4334" s="2">
        <v>3.4</v>
      </c>
      <c r="K4334" s="27">
        <v>218.1</v>
      </c>
      <c r="L4334" s="2">
        <v>11.7</v>
      </c>
      <c r="M4334" s="27">
        <v>941.9</v>
      </c>
      <c r="N4334" s="53">
        <v>0</v>
      </c>
      <c r="O4334" s="27">
        <v>0</v>
      </c>
    </row>
    <row r="4335" spans="1:15" x14ac:dyDescent="0.2">
      <c r="A4335" s="33">
        <f t="shared" si="202"/>
        <v>242.45138889237569</v>
      </c>
      <c r="B4335" s="8">
        <f t="shared" si="201"/>
        <v>42977.951388892376</v>
      </c>
      <c r="C4335" s="9">
        <f t="shared" si="203"/>
        <v>42977.958333336821</v>
      </c>
      <c r="D4335" s="27">
        <v>0</v>
      </c>
      <c r="E4335" s="27">
        <v>0</v>
      </c>
      <c r="F4335" s="27">
        <v>0</v>
      </c>
      <c r="G4335" s="2">
        <v>25.5</v>
      </c>
      <c r="H4335" s="27">
        <v>86.4</v>
      </c>
      <c r="I4335" s="2">
        <v>1.8</v>
      </c>
      <c r="J4335" s="2">
        <v>3.1</v>
      </c>
      <c r="K4335" s="27">
        <v>210.5</v>
      </c>
      <c r="L4335" s="2">
        <v>8.6999999999999993</v>
      </c>
      <c r="M4335" s="27">
        <v>942</v>
      </c>
      <c r="N4335" s="53">
        <v>0</v>
      </c>
      <c r="O4335" s="27">
        <v>0</v>
      </c>
    </row>
    <row r="4336" spans="1:15" x14ac:dyDescent="0.2">
      <c r="A4336" s="33">
        <f t="shared" si="202"/>
        <v>242.45833333682094</v>
      </c>
      <c r="B4336" s="8">
        <f t="shared" si="201"/>
        <v>42977.958333336821</v>
      </c>
      <c r="C4336" s="9">
        <f t="shared" si="203"/>
        <v>42977.965277781266</v>
      </c>
      <c r="D4336" s="27">
        <v>0</v>
      </c>
      <c r="E4336" s="27">
        <v>0</v>
      </c>
      <c r="F4336" s="27">
        <v>0</v>
      </c>
      <c r="G4336" s="2">
        <v>25.3</v>
      </c>
      <c r="H4336" s="27">
        <v>87.3</v>
      </c>
      <c r="I4336" s="2">
        <v>2.2000000000000002</v>
      </c>
      <c r="J4336" s="2">
        <v>3.4</v>
      </c>
      <c r="K4336" s="27">
        <v>213.3</v>
      </c>
      <c r="L4336" s="2">
        <v>10.199999999999999</v>
      </c>
      <c r="M4336" s="27">
        <v>942</v>
      </c>
      <c r="N4336" s="53">
        <v>0</v>
      </c>
      <c r="O4336" s="27">
        <v>0</v>
      </c>
    </row>
    <row r="4337" spans="1:15" x14ac:dyDescent="0.2">
      <c r="A4337" s="33">
        <f t="shared" si="202"/>
        <v>242.4652777812662</v>
      </c>
      <c r="B4337" s="8">
        <f t="shared" si="201"/>
        <v>42977.965277781266</v>
      </c>
      <c r="C4337" s="9">
        <f t="shared" si="203"/>
        <v>42977.972222225711</v>
      </c>
      <c r="D4337" s="27">
        <v>0</v>
      </c>
      <c r="E4337" s="27">
        <v>0</v>
      </c>
      <c r="F4337" s="27">
        <v>0</v>
      </c>
      <c r="G4337" s="2">
        <v>25.2</v>
      </c>
      <c r="H4337" s="27">
        <v>87.6</v>
      </c>
      <c r="I4337" s="2">
        <v>2</v>
      </c>
      <c r="J4337" s="2">
        <v>3.6</v>
      </c>
      <c r="K4337" s="27">
        <v>213.5</v>
      </c>
      <c r="L4337" s="2">
        <v>9.1</v>
      </c>
      <c r="M4337" s="27">
        <v>942</v>
      </c>
      <c r="N4337" s="53">
        <v>0</v>
      </c>
      <c r="O4337" s="27">
        <v>0</v>
      </c>
    </row>
    <row r="4338" spans="1:15" x14ac:dyDescent="0.2">
      <c r="A4338" s="33">
        <f t="shared" si="202"/>
        <v>242.47222222571145</v>
      </c>
      <c r="B4338" s="8">
        <f t="shared" si="201"/>
        <v>42977.972222225711</v>
      </c>
      <c r="C4338" s="9">
        <f t="shared" si="203"/>
        <v>42977.979166670157</v>
      </c>
      <c r="D4338" s="27">
        <v>0</v>
      </c>
      <c r="E4338" s="27">
        <v>0</v>
      </c>
      <c r="F4338" s="27">
        <v>0</v>
      </c>
      <c r="G4338" s="2">
        <v>25.3</v>
      </c>
      <c r="H4338" s="27">
        <v>86.8</v>
      </c>
      <c r="I4338" s="2">
        <v>1.8</v>
      </c>
      <c r="J4338" s="2">
        <v>2.9</v>
      </c>
      <c r="K4338" s="27">
        <v>215.5</v>
      </c>
      <c r="L4338" s="2">
        <v>13.2</v>
      </c>
      <c r="M4338" s="27">
        <v>942.1</v>
      </c>
      <c r="N4338" s="53">
        <v>0</v>
      </c>
      <c r="O4338" s="27">
        <v>0</v>
      </c>
    </row>
    <row r="4339" spans="1:15" x14ac:dyDescent="0.2">
      <c r="A4339" s="33">
        <f t="shared" si="202"/>
        <v>242.4791666701567</v>
      </c>
      <c r="B4339" s="8">
        <f t="shared" si="201"/>
        <v>42977.979166670157</v>
      </c>
      <c r="C4339" s="9">
        <f t="shared" si="203"/>
        <v>42977.986111114602</v>
      </c>
      <c r="D4339" s="27">
        <v>0</v>
      </c>
      <c r="E4339" s="27">
        <v>0</v>
      </c>
      <c r="F4339" s="27">
        <v>0</v>
      </c>
      <c r="G4339" s="2">
        <v>25.3</v>
      </c>
      <c r="H4339" s="27">
        <v>86.3</v>
      </c>
      <c r="I4339" s="2">
        <v>1.4</v>
      </c>
      <c r="J4339" s="2">
        <v>3.1</v>
      </c>
      <c r="K4339" s="27">
        <v>227.8</v>
      </c>
      <c r="L4339" s="2">
        <v>13</v>
      </c>
      <c r="M4339" s="27">
        <v>942.1</v>
      </c>
      <c r="N4339" s="53">
        <v>0</v>
      </c>
      <c r="O4339" s="27">
        <v>0</v>
      </c>
    </row>
    <row r="4340" spans="1:15" x14ac:dyDescent="0.2">
      <c r="A4340" s="33">
        <f t="shared" si="202"/>
        <v>242.48611111460195</v>
      </c>
      <c r="B4340" s="8">
        <f t="shared" si="201"/>
        <v>42977.986111114602</v>
      </c>
      <c r="C4340" s="9">
        <f t="shared" si="203"/>
        <v>42977.993055559047</v>
      </c>
      <c r="D4340" s="27">
        <v>0</v>
      </c>
      <c r="E4340" s="27">
        <v>0</v>
      </c>
      <c r="F4340" s="27">
        <v>0</v>
      </c>
      <c r="G4340" s="2">
        <v>25.3</v>
      </c>
      <c r="H4340" s="27">
        <v>85</v>
      </c>
      <c r="I4340" s="2">
        <v>1.4</v>
      </c>
      <c r="J4340" s="2">
        <v>2.9</v>
      </c>
      <c r="K4340" s="27">
        <v>250</v>
      </c>
      <c r="L4340" s="2">
        <v>9.4</v>
      </c>
      <c r="M4340" s="27">
        <v>942.1</v>
      </c>
      <c r="N4340" s="53">
        <v>0</v>
      </c>
      <c r="O4340" s="27">
        <v>0</v>
      </c>
    </row>
    <row r="4341" spans="1:15" x14ac:dyDescent="0.2">
      <c r="A4341" s="35">
        <f t="shared" si="202"/>
        <v>242.49305555904721</v>
      </c>
      <c r="B4341" s="12">
        <f t="shared" si="201"/>
        <v>42977.993055559047</v>
      </c>
      <c r="C4341" s="13">
        <f t="shared" si="203"/>
        <v>42978.000000003492</v>
      </c>
      <c r="D4341" s="30">
        <v>0</v>
      </c>
      <c r="E4341" s="30">
        <v>0</v>
      </c>
      <c r="F4341" s="30">
        <v>0</v>
      </c>
      <c r="G4341" s="31">
        <v>25.2</v>
      </c>
      <c r="H4341" s="30">
        <v>84.4</v>
      </c>
      <c r="I4341" s="31">
        <v>2</v>
      </c>
      <c r="J4341" s="31">
        <v>3.1</v>
      </c>
      <c r="K4341" s="30">
        <v>310</v>
      </c>
      <c r="L4341" s="31">
        <v>18.399999999999999</v>
      </c>
      <c r="M4341" s="30">
        <v>942.1</v>
      </c>
      <c r="N4341" s="54">
        <v>0</v>
      </c>
      <c r="O4341" s="30">
        <v>0</v>
      </c>
    </row>
    <row r="4342" spans="1:15" x14ac:dyDescent="0.2">
      <c r="A4342" s="33">
        <f t="shared" si="202"/>
        <v>242.50000000349246</v>
      </c>
      <c r="B4342" s="16">
        <f t="shared" si="201"/>
        <v>42978.000000003492</v>
      </c>
      <c r="C4342" s="9">
        <f t="shared" si="203"/>
        <v>42978.006944447938</v>
      </c>
      <c r="D4342" s="27">
        <v>0</v>
      </c>
      <c r="E4342" s="27">
        <v>0</v>
      </c>
      <c r="F4342" s="27">
        <v>0</v>
      </c>
      <c r="G4342" s="2">
        <v>24.9</v>
      </c>
      <c r="H4342" s="27">
        <v>87.9</v>
      </c>
      <c r="I4342" s="2">
        <v>2.6</v>
      </c>
      <c r="J4342" s="2">
        <v>3.6</v>
      </c>
      <c r="K4342" s="27">
        <v>340.6</v>
      </c>
      <c r="L4342" s="2">
        <v>13.5</v>
      </c>
      <c r="M4342" s="27">
        <v>942</v>
      </c>
      <c r="N4342" s="53">
        <v>0</v>
      </c>
      <c r="O4342" s="27">
        <v>0</v>
      </c>
    </row>
    <row r="4343" spans="1:15" x14ac:dyDescent="0.2">
      <c r="A4343" s="33">
        <f t="shared" si="202"/>
        <v>242.50694444793771</v>
      </c>
      <c r="B4343" s="8">
        <f>IF(B4342="","",IF(MONTH(B4342+TIMEVALUE("0:10"))&gt;MONTH($B$6),"",B4342+TIMEVALUE("0:10")))</f>
        <v>42978.006944447938</v>
      </c>
      <c r="C4343" s="9">
        <f t="shared" si="203"/>
        <v>42978.013888892383</v>
      </c>
      <c r="D4343" s="27">
        <v>0</v>
      </c>
      <c r="E4343" s="27">
        <v>0</v>
      </c>
      <c r="F4343" s="27">
        <v>0</v>
      </c>
      <c r="G4343" s="2">
        <v>24.6</v>
      </c>
      <c r="H4343" s="27">
        <v>89.7</v>
      </c>
      <c r="I4343" s="2">
        <v>2.8</v>
      </c>
      <c r="J4343" s="2">
        <v>4.0999999999999996</v>
      </c>
      <c r="K4343" s="27">
        <v>343.2</v>
      </c>
      <c r="L4343" s="2">
        <v>13.3</v>
      </c>
      <c r="M4343" s="27">
        <v>941.9</v>
      </c>
      <c r="N4343" s="53">
        <v>0</v>
      </c>
      <c r="O4343" s="27">
        <v>0</v>
      </c>
    </row>
    <row r="4344" spans="1:15" x14ac:dyDescent="0.2">
      <c r="A4344" s="33">
        <f t="shared" si="202"/>
        <v>242.51388889238297</v>
      </c>
      <c r="B4344" s="8">
        <f t="shared" ref="B4344:B4407" si="204">IF(B4343="","",IF(MONTH(B4343+TIMEVALUE("0:10"))&gt;MONTH($B$6),"",B4343+TIMEVALUE("0:10")))</f>
        <v>42978.013888892383</v>
      </c>
      <c r="C4344" s="9">
        <f t="shared" si="203"/>
        <v>42978.020833336828</v>
      </c>
      <c r="D4344" s="27">
        <v>0</v>
      </c>
      <c r="E4344" s="27">
        <v>0</v>
      </c>
      <c r="F4344" s="27">
        <v>0</v>
      </c>
      <c r="G4344" s="2">
        <v>24.6</v>
      </c>
      <c r="H4344" s="27">
        <v>89.8</v>
      </c>
      <c r="I4344" s="2">
        <v>2.8</v>
      </c>
      <c r="J4344" s="2">
        <v>3.9</v>
      </c>
      <c r="K4344" s="27">
        <v>340.8</v>
      </c>
      <c r="L4344" s="2">
        <v>12.3</v>
      </c>
      <c r="M4344" s="27">
        <v>941.9</v>
      </c>
      <c r="N4344" s="53">
        <v>0</v>
      </c>
      <c r="O4344" s="27">
        <v>0</v>
      </c>
    </row>
    <row r="4345" spans="1:15" x14ac:dyDescent="0.2">
      <c r="A4345" s="33">
        <f t="shared" si="202"/>
        <v>242.52083333682822</v>
      </c>
      <c r="B4345" s="8">
        <f t="shared" si="204"/>
        <v>42978.020833336828</v>
      </c>
      <c r="C4345" s="9">
        <f t="shared" si="203"/>
        <v>42978.027777781273</v>
      </c>
      <c r="D4345" s="27">
        <v>0</v>
      </c>
      <c r="E4345" s="27">
        <v>0</v>
      </c>
      <c r="F4345" s="27">
        <v>0</v>
      </c>
      <c r="G4345" s="2">
        <v>24.8</v>
      </c>
      <c r="H4345" s="27">
        <v>88.5</v>
      </c>
      <c r="I4345" s="2">
        <v>1.8</v>
      </c>
      <c r="J4345" s="2">
        <v>3.9</v>
      </c>
      <c r="K4345" s="27">
        <v>333.3</v>
      </c>
      <c r="L4345" s="2">
        <v>7.5</v>
      </c>
      <c r="M4345" s="27">
        <v>942</v>
      </c>
      <c r="N4345" s="53">
        <v>0</v>
      </c>
      <c r="O4345" s="27">
        <v>0</v>
      </c>
    </row>
    <row r="4346" spans="1:15" x14ac:dyDescent="0.2">
      <c r="A4346" s="33">
        <f t="shared" si="202"/>
        <v>242.52777778127347</v>
      </c>
      <c r="B4346" s="8">
        <f t="shared" si="204"/>
        <v>42978.027777781273</v>
      </c>
      <c r="C4346" s="9">
        <f t="shared" si="203"/>
        <v>42978.034722225719</v>
      </c>
      <c r="D4346" s="27">
        <v>0</v>
      </c>
      <c r="E4346" s="27">
        <v>0</v>
      </c>
      <c r="F4346" s="27">
        <v>0</v>
      </c>
      <c r="G4346" s="2">
        <v>24.9</v>
      </c>
      <c r="H4346" s="27">
        <v>87.6</v>
      </c>
      <c r="I4346" s="2">
        <v>0.1</v>
      </c>
      <c r="J4346" s="2">
        <v>1.4</v>
      </c>
      <c r="K4346" s="27">
        <v>318.39999999999998</v>
      </c>
      <c r="L4346" s="2">
        <v>0</v>
      </c>
      <c r="M4346" s="27">
        <v>942</v>
      </c>
      <c r="N4346" s="53">
        <v>0</v>
      </c>
      <c r="O4346" s="27">
        <v>0</v>
      </c>
    </row>
    <row r="4347" spans="1:15" x14ac:dyDescent="0.2">
      <c r="A4347" s="33">
        <f t="shared" si="202"/>
        <v>242.53472222571872</v>
      </c>
      <c r="B4347" s="8">
        <f t="shared" si="204"/>
        <v>42978.034722225719</v>
      </c>
      <c r="C4347" s="9">
        <f t="shared" si="203"/>
        <v>42978.041666670164</v>
      </c>
      <c r="D4347" s="27">
        <v>0</v>
      </c>
      <c r="E4347" s="27">
        <v>0</v>
      </c>
      <c r="F4347" s="27">
        <v>0</v>
      </c>
      <c r="G4347" s="2">
        <v>25</v>
      </c>
      <c r="H4347" s="27">
        <v>86.8</v>
      </c>
      <c r="I4347" s="2">
        <v>0.5</v>
      </c>
      <c r="J4347" s="2">
        <v>1.6</v>
      </c>
      <c r="K4347" s="27">
        <v>317.2</v>
      </c>
      <c r="L4347" s="2">
        <v>1.2</v>
      </c>
      <c r="M4347" s="27">
        <v>941.9</v>
      </c>
      <c r="N4347" s="53">
        <v>0</v>
      </c>
      <c r="O4347" s="27">
        <v>0</v>
      </c>
    </row>
    <row r="4348" spans="1:15" x14ac:dyDescent="0.2">
      <c r="A4348" s="33">
        <f t="shared" si="202"/>
        <v>242.54166667016398</v>
      </c>
      <c r="B4348" s="8">
        <f t="shared" si="204"/>
        <v>42978.041666670164</v>
      </c>
      <c r="C4348" s="9">
        <f t="shared" si="203"/>
        <v>42978.048611114609</v>
      </c>
      <c r="D4348" s="27">
        <v>0</v>
      </c>
      <c r="E4348" s="27">
        <v>0</v>
      </c>
      <c r="F4348" s="27">
        <v>0</v>
      </c>
      <c r="G4348" s="2">
        <v>25.1</v>
      </c>
      <c r="H4348" s="27">
        <v>86.8</v>
      </c>
      <c r="I4348" s="2">
        <v>0.1</v>
      </c>
      <c r="J4348" s="2">
        <v>1.1000000000000001</v>
      </c>
      <c r="K4348" s="27">
        <v>314.3</v>
      </c>
      <c r="L4348" s="2">
        <v>0</v>
      </c>
      <c r="M4348" s="27">
        <v>941.9</v>
      </c>
      <c r="N4348" s="53">
        <v>0</v>
      </c>
      <c r="O4348" s="27">
        <v>0</v>
      </c>
    </row>
    <row r="4349" spans="1:15" x14ac:dyDescent="0.2">
      <c r="A4349" s="33">
        <f t="shared" si="202"/>
        <v>242.54861111460923</v>
      </c>
      <c r="B4349" s="8">
        <f t="shared" si="204"/>
        <v>42978.048611114609</v>
      </c>
      <c r="C4349" s="9">
        <f t="shared" si="203"/>
        <v>42978.055555559054</v>
      </c>
      <c r="D4349" s="27">
        <v>0</v>
      </c>
      <c r="E4349" s="27">
        <v>0</v>
      </c>
      <c r="F4349" s="27">
        <v>0</v>
      </c>
      <c r="G4349" s="2">
        <v>25.2</v>
      </c>
      <c r="H4349" s="27">
        <v>86.4</v>
      </c>
      <c r="I4349" s="2">
        <v>0</v>
      </c>
      <c r="J4349" s="2">
        <v>0</v>
      </c>
      <c r="K4349" s="27">
        <v>0</v>
      </c>
      <c r="L4349" s="2">
        <v>0</v>
      </c>
      <c r="M4349" s="27">
        <v>941.9</v>
      </c>
      <c r="N4349" s="53">
        <v>0</v>
      </c>
      <c r="O4349" s="27">
        <v>0</v>
      </c>
    </row>
    <row r="4350" spans="1:15" x14ac:dyDescent="0.2">
      <c r="A4350" s="33">
        <f t="shared" si="202"/>
        <v>242.55555555905448</v>
      </c>
      <c r="B4350" s="8">
        <f t="shared" si="204"/>
        <v>42978.055555559054</v>
      </c>
      <c r="C4350" s="9">
        <f t="shared" si="203"/>
        <v>42978.0625000035</v>
      </c>
      <c r="D4350" s="27">
        <v>0</v>
      </c>
      <c r="E4350" s="27">
        <v>0</v>
      </c>
      <c r="F4350" s="27">
        <v>0</v>
      </c>
      <c r="G4350" s="2">
        <v>25.2</v>
      </c>
      <c r="H4350" s="27">
        <v>86.4</v>
      </c>
      <c r="I4350" s="2">
        <v>0.2</v>
      </c>
      <c r="J4350" s="2">
        <v>1.6</v>
      </c>
      <c r="K4350" s="27">
        <v>221.3</v>
      </c>
      <c r="L4350" s="2">
        <v>21.8</v>
      </c>
      <c r="M4350" s="27">
        <v>941.9</v>
      </c>
      <c r="N4350" s="53">
        <v>0</v>
      </c>
      <c r="O4350" s="27">
        <v>0</v>
      </c>
    </row>
    <row r="4351" spans="1:15" x14ac:dyDescent="0.2">
      <c r="A4351" s="33">
        <f t="shared" si="202"/>
        <v>242.56250000349974</v>
      </c>
      <c r="B4351" s="8">
        <f t="shared" si="204"/>
        <v>42978.0625000035</v>
      </c>
      <c r="C4351" s="9">
        <f t="shared" si="203"/>
        <v>42978.069444447945</v>
      </c>
      <c r="D4351" s="27">
        <v>0</v>
      </c>
      <c r="E4351" s="27">
        <v>0</v>
      </c>
      <c r="F4351" s="27">
        <v>0</v>
      </c>
      <c r="G4351" s="2">
        <v>25.2</v>
      </c>
      <c r="H4351" s="27">
        <v>86.8</v>
      </c>
      <c r="I4351" s="2">
        <v>1</v>
      </c>
      <c r="J4351" s="2">
        <v>1.6</v>
      </c>
      <c r="K4351" s="27">
        <v>198.4</v>
      </c>
      <c r="L4351" s="2">
        <v>0.2</v>
      </c>
      <c r="M4351" s="27">
        <v>941.8</v>
      </c>
      <c r="N4351" s="53">
        <v>0</v>
      </c>
      <c r="O4351" s="27">
        <v>0</v>
      </c>
    </row>
    <row r="4352" spans="1:15" x14ac:dyDescent="0.2">
      <c r="A4352" s="33">
        <f t="shared" si="202"/>
        <v>242.56944444794499</v>
      </c>
      <c r="B4352" s="8">
        <f t="shared" si="204"/>
        <v>42978.069444447945</v>
      </c>
      <c r="C4352" s="9">
        <f t="shared" si="203"/>
        <v>42978.07638889239</v>
      </c>
      <c r="D4352" s="27">
        <v>0</v>
      </c>
      <c r="E4352" s="27">
        <v>0</v>
      </c>
      <c r="F4352" s="27">
        <v>0</v>
      </c>
      <c r="G4352" s="2">
        <v>25.2</v>
      </c>
      <c r="H4352" s="27">
        <v>87.1</v>
      </c>
      <c r="I4352" s="2">
        <v>0.8</v>
      </c>
      <c r="J4352" s="2">
        <v>1.6</v>
      </c>
      <c r="K4352" s="27">
        <v>195.8</v>
      </c>
      <c r="L4352" s="2">
        <v>5.8</v>
      </c>
      <c r="M4352" s="27">
        <v>941.7</v>
      </c>
      <c r="N4352" s="53">
        <v>0</v>
      </c>
      <c r="O4352" s="27">
        <v>0</v>
      </c>
    </row>
    <row r="4353" spans="1:15" x14ac:dyDescent="0.2">
      <c r="A4353" s="33">
        <f t="shared" si="202"/>
        <v>242.57638889239024</v>
      </c>
      <c r="B4353" s="8">
        <f t="shared" si="204"/>
        <v>42978.07638889239</v>
      </c>
      <c r="C4353" s="9">
        <f t="shared" si="203"/>
        <v>42978.083333336835</v>
      </c>
      <c r="D4353" s="27">
        <v>0</v>
      </c>
      <c r="E4353" s="27">
        <v>0</v>
      </c>
      <c r="F4353" s="27">
        <v>0</v>
      </c>
      <c r="G4353" s="2">
        <v>25.3</v>
      </c>
      <c r="H4353" s="27">
        <v>86.5</v>
      </c>
      <c r="I4353" s="2">
        <v>0.3</v>
      </c>
      <c r="J4353" s="2">
        <v>1.1000000000000001</v>
      </c>
      <c r="K4353" s="27">
        <v>176.5</v>
      </c>
      <c r="L4353" s="2">
        <v>0</v>
      </c>
      <c r="M4353" s="27">
        <v>941.7</v>
      </c>
      <c r="N4353" s="53">
        <v>0</v>
      </c>
      <c r="O4353" s="27">
        <v>0</v>
      </c>
    </row>
    <row r="4354" spans="1:15" x14ac:dyDescent="0.2">
      <c r="A4354" s="33">
        <f t="shared" si="202"/>
        <v>242.58333333683549</v>
      </c>
      <c r="B4354" s="8">
        <f t="shared" si="204"/>
        <v>42978.083333336835</v>
      </c>
      <c r="C4354" s="9">
        <f t="shared" si="203"/>
        <v>42978.090277781281</v>
      </c>
      <c r="D4354" s="27">
        <v>0</v>
      </c>
      <c r="E4354" s="27">
        <v>0</v>
      </c>
      <c r="F4354" s="27">
        <v>0</v>
      </c>
      <c r="G4354" s="2">
        <v>25.3</v>
      </c>
      <c r="H4354" s="27">
        <v>86</v>
      </c>
      <c r="I4354" s="2">
        <v>0.1</v>
      </c>
      <c r="J4354" s="2">
        <v>1.1000000000000001</v>
      </c>
      <c r="K4354" s="27">
        <v>176.6</v>
      </c>
      <c r="L4354" s="2">
        <v>0</v>
      </c>
      <c r="M4354" s="27">
        <v>941.7</v>
      </c>
      <c r="N4354" s="53">
        <v>0</v>
      </c>
      <c r="O4354" s="27">
        <v>0</v>
      </c>
    </row>
    <row r="4355" spans="1:15" x14ac:dyDescent="0.2">
      <c r="A4355" s="33">
        <f t="shared" si="202"/>
        <v>242.59027778128075</v>
      </c>
      <c r="B4355" s="8">
        <f t="shared" si="204"/>
        <v>42978.090277781281</v>
      </c>
      <c r="C4355" s="9">
        <f t="shared" si="203"/>
        <v>42978.097222225726</v>
      </c>
      <c r="D4355" s="27">
        <v>0</v>
      </c>
      <c r="E4355" s="27">
        <v>0</v>
      </c>
      <c r="F4355" s="27">
        <v>0</v>
      </c>
      <c r="G4355" s="2">
        <v>25.4</v>
      </c>
      <c r="H4355" s="27">
        <v>85.8</v>
      </c>
      <c r="I4355" s="2">
        <v>0.4</v>
      </c>
      <c r="J4355" s="2">
        <v>1.4</v>
      </c>
      <c r="K4355" s="27">
        <v>176.6</v>
      </c>
      <c r="L4355" s="2">
        <v>0.1</v>
      </c>
      <c r="M4355" s="27">
        <v>941.7</v>
      </c>
      <c r="N4355" s="53">
        <v>0</v>
      </c>
      <c r="O4355" s="27">
        <v>0</v>
      </c>
    </row>
    <row r="4356" spans="1:15" x14ac:dyDescent="0.2">
      <c r="A4356" s="33">
        <f t="shared" si="202"/>
        <v>242.597222225726</v>
      </c>
      <c r="B4356" s="8">
        <f t="shared" si="204"/>
        <v>42978.097222225726</v>
      </c>
      <c r="C4356" s="9">
        <f t="shared" si="203"/>
        <v>42978.104166670171</v>
      </c>
      <c r="D4356" s="27">
        <v>0</v>
      </c>
      <c r="E4356" s="27">
        <v>0</v>
      </c>
      <c r="F4356" s="27">
        <v>0</v>
      </c>
      <c r="G4356" s="2">
        <v>25.4</v>
      </c>
      <c r="H4356" s="27">
        <v>86.3</v>
      </c>
      <c r="I4356" s="2">
        <v>0.3</v>
      </c>
      <c r="J4356" s="2">
        <v>1.1000000000000001</v>
      </c>
      <c r="K4356" s="27">
        <v>190.3</v>
      </c>
      <c r="L4356" s="2">
        <v>6.1</v>
      </c>
      <c r="M4356" s="27">
        <v>941.6</v>
      </c>
      <c r="N4356" s="53">
        <v>0</v>
      </c>
      <c r="O4356" s="27">
        <v>0</v>
      </c>
    </row>
    <row r="4357" spans="1:15" x14ac:dyDescent="0.2">
      <c r="A4357" s="33">
        <f t="shared" si="202"/>
        <v>242.60416667017125</v>
      </c>
      <c r="B4357" s="8">
        <f t="shared" si="204"/>
        <v>42978.104166670171</v>
      </c>
      <c r="C4357" s="9">
        <f t="shared" si="203"/>
        <v>42978.111111114617</v>
      </c>
      <c r="D4357" s="27">
        <v>0</v>
      </c>
      <c r="E4357" s="27">
        <v>0</v>
      </c>
      <c r="F4357" s="27">
        <v>0</v>
      </c>
      <c r="G4357" s="2">
        <v>25.3</v>
      </c>
      <c r="H4357" s="27">
        <v>86.6</v>
      </c>
      <c r="I4357" s="2">
        <v>0.9</v>
      </c>
      <c r="J4357" s="2">
        <v>1.6</v>
      </c>
      <c r="K4357" s="27">
        <v>205.6</v>
      </c>
      <c r="L4357" s="2">
        <v>14</v>
      </c>
      <c r="M4357" s="27">
        <v>941.7</v>
      </c>
      <c r="N4357" s="53">
        <v>0</v>
      </c>
      <c r="O4357" s="27">
        <v>0</v>
      </c>
    </row>
    <row r="4358" spans="1:15" x14ac:dyDescent="0.2">
      <c r="A4358" s="33">
        <f t="shared" si="202"/>
        <v>242.61111111461651</v>
      </c>
      <c r="B4358" s="8">
        <f t="shared" si="204"/>
        <v>42978.111111114617</v>
      </c>
      <c r="C4358" s="9">
        <f t="shared" si="203"/>
        <v>42978.118055559062</v>
      </c>
      <c r="D4358" s="27">
        <v>0</v>
      </c>
      <c r="E4358" s="27">
        <v>0</v>
      </c>
      <c r="F4358" s="27">
        <v>0</v>
      </c>
      <c r="G4358" s="2">
        <v>25</v>
      </c>
      <c r="H4358" s="27">
        <v>88.6</v>
      </c>
      <c r="I4358" s="2">
        <v>1.4</v>
      </c>
      <c r="J4358" s="2">
        <v>2.6</v>
      </c>
      <c r="K4358" s="27">
        <v>326.8</v>
      </c>
      <c r="L4358" s="2">
        <v>30.1</v>
      </c>
      <c r="M4358" s="27">
        <v>941.6</v>
      </c>
      <c r="N4358" s="53">
        <v>0</v>
      </c>
      <c r="O4358" s="27">
        <v>0</v>
      </c>
    </row>
    <row r="4359" spans="1:15" x14ac:dyDescent="0.2">
      <c r="A4359" s="33">
        <f t="shared" si="202"/>
        <v>242.61805555906176</v>
      </c>
      <c r="B4359" s="8">
        <f t="shared" si="204"/>
        <v>42978.118055559062</v>
      </c>
      <c r="C4359" s="9">
        <f t="shared" si="203"/>
        <v>42978.125000003507</v>
      </c>
      <c r="D4359" s="27">
        <v>0</v>
      </c>
      <c r="E4359" s="27">
        <v>0</v>
      </c>
      <c r="F4359" s="27">
        <v>0</v>
      </c>
      <c r="G4359" s="2">
        <v>24.6</v>
      </c>
      <c r="H4359" s="27">
        <v>90.3</v>
      </c>
      <c r="I4359" s="2">
        <v>1</v>
      </c>
      <c r="J4359" s="2">
        <v>2.1</v>
      </c>
      <c r="K4359" s="27">
        <v>335.5</v>
      </c>
      <c r="L4359" s="2">
        <v>4.5</v>
      </c>
      <c r="M4359" s="27">
        <v>941.6</v>
      </c>
      <c r="N4359" s="53">
        <v>0</v>
      </c>
      <c r="O4359" s="27">
        <v>0</v>
      </c>
    </row>
    <row r="4360" spans="1:15" x14ac:dyDescent="0.2">
      <c r="A4360" s="33">
        <f t="shared" si="202"/>
        <v>242.62500000350701</v>
      </c>
      <c r="B4360" s="8">
        <f t="shared" si="204"/>
        <v>42978.125000003507</v>
      </c>
      <c r="C4360" s="9">
        <f t="shared" si="203"/>
        <v>42978.131944447952</v>
      </c>
      <c r="D4360" s="27">
        <v>0</v>
      </c>
      <c r="E4360" s="27">
        <v>0</v>
      </c>
      <c r="F4360" s="27">
        <v>0</v>
      </c>
      <c r="G4360" s="2">
        <v>24.5</v>
      </c>
      <c r="H4360" s="27">
        <v>91</v>
      </c>
      <c r="I4360" s="2">
        <v>0.8</v>
      </c>
      <c r="J4360" s="2">
        <v>1.6</v>
      </c>
      <c r="K4360" s="27">
        <v>332.2</v>
      </c>
      <c r="L4360" s="2">
        <v>0</v>
      </c>
      <c r="M4360" s="27">
        <v>941.5</v>
      </c>
      <c r="N4360" s="53">
        <v>0</v>
      </c>
      <c r="O4360" s="27">
        <v>0</v>
      </c>
    </row>
    <row r="4361" spans="1:15" x14ac:dyDescent="0.2">
      <c r="A4361" s="33">
        <f t="shared" si="202"/>
        <v>242.63194444795226</v>
      </c>
      <c r="B4361" s="8">
        <f t="shared" si="204"/>
        <v>42978.131944447952</v>
      </c>
      <c r="C4361" s="9">
        <f t="shared" si="203"/>
        <v>42978.138888892398</v>
      </c>
      <c r="D4361" s="27">
        <v>0</v>
      </c>
      <c r="E4361" s="27">
        <v>0</v>
      </c>
      <c r="F4361" s="27">
        <v>0</v>
      </c>
      <c r="G4361" s="2">
        <v>24.6</v>
      </c>
      <c r="H4361" s="27">
        <v>91</v>
      </c>
      <c r="I4361" s="2">
        <v>0.1</v>
      </c>
      <c r="J4361" s="2">
        <v>1.1000000000000001</v>
      </c>
      <c r="K4361" s="27">
        <v>332.2</v>
      </c>
      <c r="L4361" s="2">
        <v>0</v>
      </c>
      <c r="M4361" s="27">
        <v>941.6</v>
      </c>
      <c r="N4361" s="53">
        <v>0</v>
      </c>
      <c r="O4361" s="27">
        <v>0</v>
      </c>
    </row>
    <row r="4362" spans="1:15" x14ac:dyDescent="0.2">
      <c r="A4362" s="33">
        <f t="shared" si="202"/>
        <v>242.63888889239752</v>
      </c>
      <c r="B4362" s="8">
        <f t="shared" si="204"/>
        <v>42978.138888892398</v>
      </c>
      <c r="C4362" s="9">
        <f t="shared" si="203"/>
        <v>42978.145833336843</v>
      </c>
      <c r="D4362" s="27">
        <v>0</v>
      </c>
      <c r="E4362" s="27">
        <v>0</v>
      </c>
      <c r="F4362" s="27">
        <v>0</v>
      </c>
      <c r="G4362" s="2">
        <v>24.6</v>
      </c>
      <c r="H4362" s="27">
        <v>91.1</v>
      </c>
      <c r="I4362" s="2">
        <v>0</v>
      </c>
      <c r="J4362" s="2">
        <v>0</v>
      </c>
      <c r="K4362" s="27">
        <v>0</v>
      </c>
      <c r="L4362" s="2">
        <v>0</v>
      </c>
      <c r="M4362" s="27">
        <v>941.7</v>
      </c>
      <c r="N4362" s="53">
        <v>0</v>
      </c>
      <c r="O4362" s="27">
        <v>0</v>
      </c>
    </row>
    <row r="4363" spans="1:15" x14ac:dyDescent="0.2">
      <c r="A4363" s="33">
        <f t="shared" si="202"/>
        <v>242.64583333684277</v>
      </c>
      <c r="B4363" s="8">
        <f t="shared" si="204"/>
        <v>42978.145833336843</v>
      </c>
      <c r="C4363" s="9">
        <f t="shared" si="203"/>
        <v>42978.152777781288</v>
      </c>
      <c r="D4363" s="27">
        <v>0</v>
      </c>
      <c r="E4363" s="27">
        <v>0</v>
      </c>
      <c r="F4363" s="27">
        <v>0</v>
      </c>
      <c r="G4363" s="2">
        <v>24.7</v>
      </c>
      <c r="H4363" s="27">
        <v>90.9</v>
      </c>
      <c r="I4363" s="2">
        <v>0</v>
      </c>
      <c r="J4363" s="2">
        <v>0</v>
      </c>
      <c r="K4363" s="27">
        <v>0</v>
      </c>
      <c r="L4363" s="2">
        <v>0</v>
      </c>
      <c r="M4363" s="27">
        <v>941.7</v>
      </c>
      <c r="N4363" s="53">
        <v>0</v>
      </c>
      <c r="O4363" s="27">
        <v>0</v>
      </c>
    </row>
    <row r="4364" spans="1:15" x14ac:dyDescent="0.2">
      <c r="A4364" s="33">
        <f t="shared" si="202"/>
        <v>242.65277778128802</v>
      </c>
      <c r="B4364" s="8">
        <f t="shared" si="204"/>
        <v>42978.152777781288</v>
      </c>
      <c r="C4364" s="9">
        <f t="shared" si="203"/>
        <v>42978.159722225733</v>
      </c>
      <c r="D4364" s="27">
        <v>0</v>
      </c>
      <c r="E4364" s="27">
        <v>0</v>
      </c>
      <c r="F4364" s="27">
        <v>0</v>
      </c>
      <c r="G4364" s="2">
        <v>24.6</v>
      </c>
      <c r="H4364" s="27">
        <v>91.1</v>
      </c>
      <c r="I4364" s="2">
        <v>0</v>
      </c>
      <c r="J4364" s="2">
        <v>0</v>
      </c>
      <c r="K4364" s="27">
        <v>0</v>
      </c>
      <c r="L4364" s="2">
        <v>0</v>
      </c>
      <c r="M4364" s="27">
        <v>941.7</v>
      </c>
      <c r="N4364" s="53">
        <v>0</v>
      </c>
      <c r="O4364" s="27">
        <v>0</v>
      </c>
    </row>
    <row r="4365" spans="1:15" x14ac:dyDescent="0.2">
      <c r="A4365" s="33">
        <f t="shared" si="202"/>
        <v>242.65972222573328</v>
      </c>
      <c r="B4365" s="8">
        <f t="shared" si="204"/>
        <v>42978.159722225733</v>
      </c>
      <c r="C4365" s="9">
        <f t="shared" si="203"/>
        <v>42978.166666670179</v>
      </c>
      <c r="D4365" s="27">
        <v>0</v>
      </c>
      <c r="E4365" s="27">
        <v>0</v>
      </c>
      <c r="F4365" s="27">
        <v>0</v>
      </c>
      <c r="G4365" s="2">
        <v>24.7</v>
      </c>
      <c r="H4365" s="27">
        <v>91.4</v>
      </c>
      <c r="I4365" s="2">
        <v>0</v>
      </c>
      <c r="J4365" s="2">
        <v>0.4</v>
      </c>
      <c r="K4365" s="27">
        <v>332.2</v>
      </c>
      <c r="L4365" s="2">
        <v>0</v>
      </c>
      <c r="M4365" s="27">
        <v>941.7</v>
      </c>
      <c r="N4365" s="53">
        <v>0</v>
      </c>
      <c r="O4365" s="27">
        <v>0</v>
      </c>
    </row>
    <row r="4366" spans="1:15" x14ac:dyDescent="0.2">
      <c r="A4366" s="33">
        <f t="shared" si="202"/>
        <v>242.66666667017853</v>
      </c>
      <c r="B4366" s="8">
        <f t="shared" si="204"/>
        <v>42978.166666670179</v>
      </c>
      <c r="C4366" s="9">
        <f t="shared" si="203"/>
        <v>42978.173611114624</v>
      </c>
      <c r="D4366" s="27">
        <v>0</v>
      </c>
      <c r="E4366" s="27">
        <v>0</v>
      </c>
      <c r="F4366" s="27">
        <v>0</v>
      </c>
      <c r="G4366" s="2">
        <v>24.7</v>
      </c>
      <c r="H4366" s="27">
        <v>91.2</v>
      </c>
      <c r="I4366" s="2">
        <v>0</v>
      </c>
      <c r="J4366" s="2">
        <v>0.7</v>
      </c>
      <c r="K4366" s="27">
        <v>332.2</v>
      </c>
      <c r="L4366" s="2">
        <v>0</v>
      </c>
      <c r="M4366" s="27">
        <v>941.8</v>
      </c>
      <c r="N4366" s="53">
        <v>0</v>
      </c>
      <c r="O4366" s="27">
        <v>0</v>
      </c>
    </row>
    <row r="4367" spans="1:15" x14ac:dyDescent="0.2">
      <c r="A4367" s="33">
        <f t="shared" si="202"/>
        <v>242.67361111462378</v>
      </c>
      <c r="B4367" s="8">
        <f t="shared" si="204"/>
        <v>42978.173611114624</v>
      </c>
      <c r="C4367" s="9">
        <f t="shared" si="203"/>
        <v>42978.180555559069</v>
      </c>
      <c r="D4367" s="27">
        <v>0</v>
      </c>
      <c r="E4367" s="27">
        <v>0</v>
      </c>
      <c r="F4367" s="27">
        <v>0</v>
      </c>
      <c r="G4367" s="2">
        <v>24.6</v>
      </c>
      <c r="H4367" s="27">
        <v>91.6</v>
      </c>
      <c r="I4367" s="2">
        <v>0.1</v>
      </c>
      <c r="J4367" s="2">
        <v>1.1000000000000001</v>
      </c>
      <c r="K4367" s="27">
        <v>332.3</v>
      </c>
      <c r="L4367" s="2">
        <v>0</v>
      </c>
      <c r="M4367" s="27">
        <v>941.8</v>
      </c>
      <c r="N4367" s="53">
        <v>0</v>
      </c>
      <c r="O4367" s="27">
        <v>0</v>
      </c>
    </row>
    <row r="4368" spans="1:15" x14ac:dyDescent="0.2">
      <c r="A4368" s="33">
        <f t="shared" si="202"/>
        <v>242.68055555906903</v>
      </c>
      <c r="B4368" s="8">
        <f t="shared" si="204"/>
        <v>42978.180555559069</v>
      </c>
      <c r="C4368" s="9">
        <f t="shared" si="203"/>
        <v>42978.187500003514</v>
      </c>
      <c r="D4368" s="27">
        <v>0</v>
      </c>
      <c r="E4368" s="27">
        <v>0</v>
      </c>
      <c r="F4368" s="27">
        <v>0</v>
      </c>
      <c r="G4368" s="2">
        <v>24.6</v>
      </c>
      <c r="H4368" s="27">
        <v>91.8</v>
      </c>
      <c r="I4368" s="2">
        <v>0</v>
      </c>
      <c r="J4368" s="2">
        <v>0.7</v>
      </c>
      <c r="K4368" s="27">
        <v>332.3</v>
      </c>
      <c r="L4368" s="2">
        <v>0</v>
      </c>
      <c r="M4368" s="27">
        <v>941.8</v>
      </c>
      <c r="N4368" s="53">
        <v>0</v>
      </c>
      <c r="O4368" s="27">
        <v>0</v>
      </c>
    </row>
    <row r="4369" spans="1:15" x14ac:dyDescent="0.2">
      <c r="A4369" s="33">
        <f t="shared" si="202"/>
        <v>242.68750000351429</v>
      </c>
      <c r="B4369" s="8">
        <f t="shared" si="204"/>
        <v>42978.187500003514</v>
      </c>
      <c r="C4369" s="9">
        <f t="shared" si="203"/>
        <v>42978.19444444796</v>
      </c>
      <c r="D4369" s="27">
        <v>0</v>
      </c>
      <c r="E4369" s="27">
        <v>0</v>
      </c>
      <c r="F4369" s="27">
        <v>0</v>
      </c>
      <c r="G4369" s="2">
        <v>24.6</v>
      </c>
      <c r="H4369" s="27">
        <v>91.9</v>
      </c>
      <c r="I4369" s="2">
        <v>0.1</v>
      </c>
      <c r="J4369" s="2">
        <v>1.1000000000000001</v>
      </c>
      <c r="K4369" s="27">
        <v>6.1</v>
      </c>
      <c r="L4369" s="2">
        <v>12.7</v>
      </c>
      <c r="M4369" s="27">
        <v>941.9</v>
      </c>
      <c r="N4369" s="53">
        <v>0</v>
      </c>
      <c r="O4369" s="27">
        <v>0</v>
      </c>
    </row>
    <row r="4370" spans="1:15" x14ac:dyDescent="0.2">
      <c r="A4370" s="33">
        <f t="shared" si="202"/>
        <v>242.69444444795954</v>
      </c>
      <c r="B4370" s="8">
        <f t="shared" si="204"/>
        <v>42978.19444444796</v>
      </c>
      <c r="C4370" s="9">
        <f t="shared" si="203"/>
        <v>42978.201388892405</v>
      </c>
      <c r="D4370" s="27">
        <v>0</v>
      </c>
      <c r="E4370" s="27">
        <v>0</v>
      </c>
      <c r="F4370" s="27">
        <v>0</v>
      </c>
      <c r="G4370" s="2">
        <v>24.6</v>
      </c>
      <c r="H4370" s="27">
        <v>92.3</v>
      </c>
      <c r="I4370" s="2">
        <v>0.1</v>
      </c>
      <c r="J4370" s="2">
        <v>1.4</v>
      </c>
      <c r="K4370" s="27">
        <v>46.4</v>
      </c>
      <c r="L4370" s="2">
        <v>0</v>
      </c>
      <c r="M4370" s="27">
        <v>941.9</v>
      </c>
      <c r="N4370" s="53">
        <v>0</v>
      </c>
      <c r="O4370" s="27">
        <v>0</v>
      </c>
    </row>
    <row r="4371" spans="1:15" x14ac:dyDescent="0.2">
      <c r="A4371" s="33">
        <f t="shared" si="202"/>
        <v>242.70138889240479</v>
      </c>
      <c r="B4371" s="8">
        <f t="shared" si="204"/>
        <v>42978.201388892405</v>
      </c>
      <c r="C4371" s="9">
        <f t="shared" si="203"/>
        <v>42978.20833333685</v>
      </c>
      <c r="D4371" s="27">
        <v>0</v>
      </c>
      <c r="E4371" s="27">
        <v>0</v>
      </c>
      <c r="F4371" s="27">
        <v>0</v>
      </c>
      <c r="G4371" s="2">
        <v>24.5</v>
      </c>
      <c r="H4371" s="27">
        <v>91.8</v>
      </c>
      <c r="I4371" s="2">
        <v>0.5</v>
      </c>
      <c r="J4371" s="2">
        <v>1.9</v>
      </c>
      <c r="K4371" s="27">
        <v>46.3</v>
      </c>
      <c r="L4371" s="2">
        <v>0</v>
      </c>
      <c r="M4371" s="27">
        <v>941.9</v>
      </c>
      <c r="N4371" s="53">
        <v>0</v>
      </c>
      <c r="O4371" s="27">
        <v>0</v>
      </c>
    </row>
    <row r="4372" spans="1:15" x14ac:dyDescent="0.2">
      <c r="A4372" s="33">
        <f t="shared" si="202"/>
        <v>242.70833333685005</v>
      </c>
      <c r="B4372" s="8">
        <f t="shared" si="204"/>
        <v>42978.20833333685</v>
      </c>
      <c r="C4372" s="9">
        <f t="shared" si="203"/>
        <v>42978.215277781295</v>
      </c>
      <c r="D4372" s="27">
        <v>0</v>
      </c>
      <c r="E4372" s="27">
        <v>0</v>
      </c>
      <c r="F4372" s="27">
        <v>0</v>
      </c>
      <c r="G4372" s="2">
        <v>24.5</v>
      </c>
      <c r="H4372" s="27">
        <v>91.5</v>
      </c>
      <c r="I4372" s="2">
        <v>1.2</v>
      </c>
      <c r="J4372" s="2">
        <v>2.4</v>
      </c>
      <c r="K4372" s="27">
        <v>37.700000000000003</v>
      </c>
      <c r="L4372" s="2">
        <v>9.6</v>
      </c>
      <c r="M4372" s="27">
        <v>941.9</v>
      </c>
      <c r="N4372" s="53">
        <v>0</v>
      </c>
      <c r="O4372" s="27">
        <v>0</v>
      </c>
    </row>
    <row r="4373" spans="1:15" x14ac:dyDescent="0.2">
      <c r="A4373" s="33">
        <f t="shared" si="202"/>
        <v>242.7152777812953</v>
      </c>
      <c r="B4373" s="8">
        <f t="shared" si="204"/>
        <v>42978.215277781295</v>
      </c>
      <c r="C4373" s="9">
        <f t="shared" si="203"/>
        <v>42978.222222225741</v>
      </c>
      <c r="D4373" s="27">
        <v>0</v>
      </c>
      <c r="E4373" s="27">
        <v>0</v>
      </c>
      <c r="F4373" s="27">
        <v>0</v>
      </c>
      <c r="G4373" s="2">
        <v>24.4</v>
      </c>
      <c r="H4373" s="27">
        <v>91</v>
      </c>
      <c r="I4373" s="2">
        <v>1.1000000000000001</v>
      </c>
      <c r="J4373" s="2">
        <v>2.6</v>
      </c>
      <c r="K4373" s="27">
        <v>30.3</v>
      </c>
      <c r="L4373" s="2">
        <v>9.1999999999999993</v>
      </c>
      <c r="M4373" s="27">
        <v>942</v>
      </c>
      <c r="N4373" s="53">
        <v>0</v>
      </c>
      <c r="O4373" s="27">
        <v>0</v>
      </c>
    </row>
    <row r="4374" spans="1:15" x14ac:dyDescent="0.2">
      <c r="A4374" s="33">
        <f t="shared" si="202"/>
        <v>242.72222222574055</v>
      </c>
      <c r="B4374" s="8">
        <f t="shared" si="204"/>
        <v>42978.222222225741</v>
      </c>
      <c r="C4374" s="9">
        <f t="shared" si="203"/>
        <v>42978.229166670186</v>
      </c>
      <c r="D4374" s="27">
        <v>0</v>
      </c>
      <c r="E4374" s="27">
        <v>0</v>
      </c>
      <c r="F4374" s="27">
        <v>0</v>
      </c>
      <c r="G4374" s="2">
        <v>24.4</v>
      </c>
      <c r="H4374" s="27">
        <v>90.5</v>
      </c>
      <c r="I4374" s="2">
        <v>0.5</v>
      </c>
      <c r="J4374" s="2">
        <v>2.1</v>
      </c>
      <c r="K4374" s="27">
        <v>40</v>
      </c>
      <c r="L4374" s="2">
        <v>9</v>
      </c>
      <c r="M4374" s="27">
        <v>942.1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242.7291666701858</v>
      </c>
      <c r="B4375" s="8">
        <f t="shared" si="204"/>
        <v>42978.229166670186</v>
      </c>
      <c r="C4375" s="9">
        <f t="shared" ref="C4375:C4438" si="206">IF(B4375="","",B4375+TIMEVALUE("0:10"))</f>
        <v>42978.236111114631</v>
      </c>
      <c r="D4375" s="27">
        <v>0</v>
      </c>
      <c r="E4375" s="27">
        <v>0</v>
      </c>
      <c r="F4375" s="27">
        <v>0</v>
      </c>
      <c r="G4375" s="2">
        <v>24.4</v>
      </c>
      <c r="H4375" s="27">
        <v>90.3</v>
      </c>
      <c r="I4375" s="2">
        <v>0.1</v>
      </c>
      <c r="J4375" s="2">
        <v>1.6</v>
      </c>
      <c r="K4375" s="27">
        <v>34.799999999999997</v>
      </c>
      <c r="L4375" s="2">
        <v>0.3</v>
      </c>
      <c r="M4375" s="27">
        <v>942.2</v>
      </c>
      <c r="N4375" s="53">
        <v>0</v>
      </c>
      <c r="O4375" s="27">
        <v>0</v>
      </c>
    </row>
    <row r="4376" spans="1:15" x14ac:dyDescent="0.2">
      <c r="A4376" s="33">
        <f t="shared" si="205"/>
        <v>242.73611111463106</v>
      </c>
      <c r="B4376" s="8">
        <f t="shared" si="204"/>
        <v>42978.236111114631</v>
      </c>
      <c r="C4376" s="9">
        <f t="shared" si="206"/>
        <v>42978.243055559076</v>
      </c>
      <c r="D4376" s="27">
        <v>0</v>
      </c>
      <c r="E4376" s="27">
        <v>0</v>
      </c>
      <c r="F4376" s="27">
        <v>1.2</v>
      </c>
      <c r="G4376" s="2">
        <v>24.4</v>
      </c>
      <c r="H4376" s="27">
        <v>90.6</v>
      </c>
      <c r="I4376" s="2">
        <v>0.2</v>
      </c>
      <c r="J4376" s="2">
        <v>1.4</v>
      </c>
      <c r="K4376" s="27">
        <v>36.700000000000003</v>
      </c>
      <c r="L4376" s="2">
        <v>0</v>
      </c>
      <c r="M4376" s="27">
        <v>942.2</v>
      </c>
      <c r="N4376" s="53">
        <v>0</v>
      </c>
      <c r="O4376" s="27">
        <v>0</v>
      </c>
    </row>
    <row r="4377" spans="1:15" x14ac:dyDescent="0.2">
      <c r="A4377" s="33">
        <f t="shared" si="205"/>
        <v>242.74305555907631</v>
      </c>
      <c r="B4377" s="8">
        <f t="shared" si="204"/>
        <v>42978.243055559076</v>
      </c>
      <c r="C4377" s="9">
        <f t="shared" si="206"/>
        <v>42978.250000003522</v>
      </c>
      <c r="D4377" s="27">
        <v>3.2</v>
      </c>
      <c r="E4377" s="27">
        <v>0</v>
      </c>
      <c r="F4377" s="27">
        <v>7.8</v>
      </c>
      <c r="G4377" s="2">
        <v>24.3</v>
      </c>
      <c r="H4377" s="27">
        <v>91</v>
      </c>
      <c r="I4377" s="2">
        <v>0.3</v>
      </c>
      <c r="J4377" s="2">
        <v>1.4</v>
      </c>
      <c r="K4377" s="27">
        <v>36.700000000000003</v>
      </c>
      <c r="L4377" s="2">
        <v>0</v>
      </c>
      <c r="M4377" s="27">
        <v>942.2</v>
      </c>
      <c r="N4377" s="53">
        <v>100</v>
      </c>
      <c r="O4377" s="27">
        <v>0</v>
      </c>
    </row>
    <row r="4378" spans="1:15" x14ac:dyDescent="0.2">
      <c r="A4378" s="33">
        <f t="shared" si="205"/>
        <v>242.75000000352156</v>
      </c>
      <c r="B4378" s="8">
        <f t="shared" si="204"/>
        <v>42978.250000003522</v>
      </c>
      <c r="C4378" s="9">
        <f t="shared" si="206"/>
        <v>42978.256944447967</v>
      </c>
      <c r="D4378" s="27">
        <v>13.5</v>
      </c>
      <c r="E4378" s="27">
        <v>0</v>
      </c>
      <c r="F4378" s="27">
        <v>18</v>
      </c>
      <c r="G4378" s="2">
        <v>24.3</v>
      </c>
      <c r="H4378" s="27">
        <v>91.1</v>
      </c>
      <c r="I4378" s="2">
        <v>0.3</v>
      </c>
      <c r="J4378" s="2">
        <v>1.9</v>
      </c>
      <c r="K4378" s="27">
        <v>49.2</v>
      </c>
      <c r="L4378" s="2">
        <v>12.2</v>
      </c>
      <c r="M4378" s="27">
        <v>942.3</v>
      </c>
      <c r="N4378" s="53">
        <v>61.102953656376229</v>
      </c>
      <c r="O4378" s="27">
        <v>0</v>
      </c>
    </row>
    <row r="4379" spans="1:15" x14ac:dyDescent="0.2">
      <c r="A4379" s="33">
        <f t="shared" si="205"/>
        <v>242.75694444796682</v>
      </c>
      <c r="B4379" s="8">
        <f t="shared" si="204"/>
        <v>42978.256944447967</v>
      </c>
      <c r="C4379" s="9">
        <f t="shared" si="206"/>
        <v>42978.263888892412</v>
      </c>
      <c r="D4379" s="27">
        <v>26.1</v>
      </c>
      <c r="E4379" s="27">
        <v>11.2</v>
      </c>
      <c r="F4379" s="27">
        <v>28.1</v>
      </c>
      <c r="G4379" s="2">
        <v>24.4</v>
      </c>
      <c r="H4379" s="27">
        <v>90.2</v>
      </c>
      <c r="I4379" s="2">
        <v>0.7</v>
      </c>
      <c r="J4379" s="2">
        <v>1.9</v>
      </c>
      <c r="K4379" s="27">
        <v>80.8</v>
      </c>
      <c r="L4379" s="2">
        <v>10.199999999999999</v>
      </c>
      <c r="M4379" s="27">
        <v>942.4</v>
      </c>
      <c r="N4379" s="53">
        <v>29.592562475187282</v>
      </c>
      <c r="O4379" s="27">
        <v>0</v>
      </c>
    </row>
    <row r="4380" spans="1:15" x14ac:dyDescent="0.2">
      <c r="A4380" s="33">
        <f t="shared" si="205"/>
        <v>242.76388889241207</v>
      </c>
      <c r="B4380" s="8">
        <f t="shared" si="204"/>
        <v>42978.263888892412</v>
      </c>
      <c r="C4380" s="9">
        <f t="shared" si="206"/>
        <v>42978.270833336857</v>
      </c>
      <c r="D4380" s="27">
        <v>44.2</v>
      </c>
      <c r="E4380" s="27">
        <v>58.8</v>
      </c>
      <c r="F4380" s="27">
        <v>37.1</v>
      </c>
      <c r="G4380" s="2">
        <v>24.7</v>
      </c>
      <c r="H4380" s="27">
        <v>88.9</v>
      </c>
      <c r="I4380" s="2">
        <v>0.2</v>
      </c>
      <c r="J4380" s="2">
        <v>1.6</v>
      </c>
      <c r="K4380" s="27">
        <v>60.5</v>
      </c>
      <c r="L4380" s="2">
        <v>0</v>
      </c>
      <c r="M4380" s="27">
        <v>942.5</v>
      </c>
      <c r="N4380" s="53">
        <v>9.5304197242675386</v>
      </c>
      <c r="O4380" s="27">
        <v>0</v>
      </c>
    </row>
    <row r="4381" spans="1:15" x14ac:dyDescent="0.2">
      <c r="A4381" s="33">
        <f t="shared" si="205"/>
        <v>242.77083333685732</v>
      </c>
      <c r="B4381" s="8">
        <f t="shared" si="204"/>
        <v>42978.270833336857</v>
      </c>
      <c r="C4381" s="9">
        <f t="shared" si="206"/>
        <v>42978.277777781303</v>
      </c>
      <c r="D4381" s="27">
        <v>86.9</v>
      </c>
      <c r="E4381" s="27">
        <v>225.9</v>
      </c>
      <c r="F4381" s="27">
        <v>46.4</v>
      </c>
      <c r="G4381" s="2">
        <v>25.6</v>
      </c>
      <c r="H4381" s="27">
        <v>85.6</v>
      </c>
      <c r="I4381" s="2">
        <v>0.2</v>
      </c>
      <c r="J4381" s="2">
        <v>1.6</v>
      </c>
      <c r="K4381" s="27">
        <v>55.6</v>
      </c>
      <c r="L4381" s="2">
        <v>1.5</v>
      </c>
      <c r="M4381" s="27">
        <v>942.5</v>
      </c>
      <c r="N4381" s="53">
        <v>0.29780994297283314</v>
      </c>
      <c r="O4381" s="27">
        <v>0</v>
      </c>
    </row>
    <row r="4382" spans="1:15" x14ac:dyDescent="0.2">
      <c r="A4382" s="33">
        <f t="shared" si="205"/>
        <v>242.77777778130258</v>
      </c>
      <c r="B4382" s="8">
        <f t="shared" si="204"/>
        <v>42978.277777781303</v>
      </c>
      <c r="C4382" s="9">
        <f t="shared" si="206"/>
        <v>42978.284722225748</v>
      </c>
      <c r="D4382" s="27">
        <v>39.299999999999997</v>
      </c>
      <c r="E4382" s="27">
        <v>2.5</v>
      </c>
      <c r="F4382" s="27">
        <v>42</v>
      </c>
      <c r="G4382" s="2">
        <v>25.4</v>
      </c>
      <c r="H4382" s="27">
        <v>85.5</v>
      </c>
      <c r="I4382" s="2">
        <v>0.6</v>
      </c>
      <c r="J4382" s="2">
        <v>1.9</v>
      </c>
      <c r="K4382" s="27">
        <v>50.2</v>
      </c>
      <c r="L4382" s="2">
        <v>7.9</v>
      </c>
      <c r="M4382" s="27">
        <v>942.5</v>
      </c>
      <c r="N4382" s="53">
        <v>15.066721792456029</v>
      </c>
      <c r="O4382" s="27">
        <v>0</v>
      </c>
    </row>
    <row r="4383" spans="1:15" x14ac:dyDescent="0.2">
      <c r="A4383" s="33">
        <f t="shared" si="205"/>
        <v>242.78472222574783</v>
      </c>
      <c r="B4383" s="8">
        <f t="shared" si="204"/>
        <v>42978.284722225748</v>
      </c>
      <c r="C4383" s="9">
        <f t="shared" si="206"/>
        <v>42978.291666670193</v>
      </c>
      <c r="D4383" s="27">
        <v>86.9</v>
      </c>
      <c r="E4383" s="27">
        <v>118.8</v>
      </c>
      <c r="F4383" s="27">
        <v>55.9</v>
      </c>
      <c r="G4383" s="2">
        <v>25.3</v>
      </c>
      <c r="H4383" s="27">
        <v>86.6</v>
      </c>
      <c r="I4383" s="2">
        <v>0.1</v>
      </c>
      <c r="J4383" s="2">
        <v>1.4</v>
      </c>
      <c r="K4383" s="27">
        <v>51.5</v>
      </c>
      <c r="L4383" s="2">
        <v>0</v>
      </c>
      <c r="M4383" s="27">
        <v>942.5</v>
      </c>
      <c r="N4383" s="53">
        <v>-5.2020308249147575</v>
      </c>
      <c r="O4383" s="27">
        <v>0</v>
      </c>
    </row>
    <row r="4384" spans="1:15" x14ac:dyDescent="0.2">
      <c r="A4384" s="33">
        <f t="shared" si="205"/>
        <v>242.79166667019308</v>
      </c>
      <c r="B4384" s="8">
        <f t="shared" si="204"/>
        <v>42978.291666670193</v>
      </c>
      <c r="C4384" s="9">
        <f t="shared" si="206"/>
        <v>42978.298611114638</v>
      </c>
      <c r="D4384" s="27">
        <v>85.3</v>
      </c>
      <c r="E4384" s="27">
        <v>65.8</v>
      </c>
      <c r="F4384" s="27">
        <v>67.400000000000006</v>
      </c>
      <c r="G4384" s="2">
        <v>25.6</v>
      </c>
      <c r="H4384" s="27">
        <v>86</v>
      </c>
      <c r="I4384" s="2">
        <v>0.9</v>
      </c>
      <c r="J4384" s="2">
        <v>2.1</v>
      </c>
      <c r="K4384" s="27">
        <v>58.6</v>
      </c>
      <c r="L4384" s="2">
        <v>6.7</v>
      </c>
      <c r="M4384" s="27">
        <v>942.5</v>
      </c>
      <c r="N4384" s="53">
        <v>2.9620525277381589</v>
      </c>
      <c r="O4384" s="27">
        <v>0</v>
      </c>
    </row>
    <row r="4385" spans="1:15" x14ac:dyDescent="0.2">
      <c r="A4385" s="33">
        <f t="shared" si="205"/>
        <v>242.79861111463833</v>
      </c>
      <c r="B4385" s="8">
        <f t="shared" si="204"/>
        <v>42978.298611114638</v>
      </c>
      <c r="C4385" s="9">
        <f t="shared" si="206"/>
        <v>42978.305555559084</v>
      </c>
      <c r="D4385" s="27">
        <v>92.3</v>
      </c>
      <c r="E4385" s="27">
        <v>43.2</v>
      </c>
      <c r="F4385" s="27">
        <v>79.2</v>
      </c>
      <c r="G4385" s="2">
        <v>25.4</v>
      </c>
      <c r="H4385" s="27">
        <v>86.9</v>
      </c>
      <c r="I4385" s="2">
        <v>1.4</v>
      </c>
      <c r="J4385" s="2">
        <v>1.9</v>
      </c>
      <c r="K4385" s="27">
        <v>76.7</v>
      </c>
      <c r="L4385" s="2">
        <v>0.1</v>
      </c>
      <c r="M4385" s="27">
        <v>942.6</v>
      </c>
      <c r="N4385" s="53">
        <v>2.1815700078963332</v>
      </c>
      <c r="O4385" s="27">
        <v>0</v>
      </c>
    </row>
    <row r="4386" spans="1:15" x14ac:dyDescent="0.2">
      <c r="A4386" s="33">
        <f t="shared" si="205"/>
        <v>242.80555555908359</v>
      </c>
      <c r="B4386" s="8">
        <f t="shared" si="204"/>
        <v>42978.305555559084</v>
      </c>
      <c r="C4386" s="9">
        <f t="shared" si="206"/>
        <v>42978.312500003529</v>
      </c>
      <c r="D4386" s="27">
        <v>107.1</v>
      </c>
      <c r="E4386" s="27">
        <v>51.5</v>
      </c>
      <c r="F4386" s="27">
        <v>87.9</v>
      </c>
      <c r="G4386" s="2">
        <v>25.5</v>
      </c>
      <c r="H4386" s="27">
        <v>86.9</v>
      </c>
      <c r="I4386" s="2">
        <v>1.5</v>
      </c>
      <c r="J4386" s="2">
        <v>2.4</v>
      </c>
      <c r="K4386" s="27">
        <v>89.9</v>
      </c>
      <c r="L4386" s="2">
        <v>2.1</v>
      </c>
      <c r="M4386" s="27">
        <v>942.5</v>
      </c>
      <c r="N4386" s="53">
        <v>-2.8221644374666894</v>
      </c>
      <c r="O4386" s="27">
        <v>0</v>
      </c>
    </row>
    <row r="4387" spans="1:15" x14ac:dyDescent="0.2">
      <c r="A4387" s="33">
        <f t="shared" si="205"/>
        <v>242.81250000352884</v>
      </c>
      <c r="B4387" s="8">
        <f t="shared" si="204"/>
        <v>42978.312500003529</v>
      </c>
      <c r="C4387" s="9">
        <f t="shared" si="206"/>
        <v>42978.319444447974</v>
      </c>
      <c r="D4387" s="27">
        <v>132.19999999999999</v>
      </c>
      <c r="E4387" s="27">
        <v>90.4</v>
      </c>
      <c r="F4387" s="27">
        <v>93.2</v>
      </c>
      <c r="G4387" s="2">
        <v>25.7</v>
      </c>
      <c r="H4387" s="27">
        <v>85.7</v>
      </c>
      <c r="I4387" s="2">
        <v>1.8</v>
      </c>
      <c r="J4387" s="2">
        <v>2.6</v>
      </c>
      <c r="K4387" s="27">
        <v>95.3</v>
      </c>
      <c r="L4387" s="2">
        <v>10.199999999999999</v>
      </c>
      <c r="M4387" s="27">
        <v>942.5</v>
      </c>
      <c r="N4387" s="53">
        <v>-10.368594243235208</v>
      </c>
      <c r="O4387" s="27">
        <v>0</v>
      </c>
    </row>
    <row r="4388" spans="1:15" x14ac:dyDescent="0.2">
      <c r="A4388" s="33">
        <f t="shared" si="205"/>
        <v>242.81944444797409</v>
      </c>
      <c r="B4388" s="8">
        <f t="shared" si="204"/>
        <v>42978.319444447974</v>
      </c>
      <c r="C4388" s="9">
        <f t="shared" si="206"/>
        <v>42978.326388892419</v>
      </c>
      <c r="D4388" s="27">
        <v>152.6</v>
      </c>
      <c r="E4388" s="27">
        <v>98.5</v>
      </c>
      <c r="F4388" s="27">
        <v>106</v>
      </c>
      <c r="G4388" s="2">
        <v>25.9</v>
      </c>
      <c r="H4388" s="27">
        <v>83.5</v>
      </c>
      <c r="I4388" s="2">
        <v>1.9</v>
      </c>
      <c r="J4388" s="2">
        <v>2.9</v>
      </c>
      <c r="K4388" s="27">
        <v>99.7</v>
      </c>
      <c r="L4388" s="2">
        <v>12.3</v>
      </c>
      <c r="M4388" s="27">
        <v>942.5</v>
      </c>
      <c r="N4388" s="53">
        <v>-12.442682376019818</v>
      </c>
      <c r="O4388" s="27">
        <v>0</v>
      </c>
    </row>
    <row r="4389" spans="1:15" x14ac:dyDescent="0.2">
      <c r="A4389" s="33">
        <f t="shared" si="205"/>
        <v>242.82638889241935</v>
      </c>
      <c r="B4389" s="8">
        <f t="shared" si="204"/>
        <v>42978.326388892419</v>
      </c>
      <c r="C4389" s="9">
        <f t="shared" si="206"/>
        <v>42978.333333336865</v>
      </c>
      <c r="D4389" s="27">
        <v>390.3</v>
      </c>
      <c r="E4389" s="27">
        <v>474.7</v>
      </c>
      <c r="F4389" s="27">
        <v>147.1</v>
      </c>
      <c r="G4389" s="2">
        <v>26.4</v>
      </c>
      <c r="H4389" s="27">
        <v>80.900000000000006</v>
      </c>
      <c r="I4389" s="2">
        <v>1.6</v>
      </c>
      <c r="J4389" s="2">
        <v>2.6</v>
      </c>
      <c r="K4389" s="27">
        <v>82.4</v>
      </c>
      <c r="L4389" s="2">
        <v>13.7</v>
      </c>
      <c r="M4389" s="27">
        <v>942.5</v>
      </c>
      <c r="N4389" s="53">
        <v>-62.859303673087254</v>
      </c>
      <c r="O4389" s="27">
        <v>0</v>
      </c>
    </row>
    <row r="4390" spans="1:15" x14ac:dyDescent="0.2">
      <c r="A4390" s="33">
        <f t="shared" si="205"/>
        <v>242.8333333368646</v>
      </c>
      <c r="B4390" s="8">
        <f t="shared" si="204"/>
        <v>42978.333333336865</v>
      </c>
      <c r="C4390" s="9">
        <f t="shared" si="206"/>
        <v>42978.34027778131</v>
      </c>
      <c r="D4390" s="27">
        <v>605.1</v>
      </c>
      <c r="E4390" s="27">
        <v>643.20000000000005</v>
      </c>
      <c r="F4390" s="27">
        <v>255.1</v>
      </c>
      <c r="G4390" s="2">
        <v>27.6</v>
      </c>
      <c r="H4390" s="27">
        <v>76.5</v>
      </c>
      <c r="I4390" s="2">
        <v>1.8</v>
      </c>
      <c r="J4390" s="2">
        <v>3.4</v>
      </c>
      <c r="K4390" s="27">
        <v>93.9</v>
      </c>
      <c r="L4390" s="2">
        <v>12.5</v>
      </c>
      <c r="M4390" s="27">
        <v>942.5</v>
      </c>
      <c r="N4390" s="53">
        <v>-79.79571876367379</v>
      </c>
      <c r="O4390" s="27">
        <v>0</v>
      </c>
    </row>
    <row r="4391" spans="1:15" x14ac:dyDescent="0.2">
      <c r="A4391" s="33">
        <f t="shared" si="205"/>
        <v>242.84027778130985</v>
      </c>
      <c r="B4391" s="8">
        <f t="shared" si="204"/>
        <v>42978.34027778131</v>
      </c>
      <c r="C4391" s="9">
        <f t="shared" si="206"/>
        <v>42978.347222225755</v>
      </c>
      <c r="D4391" s="27">
        <v>286.10000000000002</v>
      </c>
      <c r="E4391" s="27">
        <v>40</v>
      </c>
      <c r="F4391" s="27">
        <v>260.5</v>
      </c>
      <c r="G4391" s="2">
        <v>27.7</v>
      </c>
      <c r="H4391" s="27">
        <v>74.2</v>
      </c>
      <c r="I4391" s="2">
        <v>2.5</v>
      </c>
      <c r="J4391" s="2">
        <v>4.5999999999999996</v>
      </c>
      <c r="K4391" s="27">
        <v>97.6</v>
      </c>
      <c r="L4391" s="2">
        <v>13.9</v>
      </c>
      <c r="M4391" s="27">
        <v>942.7</v>
      </c>
      <c r="N4391" s="53">
        <v>-9.7065529969671758</v>
      </c>
      <c r="O4391" s="27">
        <v>0</v>
      </c>
    </row>
    <row r="4392" spans="1:15" x14ac:dyDescent="0.2">
      <c r="A4392" s="33">
        <f t="shared" si="205"/>
        <v>242.8472222257551</v>
      </c>
      <c r="B4392" s="8">
        <f t="shared" si="204"/>
        <v>42978.347222225755</v>
      </c>
      <c r="C4392" s="9">
        <f t="shared" si="206"/>
        <v>42978.3541666702</v>
      </c>
      <c r="D4392" s="27">
        <v>318.10000000000002</v>
      </c>
      <c r="E4392" s="27">
        <v>71.900000000000006</v>
      </c>
      <c r="F4392" s="27">
        <v>271.2</v>
      </c>
      <c r="G4392" s="2">
        <v>27.6</v>
      </c>
      <c r="H4392" s="27">
        <v>74.599999999999994</v>
      </c>
      <c r="I4392" s="2">
        <v>2.4</v>
      </c>
      <c r="J4392" s="2">
        <v>3.6</v>
      </c>
      <c r="K4392" s="27">
        <v>111.1</v>
      </c>
      <c r="L4392" s="2">
        <v>8.1999999999999993</v>
      </c>
      <c r="M4392" s="27">
        <v>942.7</v>
      </c>
      <c r="N4392" s="53">
        <v>-14.134389435748659</v>
      </c>
      <c r="O4392" s="27">
        <v>0</v>
      </c>
    </row>
    <row r="4393" spans="1:15" x14ac:dyDescent="0.2">
      <c r="A4393" s="33">
        <f t="shared" si="205"/>
        <v>242.85416667020036</v>
      </c>
      <c r="B4393" s="8">
        <f t="shared" si="204"/>
        <v>42978.3541666702</v>
      </c>
      <c r="C4393" s="9">
        <f t="shared" si="206"/>
        <v>42978.361111114646</v>
      </c>
      <c r="D4393" s="27">
        <v>364.1</v>
      </c>
      <c r="E4393" s="27">
        <v>92.9</v>
      </c>
      <c r="F4393" s="27">
        <v>301.2</v>
      </c>
      <c r="G4393" s="2">
        <v>27.9</v>
      </c>
      <c r="H4393" s="27">
        <v>72.7</v>
      </c>
      <c r="I4393" s="2">
        <v>2.4</v>
      </c>
      <c r="J4393" s="2">
        <v>3.6</v>
      </c>
      <c r="K4393" s="27">
        <v>102.5</v>
      </c>
      <c r="L4393" s="2">
        <v>19.600000000000001</v>
      </c>
      <c r="M4393" s="27">
        <v>942.9</v>
      </c>
      <c r="N4393" s="53">
        <v>-16.612643597180949</v>
      </c>
      <c r="O4393" s="27">
        <v>0</v>
      </c>
    </row>
    <row r="4394" spans="1:15" x14ac:dyDescent="0.2">
      <c r="A4394" s="33">
        <f t="shared" si="205"/>
        <v>242.86111111464561</v>
      </c>
      <c r="B4394" s="8">
        <f t="shared" si="204"/>
        <v>42978.361111114646</v>
      </c>
      <c r="C4394" s="9">
        <f t="shared" si="206"/>
        <v>42978.368055559091</v>
      </c>
      <c r="D4394" s="27">
        <v>307</v>
      </c>
      <c r="E4394" s="27">
        <v>2.9</v>
      </c>
      <c r="F4394" s="27">
        <v>304</v>
      </c>
      <c r="G4394" s="2">
        <v>28.1</v>
      </c>
      <c r="H4394" s="27">
        <v>70.8</v>
      </c>
      <c r="I4394" s="2">
        <v>2.6</v>
      </c>
      <c r="J4394" s="2">
        <v>4.0999999999999996</v>
      </c>
      <c r="K4394" s="27">
        <v>104.9</v>
      </c>
      <c r="L4394" s="2">
        <v>13.6</v>
      </c>
      <c r="M4394" s="27">
        <v>943</v>
      </c>
      <c r="N4394" s="53">
        <v>-2.0779070714158645</v>
      </c>
      <c r="O4394" s="27">
        <v>0</v>
      </c>
    </row>
    <row r="4395" spans="1:15" x14ac:dyDescent="0.2">
      <c r="A4395" s="33">
        <f t="shared" si="205"/>
        <v>242.86805555909086</v>
      </c>
      <c r="B4395" s="8">
        <f t="shared" si="204"/>
        <v>42978.368055559091</v>
      </c>
      <c r="C4395" s="9">
        <f t="shared" si="206"/>
        <v>42978.375000003536</v>
      </c>
      <c r="D4395" s="27">
        <v>298.7</v>
      </c>
      <c r="E4395" s="27">
        <v>1.8</v>
      </c>
      <c r="F4395" s="27">
        <v>297.7</v>
      </c>
      <c r="G4395" s="2">
        <v>28.3</v>
      </c>
      <c r="H4395" s="27">
        <v>69.8</v>
      </c>
      <c r="I4395" s="2">
        <v>1.4</v>
      </c>
      <c r="J4395" s="2">
        <v>2.9</v>
      </c>
      <c r="K4395" s="27">
        <v>87.2</v>
      </c>
      <c r="L4395" s="2">
        <v>21.6</v>
      </c>
      <c r="M4395" s="27">
        <v>943</v>
      </c>
      <c r="N4395" s="53">
        <v>0.21263884692829338</v>
      </c>
      <c r="O4395" s="27">
        <v>0</v>
      </c>
    </row>
    <row r="4396" spans="1:15" x14ac:dyDescent="0.2">
      <c r="A4396" s="33">
        <f t="shared" si="205"/>
        <v>242.87500000353612</v>
      </c>
      <c r="B4396" s="8">
        <f t="shared" si="204"/>
        <v>42978.375000003536</v>
      </c>
      <c r="C4396" s="9">
        <f t="shared" si="206"/>
        <v>42978.381944447981</v>
      </c>
      <c r="D4396" s="27">
        <v>409.6</v>
      </c>
      <c r="E4396" s="27">
        <v>123.7</v>
      </c>
      <c r="F4396" s="27">
        <v>317.3</v>
      </c>
      <c r="G4396" s="2">
        <v>28.5</v>
      </c>
      <c r="H4396" s="27">
        <v>69.3</v>
      </c>
      <c r="I4396" s="2">
        <v>1.4</v>
      </c>
      <c r="J4396" s="2">
        <v>3.1</v>
      </c>
      <c r="K4396" s="27">
        <v>101</v>
      </c>
      <c r="L4396" s="2">
        <v>9.5</v>
      </c>
      <c r="M4396" s="27">
        <v>943</v>
      </c>
      <c r="N4396" s="53">
        <v>-16.947448758052715</v>
      </c>
      <c r="O4396" s="27">
        <v>0</v>
      </c>
    </row>
    <row r="4397" spans="1:15" x14ac:dyDescent="0.2">
      <c r="A4397" s="33">
        <f t="shared" si="205"/>
        <v>242.88194444798137</v>
      </c>
      <c r="B4397" s="8">
        <f t="shared" si="204"/>
        <v>42978.381944447981</v>
      </c>
      <c r="C4397" s="9">
        <f t="shared" si="206"/>
        <v>42978.388888892427</v>
      </c>
      <c r="D4397" s="27">
        <v>590.5</v>
      </c>
      <c r="E4397" s="27">
        <v>340.2</v>
      </c>
      <c r="F4397" s="27">
        <v>334.7</v>
      </c>
      <c r="G4397" s="2">
        <v>29.3</v>
      </c>
      <c r="H4397" s="27">
        <v>66.7</v>
      </c>
      <c r="I4397" s="2">
        <v>1.5</v>
      </c>
      <c r="J4397" s="2">
        <v>3.6</v>
      </c>
      <c r="K4397" s="27">
        <v>92.5</v>
      </c>
      <c r="L4397" s="2">
        <v>18.8</v>
      </c>
      <c r="M4397" s="27">
        <v>943.1</v>
      </c>
      <c r="N4397" s="53">
        <v>-35.184057054248854</v>
      </c>
      <c r="O4397" s="27">
        <v>0</v>
      </c>
    </row>
    <row r="4398" spans="1:15" x14ac:dyDescent="0.2">
      <c r="A4398" s="33">
        <f t="shared" si="205"/>
        <v>242.88888889242662</v>
      </c>
      <c r="B4398" s="8">
        <f t="shared" si="204"/>
        <v>42978.388888892427</v>
      </c>
      <c r="C4398" s="9">
        <f t="shared" si="206"/>
        <v>42978.395833336872</v>
      </c>
      <c r="D4398" s="27">
        <v>320.60000000000002</v>
      </c>
      <c r="E4398" s="27">
        <v>12.8</v>
      </c>
      <c r="F4398" s="27">
        <v>313.10000000000002</v>
      </c>
      <c r="G4398" s="2">
        <v>29.1</v>
      </c>
      <c r="H4398" s="27">
        <v>67.099999999999994</v>
      </c>
      <c r="I4398" s="2">
        <v>1.6</v>
      </c>
      <c r="J4398" s="2">
        <v>3.1</v>
      </c>
      <c r="K4398" s="27">
        <v>104.4</v>
      </c>
      <c r="L4398" s="2">
        <v>26.5</v>
      </c>
      <c r="M4398" s="27">
        <v>943.2</v>
      </c>
      <c r="N4398" s="53">
        <v>2.1689860691169294</v>
      </c>
      <c r="O4398" s="27">
        <v>0</v>
      </c>
    </row>
    <row r="4399" spans="1:15" x14ac:dyDescent="0.2">
      <c r="A4399" s="33">
        <f t="shared" si="205"/>
        <v>242.89583333687187</v>
      </c>
      <c r="B4399" s="8">
        <f t="shared" si="204"/>
        <v>42978.395833336872</v>
      </c>
      <c r="C4399" s="9">
        <f t="shared" si="206"/>
        <v>42978.402777781317</v>
      </c>
      <c r="D4399" s="27">
        <v>621.5</v>
      </c>
      <c r="E4399" s="27">
        <v>367.4</v>
      </c>
      <c r="F4399" s="27">
        <v>322.89999999999998</v>
      </c>
      <c r="G4399" s="2">
        <v>29.2</v>
      </c>
      <c r="H4399" s="27">
        <v>66.400000000000006</v>
      </c>
      <c r="I4399" s="2">
        <v>1.9</v>
      </c>
      <c r="J4399" s="2">
        <v>3.4</v>
      </c>
      <c r="K4399" s="27">
        <v>151.4</v>
      </c>
      <c r="L4399" s="2">
        <v>10</v>
      </c>
      <c r="M4399" s="27">
        <v>943.2</v>
      </c>
      <c r="N4399" s="53">
        <v>-42.569633618576233</v>
      </c>
      <c r="O4399" s="27">
        <v>0</v>
      </c>
    </row>
    <row r="4400" spans="1:15" x14ac:dyDescent="0.2">
      <c r="A4400" s="33">
        <f t="shared" si="205"/>
        <v>242.90277778131713</v>
      </c>
      <c r="B4400" s="8">
        <f t="shared" si="204"/>
        <v>42978.402777781317</v>
      </c>
      <c r="C4400" s="9">
        <f t="shared" si="206"/>
        <v>42978.409722225762</v>
      </c>
      <c r="D4400" s="27">
        <v>800.7</v>
      </c>
      <c r="E4400" s="27">
        <v>702.5</v>
      </c>
      <c r="F4400" s="27">
        <v>219.7</v>
      </c>
      <c r="G4400" s="2">
        <v>30</v>
      </c>
      <c r="H4400" s="27">
        <v>65.2</v>
      </c>
      <c r="I4400" s="2">
        <v>2.4</v>
      </c>
      <c r="J4400" s="2">
        <v>3.6</v>
      </c>
      <c r="K4400" s="27">
        <v>127.9</v>
      </c>
      <c r="L4400" s="2">
        <v>21.9</v>
      </c>
      <c r="M4400" s="27">
        <v>943.1</v>
      </c>
      <c r="N4400" s="53">
        <v>-72.184959154865396</v>
      </c>
      <c r="O4400" s="27">
        <v>0</v>
      </c>
    </row>
    <row r="4401" spans="1:15" x14ac:dyDescent="0.2">
      <c r="A4401" s="33">
        <f t="shared" si="205"/>
        <v>242.90972222576238</v>
      </c>
      <c r="B4401" s="8">
        <f t="shared" si="204"/>
        <v>42978.409722225762</v>
      </c>
      <c r="C4401" s="9">
        <f t="shared" si="206"/>
        <v>42978.416666670208</v>
      </c>
      <c r="D4401" s="27">
        <v>765.8</v>
      </c>
      <c r="E4401" s="27">
        <v>736.7</v>
      </c>
      <c r="F4401" s="27">
        <v>139.30000000000001</v>
      </c>
      <c r="G4401" s="2">
        <v>29.8</v>
      </c>
      <c r="H4401" s="27">
        <v>65.599999999999994</v>
      </c>
      <c r="I4401" s="2">
        <v>2.2999999999999998</v>
      </c>
      <c r="J4401" s="2">
        <v>4.0999999999999996</v>
      </c>
      <c r="K4401" s="27">
        <v>126.3</v>
      </c>
      <c r="L4401" s="2">
        <v>13.7</v>
      </c>
      <c r="M4401" s="27">
        <v>943.1</v>
      </c>
      <c r="N4401" s="53">
        <v>-76.56724940164122</v>
      </c>
      <c r="O4401" s="27">
        <v>0</v>
      </c>
    </row>
    <row r="4402" spans="1:15" x14ac:dyDescent="0.2">
      <c r="A4402" s="33">
        <f t="shared" si="205"/>
        <v>242.91666667020763</v>
      </c>
      <c r="B4402" s="8">
        <f t="shared" si="204"/>
        <v>42978.416666670208</v>
      </c>
      <c r="C4402" s="9">
        <f t="shared" si="206"/>
        <v>42978.423611114653</v>
      </c>
      <c r="D4402" s="27">
        <v>758</v>
      </c>
      <c r="E4402" s="27">
        <v>712.9</v>
      </c>
      <c r="F4402" s="27">
        <v>137.80000000000001</v>
      </c>
      <c r="G4402" s="2">
        <v>30</v>
      </c>
      <c r="H4402" s="27">
        <v>63.4</v>
      </c>
      <c r="I4402" s="2">
        <v>1.4</v>
      </c>
      <c r="J4402" s="2">
        <v>3.4</v>
      </c>
      <c r="K4402" s="27">
        <v>154.4</v>
      </c>
      <c r="L4402" s="2">
        <v>21.9</v>
      </c>
      <c r="M4402" s="27">
        <v>943.2</v>
      </c>
      <c r="N4402" s="53">
        <v>-72.751514451197636</v>
      </c>
      <c r="O4402" s="27">
        <v>0</v>
      </c>
    </row>
    <row r="4403" spans="1:15" x14ac:dyDescent="0.2">
      <c r="A4403" s="33">
        <f t="shared" si="205"/>
        <v>242.92361111465289</v>
      </c>
      <c r="B4403" s="8">
        <f t="shared" si="204"/>
        <v>42978.423611114653</v>
      </c>
      <c r="C4403" s="9">
        <f t="shared" si="206"/>
        <v>42978.430555559098</v>
      </c>
      <c r="D4403" s="27">
        <v>774.4</v>
      </c>
      <c r="E4403" s="27">
        <v>716.6</v>
      </c>
      <c r="F4403" s="27">
        <v>136.80000000000001</v>
      </c>
      <c r="G4403" s="2">
        <v>30.2</v>
      </c>
      <c r="H4403" s="27">
        <v>62.2</v>
      </c>
      <c r="I4403" s="2">
        <v>1.7</v>
      </c>
      <c r="J4403" s="2">
        <v>3.4</v>
      </c>
      <c r="K4403" s="27">
        <v>144.19999999999999</v>
      </c>
      <c r="L4403" s="2">
        <v>22.3</v>
      </c>
      <c r="M4403" s="27">
        <v>943.2</v>
      </c>
      <c r="N4403" s="53">
        <v>-73.366219770689895</v>
      </c>
      <c r="O4403" s="27">
        <v>0</v>
      </c>
    </row>
    <row r="4404" spans="1:15" x14ac:dyDescent="0.2">
      <c r="A4404" s="33">
        <f t="shared" si="205"/>
        <v>242.93055555909814</v>
      </c>
      <c r="B4404" s="8">
        <f t="shared" si="204"/>
        <v>42978.430555559098</v>
      </c>
      <c r="C4404" s="9">
        <f t="shared" si="206"/>
        <v>42978.437500003543</v>
      </c>
      <c r="D4404" s="27">
        <v>785</v>
      </c>
      <c r="E4404" s="27">
        <v>722.6</v>
      </c>
      <c r="F4404" s="27">
        <v>129.1</v>
      </c>
      <c r="G4404" s="2">
        <v>30.2</v>
      </c>
      <c r="H4404" s="27">
        <v>61.7</v>
      </c>
      <c r="I4404" s="2">
        <v>1.5</v>
      </c>
      <c r="J4404" s="2">
        <v>3.4</v>
      </c>
      <c r="K4404" s="27">
        <v>118.3</v>
      </c>
      <c r="L4404" s="2">
        <v>23.2</v>
      </c>
      <c r="M4404" s="27">
        <v>943.2</v>
      </c>
      <c r="N4404" s="53">
        <v>-73.917657767059382</v>
      </c>
      <c r="O4404" s="27">
        <v>0</v>
      </c>
    </row>
    <row r="4405" spans="1:15" x14ac:dyDescent="0.2">
      <c r="A4405" s="33">
        <f t="shared" si="205"/>
        <v>242.93750000354339</v>
      </c>
      <c r="B4405" s="8">
        <f t="shared" si="204"/>
        <v>42978.437500003543</v>
      </c>
      <c r="C4405" s="9">
        <f t="shared" si="206"/>
        <v>42978.444444447989</v>
      </c>
      <c r="D4405" s="27">
        <v>794.1</v>
      </c>
      <c r="E4405" s="27">
        <v>705.8</v>
      </c>
      <c r="F4405" s="27">
        <v>143.1</v>
      </c>
      <c r="G4405" s="2">
        <v>30.4</v>
      </c>
      <c r="H4405" s="27">
        <v>62.6</v>
      </c>
      <c r="I4405" s="2">
        <v>1.5</v>
      </c>
      <c r="J4405" s="2">
        <v>3.9</v>
      </c>
      <c r="K4405" s="27">
        <v>101.7</v>
      </c>
      <c r="L4405" s="2">
        <v>46</v>
      </c>
      <c r="M4405" s="27">
        <v>943.2</v>
      </c>
      <c r="N4405" s="53">
        <v>-70.691833870863547</v>
      </c>
      <c r="O4405" s="27">
        <v>0</v>
      </c>
    </row>
    <row r="4406" spans="1:15" x14ac:dyDescent="0.2">
      <c r="A4406" s="33">
        <f t="shared" si="205"/>
        <v>242.94444444798864</v>
      </c>
      <c r="B4406" s="8">
        <f t="shared" si="204"/>
        <v>42978.444444447989</v>
      </c>
      <c r="C4406" s="9">
        <f t="shared" si="206"/>
        <v>42978.451388892434</v>
      </c>
      <c r="D4406" s="27">
        <v>800.7</v>
      </c>
      <c r="E4406" s="27">
        <v>690.4</v>
      </c>
      <c r="F4406" s="27">
        <v>152.9</v>
      </c>
      <c r="G4406" s="2">
        <v>30.5</v>
      </c>
      <c r="H4406" s="27">
        <v>62.6</v>
      </c>
      <c r="I4406" s="2">
        <v>1.7</v>
      </c>
      <c r="J4406" s="2">
        <v>4.0999999999999996</v>
      </c>
      <c r="K4406" s="27">
        <v>116.9</v>
      </c>
      <c r="L4406" s="2">
        <v>17.5</v>
      </c>
      <c r="M4406" s="27">
        <v>943.2</v>
      </c>
      <c r="N4406" s="53">
        <v>-70.040443117430414</v>
      </c>
      <c r="O4406" s="27">
        <v>0</v>
      </c>
    </row>
    <row r="4407" spans="1:15" x14ac:dyDescent="0.2">
      <c r="A4407" s="33">
        <f t="shared" si="205"/>
        <v>242.9513888924339</v>
      </c>
      <c r="B4407" s="8">
        <f t="shared" si="204"/>
        <v>42978.451388892434</v>
      </c>
      <c r="C4407" s="9">
        <f t="shared" si="206"/>
        <v>42978.458333336879</v>
      </c>
      <c r="D4407" s="27">
        <v>821.5</v>
      </c>
      <c r="E4407" s="27">
        <v>696.4</v>
      </c>
      <c r="F4407" s="27">
        <v>158.5</v>
      </c>
      <c r="G4407" s="2">
        <v>30.7</v>
      </c>
      <c r="H4407" s="27">
        <v>62.4</v>
      </c>
      <c r="I4407" s="2">
        <v>1.9</v>
      </c>
      <c r="J4407" s="2">
        <v>4.0999999999999996</v>
      </c>
      <c r="K4407" s="27">
        <v>123.2</v>
      </c>
      <c r="L4407" s="2">
        <v>32.1</v>
      </c>
      <c r="M4407" s="27">
        <v>943.2</v>
      </c>
      <c r="N4407" s="53">
        <v>-71.050520445173561</v>
      </c>
      <c r="O4407" s="27">
        <v>0</v>
      </c>
    </row>
    <row r="4408" spans="1:15" x14ac:dyDescent="0.2">
      <c r="A4408" s="33">
        <f t="shared" si="205"/>
        <v>242.95833333687915</v>
      </c>
      <c r="B4408" s="8">
        <f t="shared" ref="B4408:B4471" si="207">IF(B4407="","",IF(MONTH(B4407+TIMEVALUE("0:10"))&gt;MONTH($B$6),"",B4407+TIMEVALUE("0:10")))</f>
        <v>42978.458333336879</v>
      </c>
      <c r="C4408" s="9">
        <f t="shared" si="206"/>
        <v>42978.465277781324</v>
      </c>
      <c r="D4408" s="27">
        <v>821.8</v>
      </c>
      <c r="E4408" s="27">
        <v>669.1</v>
      </c>
      <c r="F4408" s="27">
        <v>176.1</v>
      </c>
      <c r="G4408" s="2">
        <v>30.7</v>
      </c>
      <c r="H4408" s="27">
        <v>62.7</v>
      </c>
      <c r="I4408" s="2">
        <v>1.8</v>
      </c>
      <c r="J4408" s="2">
        <v>4.0999999999999996</v>
      </c>
      <c r="K4408" s="27">
        <v>122.5</v>
      </c>
      <c r="L4408" s="2">
        <v>19.600000000000001</v>
      </c>
      <c r="M4408" s="27">
        <v>943.1</v>
      </c>
      <c r="N4408" s="53">
        <v>-69.317950894307842</v>
      </c>
      <c r="O4408" s="27">
        <v>0</v>
      </c>
    </row>
    <row r="4409" spans="1:15" x14ac:dyDescent="0.2">
      <c r="A4409" s="33">
        <f t="shared" si="205"/>
        <v>242.9652777813244</v>
      </c>
      <c r="B4409" s="8">
        <f t="shared" si="207"/>
        <v>42978.465277781324</v>
      </c>
      <c r="C4409" s="9">
        <f t="shared" si="206"/>
        <v>42978.47222222577</v>
      </c>
      <c r="D4409" s="27">
        <v>852.7</v>
      </c>
      <c r="E4409" s="27">
        <v>660.5</v>
      </c>
      <c r="F4409" s="27">
        <v>209.1</v>
      </c>
      <c r="G4409" s="2">
        <v>30.8</v>
      </c>
      <c r="H4409" s="27">
        <v>62.5</v>
      </c>
      <c r="I4409" s="2">
        <v>2.5</v>
      </c>
      <c r="J4409" s="2">
        <v>4.0999999999999996</v>
      </c>
      <c r="K4409" s="27">
        <v>109.8</v>
      </c>
      <c r="L4409" s="2">
        <v>22.3</v>
      </c>
      <c r="M4409" s="27">
        <v>943</v>
      </c>
      <c r="N4409" s="53">
        <v>-67.993075707725438</v>
      </c>
      <c r="O4409" s="27">
        <v>0</v>
      </c>
    </row>
    <row r="4410" spans="1:15" x14ac:dyDescent="0.2">
      <c r="A4410" s="33">
        <f t="shared" si="205"/>
        <v>242.97222222576966</v>
      </c>
      <c r="B4410" s="8">
        <f t="shared" si="207"/>
        <v>42978.47222222577</v>
      </c>
      <c r="C4410" s="9">
        <f t="shared" si="206"/>
        <v>42978.479166670215</v>
      </c>
      <c r="D4410" s="27">
        <v>862.6</v>
      </c>
      <c r="E4410" s="27">
        <v>689.9</v>
      </c>
      <c r="F4410" s="27">
        <v>184.4</v>
      </c>
      <c r="G4410" s="2">
        <v>31.1</v>
      </c>
      <c r="H4410" s="27">
        <v>62.3</v>
      </c>
      <c r="I4410" s="2">
        <v>1.8</v>
      </c>
      <c r="J4410" s="2">
        <v>3.9</v>
      </c>
      <c r="K4410" s="27">
        <v>119.8</v>
      </c>
      <c r="L4410" s="2">
        <v>38.6</v>
      </c>
      <c r="M4410" s="27">
        <v>942.9</v>
      </c>
      <c r="N4410" s="53">
        <v>-71.289763145551092</v>
      </c>
      <c r="O4410" s="27">
        <v>0</v>
      </c>
    </row>
    <row r="4411" spans="1:15" x14ac:dyDescent="0.2">
      <c r="A4411" s="33">
        <f t="shared" si="205"/>
        <v>242.97916667021491</v>
      </c>
      <c r="B4411" s="8">
        <f t="shared" si="207"/>
        <v>42978.479166670215</v>
      </c>
      <c r="C4411" s="9">
        <f t="shared" si="206"/>
        <v>42978.48611111466</v>
      </c>
      <c r="D4411" s="27">
        <v>872</v>
      </c>
      <c r="E4411" s="27">
        <v>696.5</v>
      </c>
      <c r="F4411" s="27">
        <v>184.9</v>
      </c>
      <c r="G4411" s="2">
        <v>31.5</v>
      </c>
      <c r="H4411" s="27">
        <v>60.2</v>
      </c>
      <c r="I4411" s="2">
        <v>1.8</v>
      </c>
      <c r="J4411" s="2">
        <v>3.9</v>
      </c>
      <c r="K4411" s="27">
        <v>177.1</v>
      </c>
      <c r="L4411" s="2">
        <v>35.4</v>
      </c>
      <c r="M4411" s="27">
        <v>942.8</v>
      </c>
      <c r="N4411" s="53">
        <v>-69.548282791950442</v>
      </c>
      <c r="O4411" s="27">
        <v>0</v>
      </c>
    </row>
    <row r="4412" spans="1:15" x14ac:dyDescent="0.2">
      <c r="A4412" s="33">
        <f t="shared" si="205"/>
        <v>242.98611111466016</v>
      </c>
      <c r="B4412" s="8">
        <f t="shared" si="207"/>
        <v>42978.48611111466</v>
      </c>
      <c r="C4412" s="9">
        <f t="shared" si="206"/>
        <v>42978.493055559105</v>
      </c>
      <c r="D4412" s="27">
        <v>822.2</v>
      </c>
      <c r="E4412" s="27">
        <v>580.29999999999995</v>
      </c>
      <c r="F4412" s="27">
        <v>247.8</v>
      </c>
      <c r="G4412" s="2">
        <v>31.9</v>
      </c>
      <c r="H4412" s="27">
        <v>59.1</v>
      </c>
      <c r="I4412" s="2">
        <v>2.2999999999999998</v>
      </c>
      <c r="J4412" s="2">
        <v>4.0999999999999996</v>
      </c>
      <c r="K4412" s="27">
        <v>147.80000000000001</v>
      </c>
      <c r="L4412" s="2">
        <v>23.6</v>
      </c>
      <c r="M4412" s="27">
        <v>942.8</v>
      </c>
      <c r="N4412" s="53">
        <v>-56.960790051690765</v>
      </c>
      <c r="O4412" s="27">
        <v>0</v>
      </c>
    </row>
    <row r="4413" spans="1:15" x14ac:dyDescent="0.2">
      <c r="A4413" s="33">
        <f t="shared" si="205"/>
        <v>242.99305555910541</v>
      </c>
      <c r="B4413" s="8">
        <f t="shared" si="207"/>
        <v>42978.493055559105</v>
      </c>
      <c r="C4413" s="9">
        <f t="shared" si="206"/>
        <v>42978.500000003551</v>
      </c>
      <c r="D4413" s="27">
        <v>891</v>
      </c>
      <c r="E4413" s="27">
        <v>599</v>
      </c>
      <c r="F4413" s="27">
        <v>294.60000000000002</v>
      </c>
      <c r="G4413" s="2">
        <v>31.4</v>
      </c>
      <c r="H4413" s="27">
        <v>59.3</v>
      </c>
      <c r="I4413" s="2">
        <v>2</v>
      </c>
      <c r="J4413" s="2">
        <v>4.0999999999999996</v>
      </c>
      <c r="K4413" s="27">
        <v>106.1</v>
      </c>
      <c r="L4413" s="2">
        <v>22.4</v>
      </c>
      <c r="M4413" s="27">
        <v>942.7</v>
      </c>
      <c r="N4413" s="53">
        <v>-60.576783698421423</v>
      </c>
      <c r="O4413" s="27">
        <v>0</v>
      </c>
    </row>
    <row r="4414" spans="1:15" x14ac:dyDescent="0.2">
      <c r="A4414" s="33">
        <f t="shared" si="205"/>
        <v>243.00000000355067</v>
      </c>
      <c r="B4414" s="8">
        <f t="shared" si="207"/>
        <v>42978.500000003551</v>
      </c>
      <c r="C4414" s="9">
        <f t="shared" si="206"/>
        <v>42978.506944447996</v>
      </c>
      <c r="D4414" s="27">
        <v>775.1</v>
      </c>
      <c r="E4414" s="27">
        <v>345</v>
      </c>
      <c r="F4414" s="27">
        <v>432.7</v>
      </c>
      <c r="G4414" s="2">
        <v>31.9</v>
      </c>
      <c r="H4414" s="27">
        <v>57.8</v>
      </c>
      <c r="I4414" s="2">
        <v>1.8</v>
      </c>
      <c r="J4414" s="2">
        <v>4.5999999999999996</v>
      </c>
      <c r="K4414" s="27">
        <v>144.5</v>
      </c>
      <c r="L4414" s="2">
        <v>30.5</v>
      </c>
      <c r="M4414" s="27">
        <v>942.6</v>
      </c>
      <c r="N4414" s="53">
        <v>-33.129415430953486</v>
      </c>
      <c r="O4414" s="27">
        <v>0</v>
      </c>
    </row>
    <row r="4415" spans="1:15" x14ac:dyDescent="0.2">
      <c r="A4415" s="33">
        <f t="shared" si="205"/>
        <v>243.00694444799592</v>
      </c>
      <c r="B4415" s="8">
        <f t="shared" si="207"/>
        <v>42978.506944447996</v>
      </c>
      <c r="C4415" s="9">
        <f t="shared" si="206"/>
        <v>42978.513888892441</v>
      </c>
      <c r="D4415" s="27">
        <v>739.1</v>
      </c>
      <c r="E4415" s="27">
        <v>242.5</v>
      </c>
      <c r="F4415" s="27">
        <v>498.8</v>
      </c>
      <c r="G4415" s="2">
        <v>32.4</v>
      </c>
      <c r="H4415" s="27">
        <v>56.3</v>
      </c>
      <c r="I4415" s="2">
        <v>2.4</v>
      </c>
      <c r="J4415" s="2">
        <v>4.4000000000000004</v>
      </c>
      <c r="K4415" s="27">
        <v>162</v>
      </c>
      <c r="L4415" s="2">
        <v>16</v>
      </c>
      <c r="M4415" s="27">
        <v>942.5</v>
      </c>
      <c r="N4415" s="53">
        <v>-22.95529298890807</v>
      </c>
      <c r="O4415" s="27">
        <v>0</v>
      </c>
    </row>
    <row r="4416" spans="1:15" x14ac:dyDescent="0.2">
      <c r="A4416" s="33">
        <f t="shared" si="205"/>
        <v>243.01388889244117</v>
      </c>
      <c r="B4416" s="8">
        <f t="shared" si="207"/>
        <v>42978.513888892441</v>
      </c>
      <c r="C4416" s="9">
        <f t="shared" si="206"/>
        <v>42978.520833336886</v>
      </c>
      <c r="D4416" s="27">
        <v>774.6</v>
      </c>
      <c r="E4416" s="27">
        <v>177.1</v>
      </c>
      <c r="F4416" s="27">
        <v>599.70000000000005</v>
      </c>
      <c r="G4416" s="2">
        <v>31.7</v>
      </c>
      <c r="H4416" s="27">
        <v>56.9</v>
      </c>
      <c r="I4416" s="2">
        <v>2.2000000000000002</v>
      </c>
      <c r="J4416" s="2">
        <v>3.6</v>
      </c>
      <c r="K4416" s="27">
        <v>142.4</v>
      </c>
      <c r="L4416" s="2">
        <v>19.399999999999999</v>
      </c>
      <c r="M4416" s="27">
        <v>942.4</v>
      </c>
      <c r="N4416" s="53">
        <v>-16.502356231199968</v>
      </c>
      <c r="O4416" s="27">
        <v>0</v>
      </c>
    </row>
    <row r="4417" spans="1:15" x14ac:dyDescent="0.2">
      <c r="A4417" s="33">
        <f t="shared" si="205"/>
        <v>243.02083333688643</v>
      </c>
      <c r="B4417" s="8">
        <f t="shared" si="207"/>
        <v>42978.520833336886</v>
      </c>
      <c r="C4417" s="9">
        <f t="shared" si="206"/>
        <v>42978.527777781332</v>
      </c>
      <c r="D4417" s="27">
        <v>553.79999999999995</v>
      </c>
      <c r="E4417" s="27">
        <v>15.9</v>
      </c>
      <c r="F4417" s="27">
        <v>546.9</v>
      </c>
      <c r="G4417" s="2">
        <v>31.9</v>
      </c>
      <c r="H4417" s="27">
        <v>57.1</v>
      </c>
      <c r="I4417" s="2">
        <v>2</v>
      </c>
      <c r="J4417" s="2">
        <v>4.0999999999999996</v>
      </c>
      <c r="K4417" s="27">
        <v>134.4</v>
      </c>
      <c r="L4417" s="2">
        <v>18</v>
      </c>
      <c r="M4417" s="27">
        <v>942.3</v>
      </c>
      <c r="N4417" s="53">
        <v>8.2332987918846179</v>
      </c>
      <c r="O4417" s="27">
        <v>0</v>
      </c>
    </row>
    <row r="4418" spans="1:15" x14ac:dyDescent="0.2">
      <c r="A4418" s="33">
        <f t="shared" si="205"/>
        <v>243.02777778133168</v>
      </c>
      <c r="B4418" s="8">
        <f t="shared" si="207"/>
        <v>42978.527777781332</v>
      </c>
      <c r="C4418" s="9">
        <f t="shared" si="206"/>
        <v>42978.534722225777</v>
      </c>
      <c r="D4418" s="27">
        <v>892.2</v>
      </c>
      <c r="E4418" s="27">
        <v>334.6</v>
      </c>
      <c r="F4418" s="27">
        <v>563.79999999999995</v>
      </c>
      <c r="G4418" s="2">
        <v>32.6</v>
      </c>
      <c r="H4418" s="27">
        <v>56.2</v>
      </c>
      <c r="I4418" s="2">
        <v>0.8</v>
      </c>
      <c r="J4418" s="2">
        <v>3.6</v>
      </c>
      <c r="K4418" s="27">
        <v>173</v>
      </c>
      <c r="L4418" s="2">
        <v>21.7</v>
      </c>
      <c r="M4418" s="27">
        <v>942.2</v>
      </c>
      <c r="N4418" s="53">
        <v>-32.312123224227207</v>
      </c>
      <c r="O4418" s="27">
        <v>0</v>
      </c>
    </row>
    <row r="4419" spans="1:15" x14ac:dyDescent="0.2">
      <c r="A4419" s="33">
        <f t="shared" si="205"/>
        <v>243.03472222577693</v>
      </c>
      <c r="B4419" s="8">
        <f t="shared" si="207"/>
        <v>42978.534722225777</v>
      </c>
      <c r="C4419" s="9">
        <f t="shared" si="206"/>
        <v>42978.541666670222</v>
      </c>
      <c r="D4419" s="27">
        <v>673</v>
      </c>
      <c r="E4419" s="27">
        <v>197</v>
      </c>
      <c r="F4419" s="27">
        <v>482</v>
      </c>
      <c r="G4419" s="2">
        <v>33</v>
      </c>
      <c r="H4419" s="27">
        <v>55</v>
      </c>
      <c r="I4419" s="2">
        <v>2.5</v>
      </c>
      <c r="J4419" s="2">
        <v>4.9000000000000004</v>
      </c>
      <c r="K4419" s="27">
        <v>188.9</v>
      </c>
      <c r="L4419" s="2">
        <v>22</v>
      </c>
      <c r="M4419" s="27">
        <v>942</v>
      </c>
      <c r="N4419" s="53">
        <v>-17.961455531140757</v>
      </c>
      <c r="O4419" s="27">
        <v>0</v>
      </c>
    </row>
    <row r="4420" spans="1:15" x14ac:dyDescent="0.2">
      <c r="A4420" s="33">
        <f t="shared" si="205"/>
        <v>243.04166667022218</v>
      </c>
      <c r="B4420" s="8">
        <f t="shared" si="207"/>
        <v>42978.541666670222</v>
      </c>
      <c r="C4420" s="9">
        <f t="shared" si="206"/>
        <v>42978.548611114667</v>
      </c>
      <c r="D4420" s="27">
        <v>368.5</v>
      </c>
      <c r="E4420" s="27">
        <v>2.2000000000000002</v>
      </c>
      <c r="F4420" s="27">
        <v>374.9</v>
      </c>
      <c r="G4420" s="2">
        <v>32.299999999999997</v>
      </c>
      <c r="H4420" s="27">
        <v>58.5</v>
      </c>
      <c r="I4420" s="2">
        <v>2.2000000000000002</v>
      </c>
      <c r="J4420" s="2">
        <v>3.9</v>
      </c>
      <c r="K4420" s="27">
        <v>192.5</v>
      </c>
      <c r="L4420" s="2">
        <v>26.8</v>
      </c>
      <c r="M4420" s="27">
        <v>941.9</v>
      </c>
      <c r="N4420" s="53">
        <v>9.4686714680804123</v>
      </c>
      <c r="O4420" s="27">
        <v>0</v>
      </c>
    </row>
    <row r="4421" spans="1:15" x14ac:dyDescent="0.2">
      <c r="A4421" s="33">
        <f t="shared" si="205"/>
        <v>243.04861111466744</v>
      </c>
      <c r="B4421" s="8">
        <f t="shared" si="207"/>
        <v>42978.548611114667</v>
      </c>
      <c r="C4421" s="9">
        <f t="shared" si="206"/>
        <v>42978.555555559113</v>
      </c>
      <c r="D4421" s="27">
        <v>484.8</v>
      </c>
      <c r="E4421" s="27">
        <v>162.30000000000001</v>
      </c>
      <c r="F4421" s="27">
        <v>331.6</v>
      </c>
      <c r="G4421" s="2">
        <v>32.299999999999997</v>
      </c>
      <c r="H4421" s="27">
        <v>58.7</v>
      </c>
      <c r="I4421" s="2">
        <v>2</v>
      </c>
      <c r="J4421" s="2">
        <v>3.6</v>
      </c>
      <c r="K4421" s="27">
        <v>218.3</v>
      </c>
      <c r="L4421" s="2">
        <v>35</v>
      </c>
      <c r="M4421" s="27">
        <v>941.7</v>
      </c>
      <c r="N4421" s="53">
        <v>-13.603709679676825</v>
      </c>
      <c r="O4421" s="27">
        <v>0</v>
      </c>
    </row>
    <row r="4422" spans="1:15" x14ac:dyDescent="0.2">
      <c r="A4422" s="33">
        <f t="shared" si="205"/>
        <v>243.05555555911269</v>
      </c>
      <c r="B4422" s="8">
        <f t="shared" si="207"/>
        <v>42978.555555559113</v>
      </c>
      <c r="C4422" s="9">
        <f t="shared" si="206"/>
        <v>42978.562500003558</v>
      </c>
      <c r="D4422" s="27">
        <v>958.1</v>
      </c>
      <c r="E4422" s="27">
        <v>713</v>
      </c>
      <c r="F4422" s="27">
        <v>280.2</v>
      </c>
      <c r="G4422" s="2">
        <v>32.9</v>
      </c>
      <c r="H4422" s="27">
        <v>57.5</v>
      </c>
      <c r="I4422" s="2">
        <v>2.4</v>
      </c>
      <c r="J4422" s="2">
        <v>4.4000000000000004</v>
      </c>
      <c r="K4422" s="27">
        <v>169.3</v>
      </c>
      <c r="L4422" s="2">
        <v>39.700000000000003</v>
      </c>
      <c r="M4422" s="27">
        <v>941.5</v>
      </c>
      <c r="N4422" s="53">
        <v>-75.375371490232624</v>
      </c>
      <c r="O4422" s="27">
        <v>0</v>
      </c>
    </row>
    <row r="4423" spans="1:15" x14ac:dyDescent="0.2">
      <c r="A4423" s="33">
        <f t="shared" si="205"/>
        <v>243.06250000355794</v>
      </c>
      <c r="B4423" s="8">
        <f t="shared" si="207"/>
        <v>42978.562500003558</v>
      </c>
      <c r="C4423" s="9">
        <f t="shared" si="206"/>
        <v>42978.569444448003</v>
      </c>
      <c r="D4423" s="27">
        <v>909.2</v>
      </c>
      <c r="E4423" s="27">
        <v>729.4</v>
      </c>
      <c r="F4423" s="27">
        <v>228.4</v>
      </c>
      <c r="G4423" s="2">
        <v>33.5</v>
      </c>
      <c r="H4423" s="27">
        <v>54.6</v>
      </c>
      <c r="I4423" s="2">
        <v>1.8</v>
      </c>
      <c r="J4423" s="2">
        <v>3.9</v>
      </c>
      <c r="K4423" s="27">
        <v>188.5</v>
      </c>
      <c r="L4423" s="2">
        <v>30.3</v>
      </c>
      <c r="M4423" s="27">
        <v>941.3</v>
      </c>
      <c r="N4423" s="53">
        <v>-74.067068482135937</v>
      </c>
      <c r="O4423" s="27">
        <v>0</v>
      </c>
    </row>
    <row r="4424" spans="1:15" x14ac:dyDescent="0.2">
      <c r="A4424" s="33">
        <f t="shared" si="205"/>
        <v>243.0694444480032</v>
      </c>
      <c r="B4424" s="8">
        <f t="shared" si="207"/>
        <v>42978.569444448003</v>
      </c>
      <c r="C4424" s="9">
        <f t="shared" si="206"/>
        <v>42978.576388892448</v>
      </c>
      <c r="D4424" s="27">
        <v>825.6</v>
      </c>
      <c r="E4424" s="27">
        <v>669.2</v>
      </c>
      <c r="F4424" s="27">
        <v>213.6</v>
      </c>
      <c r="G4424" s="2">
        <v>33.200000000000003</v>
      </c>
      <c r="H4424" s="27">
        <v>55.2</v>
      </c>
      <c r="I4424" s="2">
        <v>2.2999999999999998</v>
      </c>
      <c r="J4424" s="2">
        <v>4.4000000000000004</v>
      </c>
      <c r="K4424" s="27">
        <v>169.3</v>
      </c>
      <c r="L4424" s="2">
        <v>20.399999999999999</v>
      </c>
      <c r="M4424" s="27">
        <v>941.1</v>
      </c>
      <c r="N4424" s="53">
        <v>-65.203042083258879</v>
      </c>
      <c r="O4424" s="27">
        <v>0</v>
      </c>
    </row>
    <row r="4425" spans="1:15" x14ac:dyDescent="0.2">
      <c r="A4425" s="33">
        <f t="shared" si="205"/>
        <v>243.07638889244845</v>
      </c>
      <c r="B4425" s="8">
        <f t="shared" si="207"/>
        <v>42978.576388892448</v>
      </c>
      <c r="C4425" s="9">
        <f t="shared" si="206"/>
        <v>42978.583333336894</v>
      </c>
      <c r="D4425" s="27">
        <v>692.9</v>
      </c>
      <c r="E4425" s="27">
        <v>518.29999999999995</v>
      </c>
      <c r="F4425" s="27">
        <v>227.3</v>
      </c>
      <c r="G4425" s="2">
        <v>32.799999999999997</v>
      </c>
      <c r="H4425" s="27">
        <v>56.6</v>
      </c>
      <c r="I4425" s="2">
        <v>3</v>
      </c>
      <c r="J4425" s="2">
        <v>5.4</v>
      </c>
      <c r="K4425" s="27">
        <v>166</v>
      </c>
      <c r="L4425" s="2">
        <v>29.8</v>
      </c>
      <c r="M4425" s="27">
        <v>940.9</v>
      </c>
      <c r="N4425" s="53">
        <v>-50.961193669361137</v>
      </c>
      <c r="O4425" s="27">
        <v>0</v>
      </c>
    </row>
    <row r="4426" spans="1:15" x14ac:dyDescent="0.2">
      <c r="A4426" s="33">
        <f t="shared" si="205"/>
        <v>243.0833333368937</v>
      </c>
      <c r="B4426" s="8">
        <f t="shared" si="207"/>
        <v>42978.583333336894</v>
      </c>
      <c r="C4426" s="9">
        <f t="shared" si="206"/>
        <v>42978.590277781339</v>
      </c>
      <c r="D4426" s="27">
        <v>696.6</v>
      </c>
      <c r="E4426" s="27">
        <v>529.5</v>
      </c>
      <c r="F4426" s="27">
        <v>233.9</v>
      </c>
      <c r="G4426" s="2">
        <v>32.4</v>
      </c>
      <c r="H4426" s="27">
        <v>57.6</v>
      </c>
      <c r="I4426" s="2">
        <v>2.1</v>
      </c>
      <c r="J4426" s="2">
        <v>5.9</v>
      </c>
      <c r="K4426" s="27">
        <v>146.80000000000001</v>
      </c>
      <c r="L4426" s="2">
        <v>26.3</v>
      </c>
      <c r="M4426" s="27">
        <v>940.7</v>
      </c>
      <c r="N4426" s="53">
        <v>-48.099407320776777</v>
      </c>
      <c r="O4426" s="27">
        <v>0</v>
      </c>
    </row>
    <row r="4427" spans="1:15" x14ac:dyDescent="0.2">
      <c r="A4427" s="33">
        <f t="shared" si="205"/>
        <v>243.09027778133895</v>
      </c>
      <c r="B4427" s="8">
        <f t="shared" si="207"/>
        <v>42978.590277781339</v>
      </c>
      <c r="C4427" s="9">
        <f t="shared" si="206"/>
        <v>42978.597222225784</v>
      </c>
      <c r="D4427" s="27">
        <v>509.2</v>
      </c>
      <c r="E4427" s="27">
        <v>363</v>
      </c>
      <c r="F4427" s="27">
        <v>199.4</v>
      </c>
      <c r="G4427" s="2">
        <v>33</v>
      </c>
      <c r="H4427" s="27">
        <v>54.6</v>
      </c>
      <c r="I4427" s="2">
        <v>2.7</v>
      </c>
      <c r="J4427" s="2">
        <v>4.9000000000000004</v>
      </c>
      <c r="K4427" s="27">
        <v>218.5</v>
      </c>
      <c r="L4427" s="2">
        <v>32</v>
      </c>
      <c r="M4427" s="27">
        <v>940.5</v>
      </c>
      <c r="N4427" s="53">
        <v>-32.719612953553622</v>
      </c>
      <c r="O4427" s="27">
        <v>0</v>
      </c>
    </row>
    <row r="4428" spans="1:15" x14ac:dyDescent="0.2">
      <c r="A4428" s="33">
        <f t="shared" si="205"/>
        <v>243.09722222578421</v>
      </c>
      <c r="B4428" s="8">
        <f t="shared" si="207"/>
        <v>42978.597222225784</v>
      </c>
      <c r="C4428" s="9">
        <f t="shared" si="206"/>
        <v>42978.604166670229</v>
      </c>
      <c r="D4428" s="27">
        <v>436.6</v>
      </c>
      <c r="E4428" s="27">
        <v>260.10000000000002</v>
      </c>
      <c r="F4428" s="27">
        <v>222.1</v>
      </c>
      <c r="G4428" s="2">
        <v>32.5</v>
      </c>
      <c r="H4428" s="27">
        <v>57.4</v>
      </c>
      <c r="I4428" s="2">
        <v>2.7</v>
      </c>
      <c r="J4428" s="2">
        <v>5.0999999999999996</v>
      </c>
      <c r="K4428" s="27">
        <v>148.5</v>
      </c>
      <c r="L4428" s="2">
        <v>18.399999999999999</v>
      </c>
      <c r="M4428" s="27">
        <v>940.3</v>
      </c>
      <c r="N4428" s="53">
        <v>-20.89908848662742</v>
      </c>
      <c r="O4428" s="27">
        <v>0</v>
      </c>
    </row>
    <row r="4429" spans="1:15" x14ac:dyDescent="0.2">
      <c r="A4429" s="33">
        <f t="shared" si="205"/>
        <v>243.10416667022946</v>
      </c>
      <c r="B4429" s="8">
        <f t="shared" si="207"/>
        <v>42978.604166670229</v>
      </c>
      <c r="C4429" s="9">
        <f t="shared" si="206"/>
        <v>42978.611111114675</v>
      </c>
      <c r="D4429" s="27">
        <v>429.2</v>
      </c>
      <c r="E4429" s="27">
        <v>277.5</v>
      </c>
      <c r="F4429" s="27">
        <v>206.2</v>
      </c>
      <c r="G4429" s="2">
        <v>32</v>
      </c>
      <c r="H4429" s="27">
        <v>59.5</v>
      </c>
      <c r="I4429" s="2">
        <v>2.1</v>
      </c>
      <c r="J4429" s="2">
        <v>4.9000000000000004</v>
      </c>
      <c r="K4429" s="27">
        <v>166.1</v>
      </c>
      <c r="L4429" s="2">
        <v>22.8</v>
      </c>
      <c r="M4429" s="27">
        <v>940.2</v>
      </c>
      <c r="N4429" s="53">
        <v>-22.82801568011314</v>
      </c>
      <c r="O4429" s="27">
        <v>0</v>
      </c>
    </row>
    <row r="4430" spans="1:15" x14ac:dyDescent="0.2">
      <c r="A4430" s="33">
        <f t="shared" si="205"/>
        <v>243.11111111467471</v>
      </c>
      <c r="B4430" s="8">
        <f t="shared" si="207"/>
        <v>42978.611111114675</v>
      </c>
      <c r="C4430" s="9">
        <f t="shared" si="206"/>
        <v>42978.61805555912</v>
      </c>
      <c r="D4430" s="27">
        <v>351.2</v>
      </c>
      <c r="E4430" s="27">
        <v>160.30000000000001</v>
      </c>
      <c r="F4430" s="27">
        <v>227.7</v>
      </c>
      <c r="G4430" s="2">
        <v>32.1</v>
      </c>
      <c r="H4430" s="27">
        <v>59.9</v>
      </c>
      <c r="I4430" s="2">
        <v>2.7</v>
      </c>
      <c r="J4430" s="2">
        <v>4.0999999999999996</v>
      </c>
      <c r="K4430" s="27">
        <v>177.4</v>
      </c>
      <c r="L4430" s="2">
        <v>17</v>
      </c>
      <c r="M4430" s="27">
        <v>940</v>
      </c>
      <c r="N4430" s="53">
        <v>-11.123416947786922</v>
      </c>
      <c r="O4430" s="27">
        <v>0</v>
      </c>
    </row>
    <row r="4431" spans="1:15" x14ac:dyDescent="0.2">
      <c r="A4431" s="33">
        <f t="shared" si="205"/>
        <v>243.11805555911997</v>
      </c>
      <c r="B4431" s="8">
        <f t="shared" si="207"/>
        <v>42978.61805555912</v>
      </c>
      <c r="C4431" s="9">
        <f t="shared" si="206"/>
        <v>42978.625000003565</v>
      </c>
      <c r="D4431" s="27">
        <v>554.29999999999995</v>
      </c>
      <c r="E4431" s="27">
        <v>510.7</v>
      </c>
      <c r="F4431" s="27">
        <v>165.6</v>
      </c>
      <c r="G4431" s="2">
        <v>32.299999999999997</v>
      </c>
      <c r="H4431" s="27">
        <v>60.1</v>
      </c>
      <c r="I4431" s="2">
        <v>2.4</v>
      </c>
      <c r="J4431" s="2">
        <v>4.5999999999999996</v>
      </c>
      <c r="K4431" s="27">
        <v>185.3</v>
      </c>
      <c r="L4431" s="2">
        <v>18.2</v>
      </c>
      <c r="M4431" s="27">
        <v>939.9</v>
      </c>
      <c r="N4431" s="53">
        <v>-46.863255086946026</v>
      </c>
      <c r="O4431" s="27">
        <v>0</v>
      </c>
    </row>
    <row r="4432" spans="1:15" x14ac:dyDescent="0.2">
      <c r="A4432" s="33">
        <f t="shared" si="205"/>
        <v>243.12500000356522</v>
      </c>
      <c r="B4432" s="8">
        <f t="shared" si="207"/>
        <v>42978.625000003565</v>
      </c>
      <c r="C4432" s="9">
        <f t="shared" si="206"/>
        <v>42978.63194444801</v>
      </c>
      <c r="D4432" s="27">
        <v>648.29999999999995</v>
      </c>
      <c r="E4432" s="27">
        <v>698.2</v>
      </c>
      <c r="F4432" s="27">
        <v>131.19999999999999</v>
      </c>
      <c r="G4432" s="2">
        <v>33</v>
      </c>
      <c r="H4432" s="27">
        <v>57.9</v>
      </c>
      <c r="I4432" s="2">
        <v>2.4</v>
      </c>
      <c r="J4432" s="2">
        <v>4.5999999999999996</v>
      </c>
      <c r="K4432" s="27">
        <v>195.3</v>
      </c>
      <c r="L4432" s="2">
        <v>22.1</v>
      </c>
      <c r="M4432" s="27">
        <v>939.7</v>
      </c>
      <c r="N4432" s="53">
        <v>-70.524686810096682</v>
      </c>
      <c r="O4432" s="27">
        <v>0</v>
      </c>
    </row>
    <row r="4433" spans="1:15" x14ac:dyDescent="0.2">
      <c r="A4433" s="33">
        <f t="shared" si="205"/>
        <v>243.13194444801047</v>
      </c>
      <c r="B4433" s="8">
        <f t="shared" si="207"/>
        <v>42978.63194444801</v>
      </c>
      <c r="C4433" s="9">
        <f t="shared" si="206"/>
        <v>42978.638888892456</v>
      </c>
      <c r="D4433" s="27">
        <v>546.29999999999995</v>
      </c>
      <c r="E4433" s="27">
        <v>561.6</v>
      </c>
      <c r="F4433" s="27">
        <v>146.80000000000001</v>
      </c>
      <c r="G4433" s="2">
        <v>32.5</v>
      </c>
      <c r="H4433" s="27">
        <v>59</v>
      </c>
      <c r="I4433" s="2">
        <v>2.8</v>
      </c>
      <c r="J4433" s="2">
        <v>5.4</v>
      </c>
      <c r="K4433" s="27">
        <v>147.30000000000001</v>
      </c>
      <c r="L4433" s="2">
        <v>15.4</v>
      </c>
      <c r="M4433" s="27">
        <v>939.6</v>
      </c>
      <c r="N4433" s="53">
        <v>-55.786954696732096</v>
      </c>
      <c r="O4433" s="27">
        <v>0</v>
      </c>
    </row>
    <row r="4434" spans="1:15" x14ac:dyDescent="0.2">
      <c r="A4434" s="33">
        <f t="shared" si="205"/>
        <v>243.13888889245572</v>
      </c>
      <c r="B4434" s="8">
        <f t="shared" si="207"/>
        <v>42978.638888892456</v>
      </c>
      <c r="C4434" s="9">
        <f t="shared" si="206"/>
        <v>42978.645833336901</v>
      </c>
      <c r="D4434" s="27">
        <v>300.60000000000002</v>
      </c>
      <c r="E4434" s="27">
        <v>257.39999999999998</v>
      </c>
      <c r="F4434" s="27">
        <v>126.7</v>
      </c>
      <c r="G4434" s="2">
        <v>32.200000000000003</v>
      </c>
      <c r="H4434" s="27">
        <v>60.7</v>
      </c>
      <c r="I4434" s="2">
        <v>1.9</v>
      </c>
      <c r="J4434" s="2">
        <v>3.4</v>
      </c>
      <c r="K4434" s="27">
        <v>158.80000000000001</v>
      </c>
      <c r="L4434" s="2">
        <v>27.1</v>
      </c>
      <c r="M4434" s="27">
        <v>939.3</v>
      </c>
      <c r="N4434" s="53">
        <v>-22.895327494802302</v>
      </c>
      <c r="O4434" s="27">
        <v>0</v>
      </c>
    </row>
    <row r="4435" spans="1:15" x14ac:dyDescent="0.2">
      <c r="A4435" s="33">
        <f t="shared" si="205"/>
        <v>243.14583333690098</v>
      </c>
      <c r="B4435" s="8">
        <f t="shared" si="207"/>
        <v>42978.645833336901</v>
      </c>
      <c r="C4435" s="9">
        <f t="shared" si="206"/>
        <v>42978.652777781346</v>
      </c>
      <c r="D4435" s="27">
        <v>471.1</v>
      </c>
      <c r="E4435" s="27">
        <v>519.1</v>
      </c>
      <c r="F4435" s="27">
        <v>131.19999999999999</v>
      </c>
      <c r="G4435" s="2">
        <v>31.9</v>
      </c>
      <c r="H4435" s="27">
        <v>61.7</v>
      </c>
      <c r="I4435" s="2">
        <v>3.2</v>
      </c>
      <c r="J4435" s="2">
        <v>4.9000000000000004</v>
      </c>
      <c r="K4435" s="27">
        <v>167.5</v>
      </c>
      <c r="L4435" s="2">
        <v>17.399999999999999</v>
      </c>
      <c r="M4435" s="27">
        <v>939.2</v>
      </c>
      <c r="N4435" s="53">
        <v>-54.349324930194825</v>
      </c>
      <c r="O4435" s="27">
        <v>0</v>
      </c>
    </row>
    <row r="4436" spans="1:15" x14ac:dyDescent="0.2">
      <c r="A4436" s="33">
        <f t="shared" si="205"/>
        <v>243.15277778134623</v>
      </c>
      <c r="B4436" s="8">
        <f t="shared" si="207"/>
        <v>42978.652777781346</v>
      </c>
      <c r="C4436" s="9">
        <f t="shared" si="206"/>
        <v>42978.659722225791</v>
      </c>
      <c r="D4436" s="27">
        <v>517.4</v>
      </c>
      <c r="E4436" s="27">
        <v>649.29999999999995</v>
      </c>
      <c r="F4436" s="27">
        <v>109.5</v>
      </c>
      <c r="G4436" s="2">
        <v>32.1</v>
      </c>
      <c r="H4436" s="27">
        <v>62</v>
      </c>
      <c r="I4436" s="2">
        <v>2.2999999999999998</v>
      </c>
      <c r="J4436" s="2">
        <v>3.9</v>
      </c>
      <c r="K4436" s="27">
        <v>145.4</v>
      </c>
      <c r="L4436" s="2">
        <v>25.4</v>
      </c>
      <c r="M4436" s="27">
        <v>938.9</v>
      </c>
      <c r="N4436" s="53">
        <v>-73.837033185553537</v>
      </c>
      <c r="O4436" s="27">
        <v>0</v>
      </c>
    </row>
    <row r="4437" spans="1:15" x14ac:dyDescent="0.2">
      <c r="A4437" s="33">
        <f t="shared" si="205"/>
        <v>243.15972222579148</v>
      </c>
      <c r="B4437" s="8">
        <f t="shared" si="207"/>
        <v>42978.659722225791</v>
      </c>
      <c r="C4437" s="9">
        <f t="shared" si="206"/>
        <v>42978.666666670237</v>
      </c>
      <c r="D4437" s="27">
        <v>481.7</v>
      </c>
      <c r="E4437" s="27">
        <v>646.29999999999995</v>
      </c>
      <c r="F4437" s="27">
        <v>98.7</v>
      </c>
      <c r="G4437" s="2">
        <v>32.1</v>
      </c>
      <c r="H4437" s="27">
        <v>61.6</v>
      </c>
      <c r="I4437" s="2">
        <v>1.7</v>
      </c>
      <c r="J4437" s="2">
        <v>4.0999999999999996</v>
      </c>
      <c r="K4437" s="27">
        <v>146.6</v>
      </c>
      <c r="L4437" s="2">
        <v>18.600000000000001</v>
      </c>
      <c r="M4437" s="27">
        <v>938.6</v>
      </c>
      <c r="N4437" s="53">
        <v>-70.262410253642088</v>
      </c>
      <c r="O4437" s="27">
        <v>0</v>
      </c>
    </row>
    <row r="4438" spans="1:15" x14ac:dyDescent="0.2">
      <c r="A4438" s="33">
        <f t="shared" si="205"/>
        <v>243.16666667023674</v>
      </c>
      <c r="B4438" s="8">
        <f t="shared" si="207"/>
        <v>42978.666666670237</v>
      </c>
      <c r="C4438" s="9">
        <f t="shared" si="206"/>
        <v>42978.673611114682</v>
      </c>
      <c r="D4438" s="27">
        <v>373.9</v>
      </c>
      <c r="E4438" s="27">
        <v>492.5</v>
      </c>
      <c r="F4438" s="27">
        <v>101.6</v>
      </c>
      <c r="G4438" s="2">
        <v>32.799999999999997</v>
      </c>
      <c r="H4438" s="27">
        <v>59.1</v>
      </c>
      <c r="I4438" s="2">
        <v>2.6</v>
      </c>
      <c r="J4438" s="2">
        <v>4.5999999999999996</v>
      </c>
      <c r="K4438" s="27">
        <v>197.6</v>
      </c>
      <c r="L4438" s="2">
        <v>24.8</v>
      </c>
      <c r="M4438" s="27">
        <v>938.4</v>
      </c>
      <c r="N4438" s="53">
        <v>-47.709667424815393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243.17361111468199</v>
      </c>
      <c r="B4439" s="8">
        <f t="shared" si="207"/>
        <v>42978.673611114682</v>
      </c>
      <c r="C4439" s="9">
        <f t="shared" ref="C4439:C4485" si="209">IF(B4439="","",B4439+TIMEVALUE("0:10"))</f>
        <v>42978.680555559127</v>
      </c>
      <c r="D4439" s="27">
        <v>410.8</v>
      </c>
      <c r="E4439" s="27">
        <v>581.1</v>
      </c>
      <c r="F4439" s="27">
        <v>107</v>
      </c>
      <c r="G4439" s="2">
        <v>32.4</v>
      </c>
      <c r="H4439" s="27">
        <v>60.1</v>
      </c>
      <c r="I4439" s="2">
        <v>2.2000000000000002</v>
      </c>
      <c r="J4439" s="2">
        <v>4.5999999999999996</v>
      </c>
      <c r="K4439" s="27">
        <v>179.6</v>
      </c>
      <c r="L4439" s="2">
        <v>15.6</v>
      </c>
      <c r="M4439" s="27">
        <v>938.3</v>
      </c>
      <c r="N4439" s="53">
        <v>-61.4108098056372</v>
      </c>
      <c r="O4439" s="27">
        <v>0</v>
      </c>
    </row>
    <row r="4440" spans="1:15" x14ac:dyDescent="0.2">
      <c r="A4440" s="33">
        <f t="shared" si="208"/>
        <v>243.18055555912724</v>
      </c>
      <c r="B4440" s="8">
        <f t="shared" si="207"/>
        <v>42978.680555559127</v>
      </c>
      <c r="C4440" s="9">
        <f t="shared" si="209"/>
        <v>42978.687500003572</v>
      </c>
      <c r="D4440" s="27">
        <v>377.6</v>
      </c>
      <c r="E4440" s="27">
        <v>578.6</v>
      </c>
      <c r="F4440" s="27">
        <v>96</v>
      </c>
      <c r="G4440" s="2">
        <v>33</v>
      </c>
      <c r="H4440" s="27">
        <v>58.2</v>
      </c>
      <c r="I4440" s="2">
        <v>2.6</v>
      </c>
      <c r="J4440" s="2">
        <v>4.0999999999999996</v>
      </c>
      <c r="K4440" s="27">
        <v>205</v>
      </c>
      <c r="L4440" s="2">
        <v>17</v>
      </c>
      <c r="M4440" s="27">
        <v>938.2</v>
      </c>
      <c r="N4440" s="53">
        <v>-60.149953874447078</v>
      </c>
      <c r="O4440" s="27">
        <v>0</v>
      </c>
    </row>
    <row r="4441" spans="1:15" x14ac:dyDescent="0.2">
      <c r="A4441" s="33">
        <f t="shared" si="208"/>
        <v>243.1875000035725</v>
      </c>
      <c r="B4441" s="8">
        <f t="shared" si="207"/>
        <v>42978.687500003572</v>
      </c>
      <c r="C4441" s="9">
        <f t="shared" si="209"/>
        <v>42978.694444448018</v>
      </c>
      <c r="D4441" s="27">
        <v>323.89999999999998</v>
      </c>
      <c r="E4441" s="27">
        <v>515.70000000000005</v>
      </c>
      <c r="F4441" s="27">
        <v>92.1</v>
      </c>
      <c r="G4441" s="2">
        <v>32.9</v>
      </c>
      <c r="H4441" s="27">
        <v>58.2</v>
      </c>
      <c r="I4441" s="2">
        <v>1.9</v>
      </c>
      <c r="J4441" s="2">
        <v>3.9</v>
      </c>
      <c r="K4441" s="27">
        <v>236.9</v>
      </c>
      <c r="L4441" s="2">
        <v>30.8</v>
      </c>
      <c r="M4441" s="27">
        <v>938</v>
      </c>
      <c r="N4441" s="53">
        <v>-52.139754916765241</v>
      </c>
      <c r="O4441" s="27">
        <v>0</v>
      </c>
    </row>
    <row r="4442" spans="1:15" x14ac:dyDescent="0.2">
      <c r="A4442" s="33">
        <f t="shared" si="208"/>
        <v>243.19444444801775</v>
      </c>
      <c r="B4442" s="8">
        <f t="shared" si="207"/>
        <v>42978.694444448018</v>
      </c>
      <c r="C4442" s="9">
        <f t="shared" si="209"/>
        <v>42978.701388892463</v>
      </c>
      <c r="D4442" s="27">
        <v>299.3</v>
      </c>
      <c r="E4442" s="27">
        <v>490.1</v>
      </c>
      <c r="F4442" s="27">
        <v>98.2</v>
      </c>
      <c r="G4442" s="2">
        <v>33.5</v>
      </c>
      <c r="H4442" s="27">
        <v>56.9</v>
      </c>
      <c r="I4442" s="2">
        <v>1.5</v>
      </c>
      <c r="J4442" s="2">
        <v>3.6</v>
      </c>
      <c r="K4442" s="27">
        <v>239.6</v>
      </c>
      <c r="L4442" s="2">
        <v>26.2</v>
      </c>
      <c r="M4442" s="27">
        <v>937.9</v>
      </c>
      <c r="N4442" s="53">
        <v>-46.234657304511643</v>
      </c>
      <c r="O4442" s="27">
        <v>0</v>
      </c>
    </row>
    <row r="4443" spans="1:15" x14ac:dyDescent="0.2">
      <c r="A4443" s="33">
        <f t="shared" si="208"/>
        <v>243.201388892463</v>
      </c>
      <c r="B4443" s="8">
        <f t="shared" si="207"/>
        <v>42978.701388892463</v>
      </c>
      <c r="C4443" s="9">
        <f t="shared" si="209"/>
        <v>42978.708333336908</v>
      </c>
      <c r="D4443" s="27">
        <v>275.5</v>
      </c>
      <c r="E4443" s="27">
        <v>474</v>
      </c>
      <c r="F4443" s="27">
        <v>97.2</v>
      </c>
      <c r="G4443" s="2">
        <v>32.9</v>
      </c>
      <c r="H4443" s="27">
        <v>58.6</v>
      </c>
      <c r="I4443" s="2">
        <v>2.5</v>
      </c>
      <c r="J4443" s="2">
        <v>3.9</v>
      </c>
      <c r="K4443" s="27">
        <v>208.5</v>
      </c>
      <c r="L4443" s="2">
        <v>34.6</v>
      </c>
      <c r="M4443" s="27">
        <v>938</v>
      </c>
      <c r="N4443" s="53">
        <v>-48.649103156970909</v>
      </c>
      <c r="O4443" s="27">
        <v>0</v>
      </c>
    </row>
    <row r="4444" spans="1:15" x14ac:dyDescent="0.2">
      <c r="A4444" s="33">
        <f t="shared" si="208"/>
        <v>243.20833333690825</v>
      </c>
      <c r="B4444" s="8">
        <f t="shared" si="207"/>
        <v>42978.708333336908</v>
      </c>
      <c r="C4444" s="9">
        <f t="shared" si="209"/>
        <v>42978.715277781354</v>
      </c>
      <c r="D4444" s="27">
        <v>195.8</v>
      </c>
      <c r="E4444" s="27">
        <v>305.39999999999998</v>
      </c>
      <c r="F4444" s="27">
        <v>94.1</v>
      </c>
      <c r="G4444" s="2">
        <v>33.1</v>
      </c>
      <c r="H4444" s="27">
        <v>57.3</v>
      </c>
      <c r="I4444" s="2">
        <v>1.7</v>
      </c>
      <c r="J4444" s="2">
        <v>3.4</v>
      </c>
      <c r="K4444" s="27">
        <v>224</v>
      </c>
      <c r="L4444" s="2">
        <v>29.6</v>
      </c>
      <c r="M4444" s="27">
        <v>938.1</v>
      </c>
      <c r="N4444" s="53">
        <v>-26.020772040518239</v>
      </c>
      <c r="O4444" s="27">
        <v>0</v>
      </c>
    </row>
    <row r="4445" spans="1:15" x14ac:dyDescent="0.2">
      <c r="A4445" s="33">
        <f t="shared" si="208"/>
        <v>243.21527778135351</v>
      </c>
      <c r="B4445" s="8">
        <f t="shared" si="207"/>
        <v>42978.715277781354</v>
      </c>
      <c r="C4445" s="9">
        <f t="shared" si="209"/>
        <v>42978.722222225799</v>
      </c>
      <c r="D4445" s="27">
        <v>113.4</v>
      </c>
      <c r="E4445" s="27">
        <v>147.4</v>
      </c>
      <c r="F4445" s="27">
        <v>74.599999999999994</v>
      </c>
      <c r="G4445" s="2">
        <v>32.6</v>
      </c>
      <c r="H4445" s="27">
        <v>58.1</v>
      </c>
      <c r="I4445" s="2">
        <v>2</v>
      </c>
      <c r="J4445" s="2">
        <v>3.1</v>
      </c>
      <c r="K4445" s="27">
        <v>244.2</v>
      </c>
      <c r="L4445" s="2">
        <v>18.100000000000001</v>
      </c>
      <c r="M4445" s="27">
        <v>938</v>
      </c>
      <c r="N4445" s="53">
        <v>4.8412637181612297</v>
      </c>
      <c r="O4445" s="27">
        <v>0</v>
      </c>
    </row>
    <row r="4446" spans="1:15" x14ac:dyDescent="0.2">
      <c r="A4446" s="33">
        <f t="shared" si="208"/>
        <v>243.22222222579876</v>
      </c>
      <c r="B4446" s="8">
        <f t="shared" si="207"/>
        <v>42978.722222225799</v>
      </c>
      <c r="C4446" s="9">
        <f t="shared" si="209"/>
        <v>42978.729166670244</v>
      </c>
      <c r="D4446" s="27">
        <v>157.30000000000001</v>
      </c>
      <c r="E4446" s="27">
        <v>325.60000000000002</v>
      </c>
      <c r="F4446" s="27">
        <v>74</v>
      </c>
      <c r="G4446" s="2">
        <v>32.700000000000003</v>
      </c>
      <c r="H4446" s="27">
        <v>58</v>
      </c>
      <c r="I4446" s="2">
        <v>1.3</v>
      </c>
      <c r="J4446" s="2">
        <v>2.9</v>
      </c>
      <c r="K4446" s="27">
        <v>275.60000000000002</v>
      </c>
      <c r="L4446" s="2">
        <v>20.7</v>
      </c>
      <c r="M4446" s="27">
        <v>938</v>
      </c>
      <c r="N4446" s="53">
        <v>-25.666297953702667</v>
      </c>
      <c r="O4446" s="27">
        <v>0</v>
      </c>
    </row>
    <row r="4447" spans="1:15" x14ac:dyDescent="0.2">
      <c r="A4447" s="33">
        <f t="shared" si="208"/>
        <v>243.22916667024401</v>
      </c>
      <c r="B4447" s="8">
        <f t="shared" si="207"/>
        <v>42978.729166670244</v>
      </c>
      <c r="C4447" s="9">
        <f t="shared" si="209"/>
        <v>42978.736111114689</v>
      </c>
      <c r="D4447" s="27">
        <v>138</v>
      </c>
      <c r="E4447" s="27">
        <v>307.7</v>
      </c>
      <c r="F4447" s="27">
        <v>72.7</v>
      </c>
      <c r="G4447" s="2">
        <v>33.299999999999997</v>
      </c>
      <c r="H4447" s="27">
        <v>56.8</v>
      </c>
      <c r="I4447" s="2">
        <v>0.6</v>
      </c>
      <c r="J4447" s="2">
        <v>2.4</v>
      </c>
      <c r="K4447" s="27">
        <v>233.2</v>
      </c>
      <c r="L4447" s="2">
        <v>16.7</v>
      </c>
      <c r="M4447" s="27">
        <v>938</v>
      </c>
      <c r="N4447" s="53">
        <v>-15.789080982923508</v>
      </c>
      <c r="O4447" s="27">
        <v>0</v>
      </c>
    </row>
    <row r="4448" spans="1:15" x14ac:dyDescent="0.2">
      <c r="A4448" s="33">
        <f t="shared" si="208"/>
        <v>243.23611111468927</v>
      </c>
      <c r="B4448" s="8">
        <f t="shared" si="207"/>
        <v>42978.736111114689</v>
      </c>
      <c r="C4448" s="9">
        <f t="shared" si="209"/>
        <v>42978.743055559135</v>
      </c>
      <c r="D4448" s="27">
        <v>91.1</v>
      </c>
      <c r="E4448" s="27">
        <v>240.5</v>
      </c>
      <c r="F4448" s="27">
        <v>50.4</v>
      </c>
      <c r="G4448" s="2">
        <v>32.6</v>
      </c>
      <c r="H4448" s="27">
        <v>58.8</v>
      </c>
      <c r="I4448" s="2">
        <v>1.1000000000000001</v>
      </c>
      <c r="J4448" s="2">
        <v>2.6</v>
      </c>
      <c r="K4448" s="27">
        <v>237.2</v>
      </c>
      <c r="L4448" s="2">
        <v>20.7</v>
      </c>
      <c r="M4448" s="27">
        <v>938</v>
      </c>
      <c r="N4448" s="53">
        <v>-4.0537234696832058</v>
      </c>
      <c r="O4448" s="27">
        <v>0</v>
      </c>
    </row>
    <row r="4449" spans="1:15" x14ac:dyDescent="0.2">
      <c r="A4449" s="33">
        <f t="shared" si="208"/>
        <v>243.24305555913452</v>
      </c>
      <c r="B4449" s="8">
        <f t="shared" si="207"/>
        <v>42978.743055559135</v>
      </c>
      <c r="C4449" s="9">
        <f t="shared" si="209"/>
        <v>42978.75000000358</v>
      </c>
      <c r="D4449" s="27">
        <v>58.7</v>
      </c>
      <c r="E4449" s="27">
        <v>181.4</v>
      </c>
      <c r="F4449" s="27">
        <v>37.799999999999997</v>
      </c>
      <c r="G4449" s="2">
        <v>32.700000000000003</v>
      </c>
      <c r="H4449" s="27">
        <v>58.6</v>
      </c>
      <c r="I4449" s="2">
        <v>0.8</v>
      </c>
      <c r="J4449" s="2">
        <v>2.9</v>
      </c>
      <c r="K4449" s="27">
        <v>257.7</v>
      </c>
      <c r="L4449" s="2">
        <v>12.9</v>
      </c>
      <c r="M4449" s="27">
        <v>938.1</v>
      </c>
      <c r="N4449" s="53">
        <v>21.783400482959308</v>
      </c>
      <c r="O4449" s="27">
        <v>0</v>
      </c>
    </row>
    <row r="4450" spans="1:15" x14ac:dyDescent="0.2">
      <c r="A4450" s="33">
        <f t="shared" si="208"/>
        <v>243.25000000357977</v>
      </c>
      <c r="B4450" s="8">
        <f t="shared" si="207"/>
        <v>42978.75000000358</v>
      </c>
      <c r="C4450" s="9">
        <f t="shared" si="209"/>
        <v>42978.756944448025</v>
      </c>
      <c r="D4450" s="27">
        <v>31.6</v>
      </c>
      <c r="E4450" s="27">
        <v>103.2</v>
      </c>
      <c r="F4450" s="27">
        <v>25.1</v>
      </c>
      <c r="G4450" s="2">
        <v>32.299999999999997</v>
      </c>
      <c r="H4450" s="27">
        <v>59</v>
      </c>
      <c r="I4450" s="2">
        <v>1</v>
      </c>
      <c r="J4450" s="2">
        <v>2.1</v>
      </c>
      <c r="K4450" s="27">
        <v>293.89999999999998</v>
      </c>
      <c r="L4450" s="2">
        <v>7</v>
      </c>
      <c r="M4450" s="27">
        <v>938.3</v>
      </c>
      <c r="N4450" s="53">
        <v>35.181573664065297</v>
      </c>
      <c r="O4450" s="27">
        <v>0</v>
      </c>
    </row>
    <row r="4451" spans="1:15" x14ac:dyDescent="0.2">
      <c r="A4451" s="33">
        <f t="shared" si="208"/>
        <v>243.25694444802502</v>
      </c>
      <c r="B4451" s="8">
        <f t="shared" si="207"/>
        <v>42978.756944448025</v>
      </c>
      <c r="C4451" s="9">
        <f t="shared" si="209"/>
        <v>42978.76388889247</v>
      </c>
      <c r="D4451" s="27">
        <v>2.4</v>
      </c>
      <c r="E4451" s="27">
        <v>0</v>
      </c>
      <c r="F4451" s="27">
        <v>7.8</v>
      </c>
      <c r="G4451" s="2">
        <v>31.8</v>
      </c>
      <c r="H4451" s="27">
        <v>60.7</v>
      </c>
      <c r="I4451" s="2">
        <v>1</v>
      </c>
      <c r="J4451" s="2">
        <v>3.1</v>
      </c>
      <c r="K4451" s="27">
        <v>299.2</v>
      </c>
      <c r="L4451" s="2">
        <v>10.5</v>
      </c>
      <c r="M4451" s="27">
        <v>938.5</v>
      </c>
      <c r="N4451" s="53">
        <v>89.120913242933042</v>
      </c>
      <c r="O4451" s="27">
        <v>0</v>
      </c>
    </row>
    <row r="4452" spans="1:15" x14ac:dyDescent="0.2">
      <c r="A4452" s="33">
        <f t="shared" si="208"/>
        <v>243.26388889247028</v>
      </c>
      <c r="B4452" s="8">
        <f t="shared" si="207"/>
        <v>42978.76388889247</v>
      </c>
      <c r="C4452" s="9">
        <f t="shared" si="209"/>
        <v>42978.770833336916</v>
      </c>
      <c r="D4452" s="27">
        <v>0</v>
      </c>
      <c r="E4452" s="27">
        <v>0</v>
      </c>
      <c r="F4452" s="27">
        <v>0.9</v>
      </c>
      <c r="G4452" s="2">
        <v>31.3</v>
      </c>
      <c r="H4452" s="27">
        <v>61.7</v>
      </c>
      <c r="I4452" s="2">
        <v>2.2000000000000002</v>
      </c>
      <c r="J4452" s="2">
        <v>3.4</v>
      </c>
      <c r="K4452" s="27">
        <v>282.2</v>
      </c>
      <c r="L4452" s="2">
        <v>17.2</v>
      </c>
      <c r="M4452" s="27">
        <v>938.7</v>
      </c>
      <c r="N4452" s="53">
        <v>33.803825126451216</v>
      </c>
      <c r="O4452" s="27">
        <v>0</v>
      </c>
    </row>
    <row r="4453" spans="1:15" x14ac:dyDescent="0.2">
      <c r="A4453" s="33">
        <f t="shared" si="208"/>
        <v>243.27083333691553</v>
      </c>
      <c r="B4453" s="8">
        <f t="shared" si="207"/>
        <v>42978.770833336916</v>
      </c>
      <c r="C4453" s="9">
        <f t="shared" si="209"/>
        <v>42978.777777781361</v>
      </c>
      <c r="D4453" s="27">
        <v>0</v>
      </c>
      <c r="E4453" s="27">
        <v>0</v>
      </c>
      <c r="F4453" s="27">
        <v>0</v>
      </c>
      <c r="G4453" s="2">
        <v>31.2</v>
      </c>
      <c r="H4453" s="27">
        <v>60.4</v>
      </c>
      <c r="I4453" s="2">
        <v>1.9</v>
      </c>
      <c r="J4453" s="2">
        <v>3.6</v>
      </c>
      <c r="K4453" s="27">
        <v>284.89999999999998</v>
      </c>
      <c r="L4453" s="2">
        <v>12.9</v>
      </c>
      <c r="M4453" s="27">
        <v>938.8</v>
      </c>
      <c r="N4453" s="53">
        <v>0</v>
      </c>
      <c r="O4453" s="27">
        <v>0</v>
      </c>
    </row>
    <row r="4454" spans="1:15" x14ac:dyDescent="0.2">
      <c r="A4454" s="33">
        <f t="shared" si="208"/>
        <v>243.27777778136078</v>
      </c>
      <c r="B4454" s="8">
        <f t="shared" si="207"/>
        <v>42978.777777781361</v>
      </c>
      <c r="C4454" s="9">
        <f t="shared" si="209"/>
        <v>42978.784722225806</v>
      </c>
      <c r="D4454" s="27">
        <v>0</v>
      </c>
      <c r="E4454" s="27">
        <v>0</v>
      </c>
      <c r="F4454" s="27">
        <v>0</v>
      </c>
      <c r="G4454" s="2">
        <v>31.2</v>
      </c>
      <c r="H4454" s="27">
        <v>57.8</v>
      </c>
      <c r="I4454" s="2">
        <v>2.1</v>
      </c>
      <c r="J4454" s="2">
        <v>3.4</v>
      </c>
      <c r="K4454" s="27">
        <v>267.10000000000002</v>
      </c>
      <c r="L4454" s="2">
        <v>13.1</v>
      </c>
      <c r="M4454" s="27">
        <v>938.9</v>
      </c>
      <c r="N4454" s="53">
        <v>0</v>
      </c>
      <c r="O4454" s="27">
        <v>0</v>
      </c>
    </row>
    <row r="4455" spans="1:15" x14ac:dyDescent="0.2">
      <c r="A4455" s="33">
        <f t="shared" si="208"/>
        <v>243.28472222580604</v>
      </c>
      <c r="B4455" s="8">
        <f t="shared" si="207"/>
        <v>42978.784722225806</v>
      </c>
      <c r="C4455" s="9">
        <f t="shared" si="209"/>
        <v>42978.791666670251</v>
      </c>
      <c r="D4455" s="27">
        <v>0</v>
      </c>
      <c r="E4455" s="27">
        <v>0</v>
      </c>
      <c r="F4455" s="27">
        <v>0</v>
      </c>
      <c r="G4455" s="2">
        <v>31.3</v>
      </c>
      <c r="H4455" s="27">
        <v>57.5</v>
      </c>
      <c r="I4455" s="2">
        <v>1.4</v>
      </c>
      <c r="J4455" s="2">
        <v>2.6</v>
      </c>
      <c r="K4455" s="27">
        <v>247.1</v>
      </c>
      <c r="L4455" s="2">
        <v>10.3</v>
      </c>
      <c r="M4455" s="27">
        <v>939.1</v>
      </c>
      <c r="N4455" s="53">
        <v>0</v>
      </c>
      <c r="O4455" s="27">
        <v>0</v>
      </c>
    </row>
    <row r="4456" spans="1:15" x14ac:dyDescent="0.2">
      <c r="A4456" s="33">
        <f t="shared" si="208"/>
        <v>243.29166667025129</v>
      </c>
      <c r="B4456" s="8">
        <f t="shared" si="207"/>
        <v>42978.791666670251</v>
      </c>
      <c r="C4456" s="9">
        <f t="shared" si="209"/>
        <v>42978.798611114697</v>
      </c>
      <c r="D4456" s="27">
        <v>0</v>
      </c>
      <c r="E4456" s="27">
        <v>0</v>
      </c>
      <c r="F4456" s="27">
        <v>0</v>
      </c>
      <c r="G4456" s="2">
        <v>30.7</v>
      </c>
      <c r="H4456" s="27">
        <v>60.8</v>
      </c>
      <c r="I4456" s="2">
        <v>1.7</v>
      </c>
      <c r="J4456" s="2">
        <v>2.6</v>
      </c>
      <c r="K4456" s="27">
        <v>200</v>
      </c>
      <c r="L4456" s="2">
        <v>12.9</v>
      </c>
      <c r="M4456" s="27">
        <v>939.2</v>
      </c>
      <c r="N4456" s="53">
        <v>0</v>
      </c>
      <c r="O4456" s="27">
        <v>0</v>
      </c>
    </row>
    <row r="4457" spans="1:15" x14ac:dyDescent="0.2">
      <c r="A4457" s="33">
        <f t="shared" si="208"/>
        <v>243.29861111469654</v>
      </c>
      <c r="B4457" s="8">
        <f t="shared" si="207"/>
        <v>42978.798611114697</v>
      </c>
      <c r="C4457" s="9">
        <f t="shared" si="209"/>
        <v>42978.805555559142</v>
      </c>
      <c r="D4457" s="27">
        <v>0</v>
      </c>
      <c r="E4457" s="27">
        <v>0</v>
      </c>
      <c r="F4457" s="27">
        <v>0</v>
      </c>
      <c r="G4457" s="2">
        <v>30.3</v>
      </c>
      <c r="H4457" s="27">
        <v>67.2</v>
      </c>
      <c r="I4457" s="2">
        <v>1.3</v>
      </c>
      <c r="J4457" s="2">
        <v>2.6</v>
      </c>
      <c r="K4457" s="27">
        <v>215.7</v>
      </c>
      <c r="L4457" s="2">
        <v>9.6</v>
      </c>
      <c r="M4457" s="27">
        <v>939.3</v>
      </c>
      <c r="N4457" s="53">
        <v>0</v>
      </c>
      <c r="O4457" s="27">
        <v>0</v>
      </c>
    </row>
    <row r="4458" spans="1:15" x14ac:dyDescent="0.2">
      <c r="A4458" s="33">
        <f t="shared" si="208"/>
        <v>243.30555555914179</v>
      </c>
      <c r="B4458" s="8">
        <f t="shared" si="207"/>
        <v>42978.805555559142</v>
      </c>
      <c r="C4458" s="9">
        <f t="shared" si="209"/>
        <v>42978.812500003587</v>
      </c>
      <c r="D4458" s="27">
        <v>0</v>
      </c>
      <c r="E4458" s="27">
        <v>0</v>
      </c>
      <c r="F4458" s="27">
        <v>0</v>
      </c>
      <c r="G4458" s="2">
        <v>30.1</v>
      </c>
      <c r="H4458" s="27">
        <v>69</v>
      </c>
      <c r="I4458" s="2">
        <v>1.5</v>
      </c>
      <c r="J4458" s="2">
        <v>2.6</v>
      </c>
      <c r="K4458" s="27">
        <v>208.2</v>
      </c>
      <c r="L4458" s="2">
        <v>13.1</v>
      </c>
      <c r="M4458" s="27">
        <v>939.5</v>
      </c>
      <c r="N4458" s="53">
        <v>0</v>
      </c>
      <c r="O4458" s="27">
        <v>0</v>
      </c>
    </row>
    <row r="4459" spans="1:15" x14ac:dyDescent="0.2">
      <c r="A4459" s="33">
        <f t="shared" si="208"/>
        <v>243.31250000358705</v>
      </c>
      <c r="B4459" s="8">
        <f t="shared" si="207"/>
        <v>42978.812500003587</v>
      </c>
      <c r="C4459" s="9">
        <f t="shared" si="209"/>
        <v>42978.819444448032</v>
      </c>
      <c r="D4459" s="27">
        <v>0</v>
      </c>
      <c r="E4459" s="27">
        <v>0</v>
      </c>
      <c r="F4459" s="27">
        <v>0</v>
      </c>
      <c r="G4459" s="2">
        <v>29.9</v>
      </c>
      <c r="H4459" s="27">
        <v>70.3</v>
      </c>
      <c r="I4459" s="2">
        <v>0.8</v>
      </c>
      <c r="J4459" s="2">
        <v>2.4</v>
      </c>
      <c r="K4459" s="27">
        <v>199.7</v>
      </c>
      <c r="L4459" s="2">
        <v>3</v>
      </c>
      <c r="M4459" s="27">
        <v>939.6</v>
      </c>
      <c r="N4459" s="53">
        <v>0</v>
      </c>
      <c r="O4459" s="27">
        <v>0</v>
      </c>
    </row>
    <row r="4460" spans="1:15" x14ac:dyDescent="0.2">
      <c r="A4460" s="33">
        <f t="shared" si="208"/>
        <v>243.3194444480323</v>
      </c>
      <c r="B4460" s="8">
        <f t="shared" si="207"/>
        <v>42978.819444448032</v>
      </c>
      <c r="C4460" s="9">
        <f t="shared" si="209"/>
        <v>42978.826388892478</v>
      </c>
      <c r="D4460" s="27">
        <v>0</v>
      </c>
      <c r="E4460" s="27">
        <v>0</v>
      </c>
      <c r="F4460" s="27">
        <v>0</v>
      </c>
      <c r="G4460" s="2">
        <v>29.7</v>
      </c>
      <c r="H4460" s="27">
        <v>71.400000000000006</v>
      </c>
      <c r="I4460" s="2">
        <v>1.7</v>
      </c>
      <c r="J4460" s="2">
        <v>2.9</v>
      </c>
      <c r="K4460" s="27">
        <v>193.4</v>
      </c>
      <c r="L4460" s="2">
        <v>5.7</v>
      </c>
      <c r="M4460" s="27">
        <v>939.7</v>
      </c>
      <c r="N4460" s="53">
        <v>0</v>
      </c>
      <c r="O4460" s="27">
        <v>0</v>
      </c>
    </row>
    <row r="4461" spans="1:15" x14ac:dyDescent="0.2">
      <c r="A4461" s="33">
        <f t="shared" si="208"/>
        <v>243.32638889247755</v>
      </c>
      <c r="B4461" s="8">
        <f t="shared" si="207"/>
        <v>42978.826388892478</v>
      </c>
      <c r="C4461" s="9">
        <f t="shared" si="209"/>
        <v>42978.833333336923</v>
      </c>
      <c r="D4461" s="27">
        <v>0</v>
      </c>
      <c r="E4461" s="27">
        <v>0</v>
      </c>
      <c r="F4461" s="27">
        <v>0</v>
      </c>
      <c r="G4461" s="2">
        <v>29.4</v>
      </c>
      <c r="H4461" s="27">
        <v>72.2</v>
      </c>
      <c r="I4461" s="2">
        <v>1.6</v>
      </c>
      <c r="J4461" s="2">
        <v>2.9</v>
      </c>
      <c r="K4461" s="27">
        <v>191.1</v>
      </c>
      <c r="L4461" s="2">
        <v>4.5999999999999996</v>
      </c>
      <c r="M4461" s="27">
        <v>939.7</v>
      </c>
      <c r="N4461" s="53">
        <v>0</v>
      </c>
      <c r="O4461" s="27">
        <v>0</v>
      </c>
    </row>
    <row r="4462" spans="1:15" x14ac:dyDescent="0.2">
      <c r="A4462" s="33">
        <f t="shared" si="208"/>
        <v>243.33333333692281</v>
      </c>
      <c r="B4462" s="8">
        <f t="shared" si="207"/>
        <v>42978.833333336923</v>
      </c>
      <c r="C4462" s="9">
        <f t="shared" si="209"/>
        <v>42978.840277781368</v>
      </c>
      <c r="D4462" s="27">
        <v>0</v>
      </c>
      <c r="E4462" s="27">
        <v>0</v>
      </c>
      <c r="F4462" s="27">
        <v>0</v>
      </c>
      <c r="G4462" s="2">
        <v>29.4</v>
      </c>
      <c r="H4462" s="27">
        <v>72.400000000000006</v>
      </c>
      <c r="I4462" s="2">
        <v>1.1000000000000001</v>
      </c>
      <c r="J4462" s="2">
        <v>2.1</v>
      </c>
      <c r="K4462" s="27">
        <v>193.3</v>
      </c>
      <c r="L4462" s="2">
        <v>0.1</v>
      </c>
      <c r="M4462" s="27">
        <v>939.7</v>
      </c>
      <c r="N4462" s="53">
        <v>0</v>
      </c>
      <c r="O4462" s="27">
        <v>0</v>
      </c>
    </row>
    <row r="4463" spans="1:15" x14ac:dyDescent="0.2">
      <c r="A4463" s="33">
        <f t="shared" si="208"/>
        <v>243.34027778136806</v>
      </c>
      <c r="B4463" s="8">
        <f t="shared" si="207"/>
        <v>42978.840277781368</v>
      </c>
      <c r="C4463" s="9">
        <f t="shared" si="209"/>
        <v>42978.847222225813</v>
      </c>
      <c r="D4463" s="27">
        <v>0</v>
      </c>
      <c r="E4463" s="27">
        <v>0</v>
      </c>
      <c r="F4463" s="27">
        <v>0</v>
      </c>
      <c r="G4463" s="2">
        <v>29.3</v>
      </c>
      <c r="H4463" s="27">
        <v>73.099999999999994</v>
      </c>
      <c r="I4463" s="2">
        <v>1.7</v>
      </c>
      <c r="J4463" s="2">
        <v>2.4</v>
      </c>
      <c r="K4463" s="27">
        <v>184.1</v>
      </c>
      <c r="L4463" s="2">
        <v>8.1999999999999993</v>
      </c>
      <c r="M4463" s="27">
        <v>939.9</v>
      </c>
      <c r="N4463" s="53">
        <v>0</v>
      </c>
      <c r="O4463" s="27">
        <v>0</v>
      </c>
    </row>
    <row r="4464" spans="1:15" x14ac:dyDescent="0.2">
      <c r="A4464" s="33">
        <f t="shared" si="208"/>
        <v>243.34722222581331</v>
      </c>
      <c r="B4464" s="8">
        <f t="shared" si="207"/>
        <v>42978.847222225813</v>
      </c>
      <c r="C4464" s="9">
        <f t="shared" si="209"/>
        <v>42978.854166670259</v>
      </c>
      <c r="D4464" s="27">
        <v>0</v>
      </c>
      <c r="E4464" s="27">
        <v>0</v>
      </c>
      <c r="F4464" s="27">
        <v>0</v>
      </c>
      <c r="G4464" s="2">
        <v>29.2</v>
      </c>
      <c r="H4464" s="27">
        <v>73.900000000000006</v>
      </c>
      <c r="I4464" s="2">
        <v>1.5</v>
      </c>
      <c r="J4464" s="2">
        <v>2.6</v>
      </c>
      <c r="K4464" s="27">
        <v>169.9</v>
      </c>
      <c r="L4464" s="2">
        <v>7.1</v>
      </c>
      <c r="M4464" s="27">
        <v>939.9</v>
      </c>
      <c r="N4464" s="53">
        <v>0</v>
      </c>
      <c r="O4464" s="27">
        <v>0</v>
      </c>
    </row>
    <row r="4465" spans="1:15" x14ac:dyDescent="0.2">
      <c r="A4465" s="33">
        <f t="shared" si="208"/>
        <v>243.35416667025856</v>
      </c>
      <c r="B4465" s="8">
        <f t="shared" si="207"/>
        <v>42978.854166670259</v>
      </c>
      <c r="C4465" s="9">
        <f t="shared" si="209"/>
        <v>42978.861111114704</v>
      </c>
      <c r="D4465" s="27">
        <v>0</v>
      </c>
      <c r="E4465" s="27">
        <v>0</v>
      </c>
      <c r="F4465" s="27">
        <v>0</v>
      </c>
      <c r="G4465" s="2">
        <v>29</v>
      </c>
      <c r="H4465" s="27">
        <v>74.599999999999994</v>
      </c>
      <c r="I4465" s="2">
        <v>1.8</v>
      </c>
      <c r="J4465" s="2">
        <v>2.9</v>
      </c>
      <c r="K4465" s="27">
        <v>164.7</v>
      </c>
      <c r="L4465" s="2">
        <v>8.6</v>
      </c>
      <c r="M4465" s="27">
        <v>939.8</v>
      </c>
      <c r="N4465" s="53">
        <v>0</v>
      </c>
      <c r="O4465" s="27">
        <v>0</v>
      </c>
    </row>
    <row r="4466" spans="1:15" x14ac:dyDescent="0.2">
      <c r="A4466" s="33">
        <f t="shared" si="208"/>
        <v>243.36111111470382</v>
      </c>
      <c r="B4466" s="8">
        <f t="shared" si="207"/>
        <v>42978.861111114704</v>
      </c>
      <c r="C4466" s="9">
        <f t="shared" si="209"/>
        <v>42978.868055559149</v>
      </c>
      <c r="D4466" s="27">
        <v>0</v>
      </c>
      <c r="E4466" s="27">
        <v>0</v>
      </c>
      <c r="F4466" s="27">
        <v>0</v>
      </c>
      <c r="G4466" s="2">
        <v>28.9</v>
      </c>
      <c r="H4466" s="27">
        <v>74.8</v>
      </c>
      <c r="I4466" s="2">
        <v>2.4</v>
      </c>
      <c r="J4466" s="2">
        <v>3.9</v>
      </c>
      <c r="K4466" s="27">
        <v>165.5</v>
      </c>
      <c r="L4466" s="2">
        <v>9.1999999999999993</v>
      </c>
      <c r="M4466" s="27">
        <v>939.7</v>
      </c>
      <c r="N4466" s="53">
        <v>0</v>
      </c>
      <c r="O4466" s="27">
        <v>0</v>
      </c>
    </row>
    <row r="4467" spans="1:15" x14ac:dyDescent="0.2">
      <c r="A4467" s="33">
        <f t="shared" si="208"/>
        <v>243.36805555914907</v>
      </c>
      <c r="B4467" s="8">
        <f t="shared" si="207"/>
        <v>42978.868055559149</v>
      </c>
      <c r="C4467" s="9">
        <f t="shared" si="209"/>
        <v>42978.875000003594</v>
      </c>
      <c r="D4467" s="27">
        <v>0</v>
      </c>
      <c r="E4467" s="27">
        <v>0</v>
      </c>
      <c r="F4467" s="27">
        <v>0</v>
      </c>
      <c r="G4467" s="2">
        <v>28.9</v>
      </c>
      <c r="H4467" s="27">
        <v>75.2</v>
      </c>
      <c r="I4467" s="2">
        <v>1.8</v>
      </c>
      <c r="J4467" s="2">
        <v>3.4</v>
      </c>
      <c r="K4467" s="27">
        <v>156.19999999999999</v>
      </c>
      <c r="L4467" s="2">
        <v>13.5</v>
      </c>
      <c r="M4467" s="27">
        <v>939.8</v>
      </c>
      <c r="N4467" s="53">
        <v>0</v>
      </c>
      <c r="O4467" s="27">
        <v>0</v>
      </c>
    </row>
    <row r="4468" spans="1:15" x14ac:dyDescent="0.2">
      <c r="A4468" s="33">
        <f t="shared" si="208"/>
        <v>243.37500000359432</v>
      </c>
      <c r="B4468" s="8">
        <f t="shared" si="207"/>
        <v>42978.875000003594</v>
      </c>
      <c r="C4468" s="9">
        <f t="shared" si="209"/>
        <v>42978.88194444804</v>
      </c>
      <c r="D4468" s="27">
        <v>0</v>
      </c>
      <c r="E4468" s="27">
        <v>0</v>
      </c>
      <c r="F4468" s="27">
        <v>0</v>
      </c>
      <c r="G4468" s="2">
        <v>28.7</v>
      </c>
      <c r="H4468" s="27">
        <v>76.099999999999994</v>
      </c>
      <c r="I4468" s="2">
        <v>1.9</v>
      </c>
      <c r="J4468" s="2">
        <v>3.9</v>
      </c>
      <c r="K4468" s="27">
        <v>167.8</v>
      </c>
      <c r="L4468" s="2">
        <v>12.3</v>
      </c>
      <c r="M4468" s="27">
        <v>939.9</v>
      </c>
      <c r="N4468" s="53">
        <v>0</v>
      </c>
      <c r="O4468" s="27">
        <v>0</v>
      </c>
    </row>
    <row r="4469" spans="1:15" x14ac:dyDescent="0.2">
      <c r="A4469" s="33">
        <f t="shared" si="208"/>
        <v>243.38194444803958</v>
      </c>
      <c r="B4469" s="8">
        <f t="shared" si="207"/>
        <v>42978.88194444804</v>
      </c>
      <c r="C4469" s="9">
        <f t="shared" si="209"/>
        <v>42978.888888892485</v>
      </c>
      <c r="D4469" s="27">
        <v>0</v>
      </c>
      <c r="E4469" s="27">
        <v>0</v>
      </c>
      <c r="F4469" s="27">
        <v>0</v>
      </c>
      <c r="G4469" s="2">
        <v>28.7</v>
      </c>
      <c r="H4469" s="27">
        <v>76.5</v>
      </c>
      <c r="I4469" s="2">
        <v>2.5</v>
      </c>
      <c r="J4469" s="2">
        <v>4.4000000000000004</v>
      </c>
      <c r="K4469" s="27">
        <v>160.6</v>
      </c>
      <c r="L4469" s="2">
        <v>10.6</v>
      </c>
      <c r="M4469" s="27">
        <v>940</v>
      </c>
      <c r="N4469" s="53">
        <v>0</v>
      </c>
      <c r="O4469" s="27">
        <v>0</v>
      </c>
    </row>
    <row r="4470" spans="1:15" x14ac:dyDescent="0.2">
      <c r="A4470" s="33">
        <f t="shared" si="208"/>
        <v>243.38888889248483</v>
      </c>
      <c r="B4470" s="8">
        <f t="shared" si="207"/>
        <v>42978.888888892485</v>
      </c>
      <c r="C4470" s="9">
        <f t="shared" si="209"/>
        <v>42978.89583333693</v>
      </c>
      <c r="D4470" s="27">
        <v>0</v>
      </c>
      <c r="E4470" s="27">
        <v>0</v>
      </c>
      <c r="F4470" s="27">
        <v>0</v>
      </c>
      <c r="G4470" s="2">
        <v>28.5</v>
      </c>
      <c r="H4470" s="27">
        <v>77</v>
      </c>
      <c r="I4470" s="2">
        <v>2</v>
      </c>
      <c r="J4470" s="2">
        <v>3.6</v>
      </c>
      <c r="K4470" s="27">
        <v>172.5</v>
      </c>
      <c r="L4470" s="2">
        <v>16.5</v>
      </c>
      <c r="M4470" s="27">
        <v>940.1</v>
      </c>
      <c r="N4470" s="53">
        <v>0</v>
      </c>
      <c r="O4470" s="27">
        <v>0</v>
      </c>
    </row>
    <row r="4471" spans="1:15" x14ac:dyDescent="0.2">
      <c r="A4471" s="33">
        <f t="shared" si="208"/>
        <v>243.39583333693008</v>
      </c>
      <c r="B4471" s="8">
        <f t="shared" si="207"/>
        <v>42978.89583333693</v>
      </c>
      <c r="C4471" s="9">
        <f t="shared" si="209"/>
        <v>42978.902777781375</v>
      </c>
      <c r="D4471" s="27">
        <v>0</v>
      </c>
      <c r="E4471" s="27">
        <v>0</v>
      </c>
      <c r="F4471" s="27">
        <v>0</v>
      </c>
      <c r="G4471" s="2">
        <v>28.5</v>
      </c>
      <c r="H4471" s="27">
        <v>77</v>
      </c>
      <c r="I4471" s="2">
        <v>1.5</v>
      </c>
      <c r="J4471" s="2">
        <v>3.1</v>
      </c>
      <c r="K4471" s="27">
        <v>175.1</v>
      </c>
      <c r="L4471" s="2">
        <v>8.4</v>
      </c>
      <c r="M4471" s="27">
        <v>940</v>
      </c>
      <c r="N4471" s="53">
        <v>0</v>
      </c>
      <c r="O4471" s="27">
        <v>0</v>
      </c>
    </row>
    <row r="4472" spans="1:15" x14ac:dyDescent="0.2">
      <c r="A4472" s="33">
        <f t="shared" si="208"/>
        <v>243.40277778137533</v>
      </c>
      <c r="B4472" s="8">
        <f t="shared" ref="B4472:B4485" si="210">IF(B4471="","",IF(MONTH(B4471+TIMEVALUE("0:10"))&gt;MONTH($B$6),"",B4471+TIMEVALUE("0:10")))</f>
        <v>42978.902777781375</v>
      </c>
      <c r="C4472" s="9">
        <f t="shared" si="209"/>
        <v>42978.909722225821</v>
      </c>
      <c r="D4472" s="27">
        <v>0</v>
      </c>
      <c r="E4472" s="27">
        <v>0</v>
      </c>
      <c r="F4472" s="27">
        <v>0</v>
      </c>
      <c r="G4472" s="2">
        <v>28.4</v>
      </c>
      <c r="H4472" s="27">
        <v>77.099999999999994</v>
      </c>
      <c r="I4472" s="2">
        <v>1.3</v>
      </c>
      <c r="J4472" s="2">
        <v>2.9</v>
      </c>
      <c r="K4472" s="27">
        <v>164.2</v>
      </c>
      <c r="L4472" s="2">
        <v>19.2</v>
      </c>
      <c r="M4472" s="27">
        <v>940.1</v>
      </c>
      <c r="N4472" s="53">
        <v>0</v>
      </c>
      <c r="O4472" s="27">
        <v>0</v>
      </c>
    </row>
    <row r="4473" spans="1:15" x14ac:dyDescent="0.2">
      <c r="A4473" s="33">
        <f t="shared" si="208"/>
        <v>243.40972222582059</v>
      </c>
      <c r="B4473" s="8">
        <f t="shared" si="210"/>
        <v>42978.909722225821</v>
      </c>
      <c r="C4473" s="9">
        <f t="shared" si="209"/>
        <v>42978.916666670266</v>
      </c>
      <c r="D4473" s="27">
        <v>0</v>
      </c>
      <c r="E4473" s="27">
        <v>0</v>
      </c>
      <c r="F4473" s="27">
        <v>0</v>
      </c>
      <c r="G4473" s="2">
        <v>28.3</v>
      </c>
      <c r="H4473" s="27">
        <v>78</v>
      </c>
      <c r="I4473" s="2">
        <v>0.2</v>
      </c>
      <c r="J4473" s="2">
        <v>1.4</v>
      </c>
      <c r="K4473" s="27">
        <v>31.2</v>
      </c>
      <c r="L4473" s="2">
        <v>14.6</v>
      </c>
      <c r="M4473" s="27">
        <v>940.3</v>
      </c>
      <c r="N4473" s="53">
        <v>0</v>
      </c>
      <c r="O4473" s="27">
        <v>0</v>
      </c>
    </row>
    <row r="4474" spans="1:15" x14ac:dyDescent="0.2">
      <c r="A4474" s="33">
        <f t="shared" si="208"/>
        <v>243.41666667026584</v>
      </c>
      <c r="B4474" s="8">
        <f t="shared" si="210"/>
        <v>42978.916666670266</v>
      </c>
      <c r="C4474" s="9">
        <f t="shared" si="209"/>
        <v>42978.923611114711</v>
      </c>
      <c r="D4474" s="27">
        <v>0</v>
      </c>
      <c r="E4474" s="27">
        <v>0</v>
      </c>
      <c r="F4474" s="27">
        <v>0</v>
      </c>
      <c r="G4474" s="2">
        <v>28</v>
      </c>
      <c r="H4474" s="27">
        <v>79.599999999999994</v>
      </c>
      <c r="I4474" s="2">
        <v>0.1</v>
      </c>
      <c r="J4474" s="2">
        <v>1.4</v>
      </c>
      <c r="K4474" s="27">
        <v>59.4</v>
      </c>
      <c r="L4474" s="2">
        <v>15.8</v>
      </c>
      <c r="M4474" s="27">
        <v>940.3</v>
      </c>
      <c r="N4474" s="53">
        <v>0</v>
      </c>
      <c r="O4474" s="27">
        <v>0</v>
      </c>
    </row>
    <row r="4475" spans="1:15" x14ac:dyDescent="0.2">
      <c r="A4475" s="33">
        <f t="shared" si="208"/>
        <v>243.42361111471109</v>
      </c>
      <c r="B4475" s="8">
        <f t="shared" si="210"/>
        <v>42978.923611114711</v>
      </c>
      <c r="C4475" s="9">
        <f t="shared" si="209"/>
        <v>42978.930555559156</v>
      </c>
      <c r="D4475" s="27">
        <v>0</v>
      </c>
      <c r="E4475" s="27">
        <v>0</v>
      </c>
      <c r="F4475" s="27">
        <v>0</v>
      </c>
      <c r="G4475" s="2">
        <v>27.9</v>
      </c>
      <c r="H4475" s="27">
        <v>80.5</v>
      </c>
      <c r="I4475" s="2">
        <v>2</v>
      </c>
      <c r="J4475" s="2">
        <v>3.4</v>
      </c>
      <c r="K4475" s="27">
        <v>105.4</v>
      </c>
      <c r="L4475" s="2">
        <v>14.4</v>
      </c>
      <c r="M4475" s="27">
        <v>940.3</v>
      </c>
      <c r="N4475" s="53">
        <v>0</v>
      </c>
      <c r="O4475" s="27">
        <v>0</v>
      </c>
    </row>
    <row r="4476" spans="1:15" x14ac:dyDescent="0.2">
      <c r="A4476" s="33">
        <f t="shared" si="208"/>
        <v>243.43055555915635</v>
      </c>
      <c r="B4476" s="8">
        <f t="shared" si="210"/>
        <v>42978.930555559156</v>
      </c>
      <c r="C4476" s="9">
        <f t="shared" si="209"/>
        <v>42978.937500003602</v>
      </c>
      <c r="D4476" s="27">
        <v>0</v>
      </c>
      <c r="E4476" s="27">
        <v>0</v>
      </c>
      <c r="F4476" s="27">
        <v>0</v>
      </c>
      <c r="G4476" s="2">
        <v>27.8</v>
      </c>
      <c r="H4476" s="27">
        <v>80.3</v>
      </c>
      <c r="I4476" s="2">
        <v>1.4</v>
      </c>
      <c r="J4476" s="2">
        <v>2.6</v>
      </c>
      <c r="K4476" s="27">
        <v>122.1</v>
      </c>
      <c r="L4476" s="2">
        <v>4.3</v>
      </c>
      <c r="M4476" s="27">
        <v>940.4</v>
      </c>
      <c r="N4476" s="53">
        <v>0</v>
      </c>
      <c r="O4476" s="27">
        <v>0</v>
      </c>
    </row>
    <row r="4477" spans="1:15" x14ac:dyDescent="0.2">
      <c r="A4477" s="33">
        <f t="shared" si="208"/>
        <v>243.4375000036016</v>
      </c>
      <c r="B4477" s="8">
        <f t="shared" si="210"/>
        <v>42978.937500003602</v>
      </c>
      <c r="C4477" s="9">
        <f t="shared" si="209"/>
        <v>42978.944444448047</v>
      </c>
      <c r="D4477" s="27">
        <v>0</v>
      </c>
      <c r="E4477" s="27">
        <v>0</v>
      </c>
      <c r="F4477" s="27">
        <v>0</v>
      </c>
      <c r="G4477" s="2">
        <v>27.8</v>
      </c>
      <c r="H4477" s="27">
        <v>79.8</v>
      </c>
      <c r="I4477" s="2">
        <v>0.5</v>
      </c>
      <c r="J4477" s="2">
        <v>2.6</v>
      </c>
      <c r="K4477" s="27">
        <v>145.9</v>
      </c>
      <c r="L4477" s="2">
        <v>7.9</v>
      </c>
      <c r="M4477" s="27">
        <v>940.5</v>
      </c>
      <c r="N4477" s="53">
        <v>0</v>
      </c>
      <c r="O4477" s="27">
        <v>0</v>
      </c>
    </row>
    <row r="4478" spans="1:15" x14ac:dyDescent="0.2">
      <c r="A4478" s="33">
        <f t="shared" si="208"/>
        <v>243.44444444804685</v>
      </c>
      <c r="B4478" s="8">
        <f t="shared" si="210"/>
        <v>42978.944444448047</v>
      </c>
      <c r="C4478" s="9">
        <f t="shared" si="209"/>
        <v>42978.951388892492</v>
      </c>
      <c r="D4478" s="27">
        <v>0</v>
      </c>
      <c r="E4478" s="27">
        <v>0</v>
      </c>
      <c r="F4478" s="27">
        <v>0</v>
      </c>
      <c r="G4478" s="2">
        <v>27.8</v>
      </c>
      <c r="H4478" s="27">
        <v>80.5</v>
      </c>
      <c r="I4478" s="2">
        <v>0</v>
      </c>
      <c r="J4478" s="2">
        <v>0</v>
      </c>
      <c r="K4478" s="27">
        <v>0</v>
      </c>
      <c r="L4478" s="2">
        <v>0</v>
      </c>
      <c r="M4478" s="27">
        <v>940.5</v>
      </c>
      <c r="N4478" s="53">
        <v>0</v>
      </c>
      <c r="O4478" s="27">
        <v>0</v>
      </c>
    </row>
    <row r="4479" spans="1:15" x14ac:dyDescent="0.2">
      <c r="A4479" s="33">
        <f t="shared" si="208"/>
        <v>243.4513888924921</v>
      </c>
      <c r="B4479" s="8">
        <f t="shared" si="210"/>
        <v>42978.951388892492</v>
      </c>
      <c r="C4479" s="9">
        <f t="shared" si="209"/>
        <v>42978.958333336937</v>
      </c>
      <c r="D4479" s="27">
        <v>0</v>
      </c>
      <c r="E4479" s="27">
        <v>0</v>
      </c>
      <c r="F4479" s="27">
        <v>0</v>
      </c>
      <c r="G4479" s="2">
        <v>27.8</v>
      </c>
      <c r="H4479" s="27">
        <v>80.599999999999994</v>
      </c>
      <c r="I4479" s="2">
        <v>0</v>
      </c>
      <c r="J4479" s="2">
        <v>0</v>
      </c>
      <c r="K4479" s="27">
        <v>0</v>
      </c>
      <c r="L4479" s="2">
        <v>0</v>
      </c>
      <c r="M4479" s="27">
        <v>940.5</v>
      </c>
      <c r="N4479" s="53">
        <v>0</v>
      </c>
      <c r="O4479" s="27">
        <v>0</v>
      </c>
    </row>
    <row r="4480" spans="1:15" x14ac:dyDescent="0.2">
      <c r="A4480" s="33">
        <f t="shared" si="208"/>
        <v>243.45833333693736</v>
      </c>
      <c r="B4480" s="8">
        <f t="shared" si="210"/>
        <v>42978.958333336937</v>
      </c>
      <c r="C4480" s="9">
        <f t="shared" si="209"/>
        <v>42978.965277781383</v>
      </c>
      <c r="D4480" s="27">
        <v>0</v>
      </c>
      <c r="E4480" s="27">
        <v>0</v>
      </c>
      <c r="F4480" s="27">
        <v>0</v>
      </c>
      <c r="G4480" s="2">
        <v>27.6</v>
      </c>
      <c r="H4480" s="27">
        <v>80.8</v>
      </c>
      <c r="I4480" s="2">
        <v>0.2</v>
      </c>
      <c r="J4480" s="2">
        <v>1.4</v>
      </c>
      <c r="K4480" s="27">
        <v>46.6</v>
      </c>
      <c r="L4480" s="2">
        <v>4.2</v>
      </c>
      <c r="M4480" s="27">
        <v>940.5</v>
      </c>
      <c r="N4480" s="53">
        <v>0</v>
      </c>
      <c r="O4480" s="27">
        <v>0</v>
      </c>
    </row>
    <row r="4481" spans="1:15" x14ac:dyDescent="0.2">
      <c r="A4481" s="33">
        <f t="shared" si="208"/>
        <v>243.46527778138261</v>
      </c>
      <c r="B4481" s="8">
        <f t="shared" si="210"/>
        <v>42978.965277781383</v>
      </c>
      <c r="C4481" s="9">
        <f t="shared" si="209"/>
        <v>42978.972222225828</v>
      </c>
      <c r="D4481" s="27">
        <v>0</v>
      </c>
      <c r="E4481" s="27">
        <v>0</v>
      </c>
      <c r="F4481" s="27">
        <v>0</v>
      </c>
      <c r="G4481" s="2">
        <v>27.5</v>
      </c>
      <c r="H4481" s="27">
        <v>81.900000000000006</v>
      </c>
      <c r="I4481" s="2">
        <v>0</v>
      </c>
      <c r="J4481" s="2">
        <v>1.1000000000000001</v>
      </c>
      <c r="K4481" s="27">
        <v>45.3</v>
      </c>
      <c r="L4481" s="2">
        <v>0</v>
      </c>
      <c r="M4481" s="27">
        <v>940.6</v>
      </c>
      <c r="N4481" s="53">
        <v>0</v>
      </c>
      <c r="O4481" s="27">
        <v>0</v>
      </c>
    </row>
    <row r="4482" spans="1:15" x14ac:dyDescent="0.2">
      <c r="A4482" s="33">
        <f t="shared" si="208"/>
        <v>243.47222222582786</v>
      </c>
      <c r="B4482" s="8">
        <f t="shared" si="210"/>
        <v>42978.972222225828</v>
      </c>
      <c r="C4482" s="9">
        <f t="shared" si="209"/>
        <v>42978.979166670273</v>
      </c>
      <c r="D4482" s="27">
        <v>0</v>
      </c>
      <c r="E4482" s="27">
        <v>0</v>
      </c>
      <c r="F4482" s="27">
        <v>0</v>
      </c>
      <c r="G4482" s="2">
        <v>27.3</v>
      </c>
      <c r="H4482" s="27">
        <v>83.4</v>
      </c>
      <c r="I4482" s="2">
        <v>0.3</v>
      </c>
      <c r="J4482" s="2">
        <v>1.4</v>
      </c>
      <c r="K4482" s="27">
        <v>49.3</v>
      </c>
      <c r="L4482" s="2">
        <v>3</v>
      </c>
      <c r="M4482" s="27">
        <v>940.6</v>
      </c>
      <c r="N4482" s="53">
        <v>0</v>
      </c>
      <c r="O4482" s="27">
        <v>0</v>
      </c>
    </row>
    <row r="4483" spans="1:15" x14ac:dyDescent="0.2">
      <c r="A4483" s="33">
        <f t="shared" si="208"/>
        <v>243.47916667027312</v>
      </c>
      <c r="B4483" s="8">
        <f t="shared" si="210"/>
        <v>42978.979166670273</v>
      </c>
      <c r="C4483" s="9">
        <f t="shared" si="209"/>
        <v>42978.986111114718</v>
      </c>
      <c r="D4483" s="27">
        <v>0</v>
      </c>
      <c r="E4483" s="27">
        <v>0</v>
      </c>
      <c r="F4483" s="27">
        <v>0</v>
      </c>
      <c r="G4483" s="2">
        <v>27.3</v>
      </c>
      <c r="H4483" s="27">
        <v>84</v>
      </c>
      <c r="I4483" s="2">
        <v>0.2</v>
      </c>
      <c r="J4483" s="2">
        <v>1.4</v>
      </c>
      <c r="K4483" s="27">
        <v>37.9</v>
      </c>
      <c r="L4483" s="2">
        <v>3.1</v>
      </c>
      <c r="M4483" s="27">
        <v>940.5</v>
      </c>
      <c r="N4483" s="53">
        <v>0</v>
      </c>
      <c r="O4483" s="27">
        <v>0</v>
      </c>
    </row>
    <row r="4484" spans="1:15" x14ac:dyDescent="0.2">
      <c r="A4484" s="33">
        <f t="shared" si="208"/>
        <v>243.48611111471837</v>
      </c>
      <c r="B4484" s="8">
        <f t="shared" si="210"/>
        <v>42978.986111114718</v>
      </c>
      <c r="C4484" s="9">
        <f t="shared" si="209"/>
        <v>42978.993055559164</v>
      </c>
      <c r="D4484" s="32">
        <v>0</v>
      </c>
      <c r="E4484" s="27">
        <v>0</v>
      </c>
      <c r="F4484" s="27">
        <v>0</v>
      </c>
      <c r="G4484" s="2">
        <v>27.3</v>
      </c>
      <c r="H4484" s="27">
        <v>84.1</v>
      </c>
      <c r="I4484" s="2">
        <v>0.9</v>
      </c>
      <c r="J4484" s="2">
        <v>2.6</v>
      </c>
      <c r="K4484" s="27">
        <v>83.1</v>
      </c>
      <c r="L4484" s="2">
        <v>9.3000000000000007</v>
      </c>
      <c r="M4484" s="27">
        <v>940.7</v>
      </c>
      <c r="N4484" s="53">
        <v>0</v>
      </c>
      <c r="O4484" s="27">
        <v>0</v>
      </c>
    </row>
    <row r="4485" spans="1:15" x14ac:dyDescent="0.2">
      <c r="A4485" s="35">
        <f t="shared" si="208"/>
        <v>243.49305555916362</v>
      </c>
      <c r="B4485" s="12">
        <f t="shared" si="210"/>
        <v>42978.993055559164</v>
      </c>
      <c r="C4485" s="13">
        <f t="shared" si="209"/>
        <v>42979.000000003609</v>
      </c>
      <c r="D4485" s="30">
        <v>0</v>
      </c>
      <c r="E4485" s="30">
        <v>0</v>
      </c>
      <c r="F4485" s="30">
        <v>0</v>
      </c>
      <c r="G4485" s="31">
        <v>27.1</v>
      </c>
      <c r="H4485" s="30">
        <v>85.2</v>
      </c>
      <c r="I4485" s="31">
        <v>1.6</v>
      </c>
      <c r="J4485" s="31">
        <v>2.6</v>
      </c>
      <c r="K4485" s="30">
        <v>98.8</v>
      </c>
      <c r="L4485" s="31">
        <v>10.4</v>
      </c>
      <c r="M4485" s="30">
        <v>940.7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42948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8">
        <f t="shared" ref="B22:B45" si="0">$B$6</f>
        <v>42948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25.633333333333329</v>
      </c>
      <c r="H22" s="10">
        <f t="array" ref="H22">IF(AND(ISBLANK('10min'!H22:H27)),"",AVERAGE('10min'!H22:H27))</f>
        <v>95.683333333333323</v>
      </c>
      <c r="I22" s="4">
        <f t="array" ref="I22">IF(AND(ISBLANK('10min'!I22:I27)),"",AVERAGE('10min'!I22:I27))</f>
        <v>2.2833333333333332</v>
      </c>
      <c r="J22" s="4">
        <f t="array" ref="J22">IF(AND(ISBLANK('10min'!J22:J27)),"",MAX('10min'!J22:J27))</f>
        <v>4.5999999999999996</v>
      </c>
      <c r="K22" s="10">
        <f t="array" ref="K22">IF(AND(ISBLANK('10min'!K22:K27)),"",MOD(DEGREES(IFERROR(IMARGUMENT(IMSUM(IF('10min'!I22:I27&gt;0,COMPLEX(COS(RADIANS('10min'!K22:K27)),SIN(RADIANS('10min'!K22:K27))),0))),0)),360))</f>
        <v>104.96664415550546</v>
      </c>
      <c r="L22" s="4">
        <f t="array" ref="L22">IF(AND(ISBLANK('10min'!L22:L27)),"",AVERAGE('10min'!L22:L27))</f>
        <v>9.5333333333333332</v>
      </c>
      <c r="M22" s="10">
        <f t="array" ref="M22">IF(AND(ISBLANK('10min'!M22:M27)),"",AVERAGE('10min'!M22:M27))</f>
        <v>938.9666666666667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213</v>
      </c>
      <c r="B23" s="8">
        <f t="shared" si="0"/>
        <v>42948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25.583333333333332</v>
      </c>
      <c r="H23" s="10">
        <f t="array" ref="H23">IF(AND(ISBLANK('10min'!H28:H33)),"",AVERAGE('10min'!H28:H33))</f>
        <v>95.600000000000009</v>
      </c>
      <c r="I23" s="4">
        <f t="array" ref="I23">IF(AND(ISBLANK('10min'!I28:I33)),"",AVERAGE('10min'!I28:I33))</f>
        <v>1.4666666666666666</v>
      </c>
      <c r="J23" s="4">
        <f t="array" ref="J23">IF(AND(ISBLANK('10min'!J28:J33)),"",MAX('10min'!J28:J33))</f>
        <v>4.9000000000000004</v>
      </c>
      <c r="K23" s="10">
        <f t="array" ref="K23">IF(AND(ISBLANK('10min'!K28:K33)),"",MOD(DEGREES(IFERROR(IMARGUMENT(IMSUM(IF('10min'!I28:I33&gt;0,COMPLEX(COS(RADIANS('10min'!K28:K33)),SIN(RADIANS('10min'!K28:K33))),0))),0)),360))</f>
        <v>98.683994803916832</v>
      </c>
      <c r="L23" s="4">
        <f t="array" ref="L23">IF(AND(ISBLANK('10min'!L28:L33)),"",AVERAGE('10min'!L28:L33))</f>
        <v>7.7333333333333334</v>
      </c>
      <c r="M23" s="10">
        <f t="array" ref="M23">IF(AND(ISBLANK('10min'!M28:M33)),"",AVERAGE('10min'!M28:M33))</f>
        <v>938.41666666666686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213</v>
      </c>
      <c r="B24" s="8">
        <f t="shared" si="0"/>
        <v>42948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25.5</v>
      </c>
      <c r="H24" s="10">
        <f t="array" ref="H24">IF(AND(ISBLANK('10min'!H34:H39)),"",AVERAGE('10min'!H34:H39))</f>
        <v>96.3</v>
      </c>
      <c r="I24" s="4">
        <f t="array" ref="I24">IF(AND(ISBLANK('10min'!I34:I39)),"",AVERAGE('10min'!I34:I39))</f>
        <v>0.23333333333333336</v>
      </c>
      <c r="J24" s="4">
        <f t="array" ref="J24">IF(AND(ISBLANK('10min'!J34:J39)),"",MAX('10min'!J34:J39))</f>
        <v>2.4</v>
      </c>
      <c r="K24" s="10">
        <f t="array" ref="K24">IF(AND(ISBLANK('10min'!K34:K39)),"",MOD(DEGREES(IFERROR(IMARGUMENT(IMSUM(IF('10min'!I34:I39&gt;0,COMPLEX(COS(RADIANS('10min'!K34:K39)),SIN(RADIANS('10min'!K34:K39))),0))),0)),360))</f>
        <v>70.105411111644429</v>
      </c>
      <c r="L24" s="4">
        <f t="array" ref="L24">IF(AND(ISBLANK('10min'!L34:L39)),"",AVERAGE('10min'!L34:L39))</f>
        <v>8.5833333333333339</v>
      </c>
      <c r="M24" s="10">
        <f t="array" ref="M24">IF(AND(ISBLANK('10min'!M34:M39)),"",AVERAGE('10min'!M34:M39))</f>
        <v>938.05000000000007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213</v>
      </c>
      <c r="B25" s="8">
        <f t="shared" si="0"/>
        <v>42948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25.433333333333337</v>
      </c>
      <c r="H25" s="10">
        <f t="array" ref="H25">IF(AND(ISBLANK('10min'!H40:H45)),"",AVERAGE('10min'!H40:H45))</f>
        <v>96.616666666666674</v>
      </c>
      <c r="I25" s="4">
        <f t="array" ref="I25">IF(AND(ISBLANK('10min'!I40:I45)),"",AVERAGE('10min'!I40:I45))</f>
        <v>0.23333333333333331</v>
      </c>
      <c r="J25" s="4">
        <f t="array" ref="J25">IF(AND(ISBLANK('10min'!J40:J45)),"",MAX('10min'!J40:J45))</f>
        <v>2.1</v>
      </c>
      <c r="K25" s="10">
        <f t="array" ref="K25">IF(AND(ISBLANK('10min'!K40:K45)),"",MOD(DEGREES(IFERROR(IMARGUMENT(IMSUM(IF('10min'!I40:I45&gt;0,COMPLEX(COS(RADIANS('10min'!K40:K45)),SIN(RADIANS('10min'!K40:K45))),0))),0)),360))</f>
        <v>46.512907753105068</v>
      </c>
      <c r="L25" s="4">
        <f t="array" ref="L25">IF(AND(ISBLANK('10min'!L40:L45)),"",AVERAGE('10min'!L40:L45))</f>
        <v>5.916666666666667</v>
      </c>
      <c r="M25" s="10">
        <f t="array" ref="M25">IF(AND(ISBLANK('10min'!M40:M45)),"",AVERAGE('10min'!M40:M45))</f>
        <v>937.69999999999993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213</v>
      </c>
      <c r="B26" s="8">
        <f t="shared" si="0"/>
        <v>42948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25.466666666666665</v>
      </c>
      <c r="H26" s="10">
        <f t="array" ref="H26">IF(AND(ISBLANK('10min'!H46:H51)),"",AVERAGE('10min'!H46:H51))</f>
        <v>96.199999999999989</v>
      </c>
      <c r="I26" s="4">
        <f t="array" ref="I26">IF(AND(ISBLANK('10min'!I46:I51)),"",AVERAGE('10min'!I46:I51))</f>
        <v>0.18333333333333335</v>
      </c>
      <c r="J26" s="4">
        <f t="array" ref="J26">IF(AND(ISBLANK('10min'!J46:J51)),"",MAX('10min'!J46:J51))</f>
        <v>2.1</v>
      </c>
      <c r="K26" s="10">
        <f t="array" ref="K26">IF(AND(ISBLANK('10min'!K46:K51)),"",MOD(DEGREES(IFERROR(IMARGUMENT(IMSUM(IF('10min'!I46:I51&gt;0,COMPLEX(COS(RADIANS('10min'!K46:K51)),SIN(RADIANS('10min'!K46:K51))),0))),0)),360))</f>
        <v>69.784905986306896</v>
      </c>
      <c r="L26" s="4">
        <f t="array" ref="L26">IF(AND(ISBLANK('10min'!L46:L51)),"",AVERAGE('10min'!L46:L51))</f>
        <v>5.3166666666666655</v>
      </c>
      <c r="M26" s="10">
        <f t="array" ref="M26">IF(AND(ISBLANK('10min'!M46:M51)),"",AVERAGE('10min'!M46:M51))</f>
        <v>937.73333333333346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213</v>
      </c>
      <c r="B27" s="8">
        <f t="shared" si="0"/>
        <v>42948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0.58333333333333337</v>
      </c>
      <c r="G27" s="4">
        <f t="array" ref="G27">IF(AND(ISBLANK('10min'!G52:G57)),"",AVERAGE('10min'!G52:G57))</f>
        <v>25.666666666666671</v>
      </c>
      <c r="H27" s="10">
        <f t="array" ref="H27">IF(AND(ISBLANK('10min'!H52:H57)),"",AVERAGE('10min'!H52:H57))</f>
        <v>95.350000000000009</v>
      </c>
      <c r="I27" s="4">
        <f t="array" ref="I27">IF(AND(ISBLANK('10min'!I52:I57)),"",AVERAGE('10min'!I52:I57))</f>
        <v>0.19999999999999998</v>
      </c>
      <c r="J27" s="4">
        <f t="array" ref="J27">IF(AND(ISBLANK('10min'!J52:J57)),"",MAX('10min'!J52:J57))</f>
        <v>2.4</v>
      </c>
      <c r="K27" s="10">
        <f t="array" ref="K27">IF(AND(ISBLANK('10min'!K52:K57)),"",MOD(DEGREES(IFERROR(IMARGUMENT(IMSUM(IF('10min'!I52:I57&gt;0,COMPLEX(COS(RADIANS('10min'!K52:K57)),SIN(RADIANS('10min'!K52:K57))),0))),0)),360))</f>
        <v>76.044387648506955</v>
      </c>
      <c r="L27" s="4">
        <f t="array" ref="L27">IF(AND(ISBLANK('10min'!L52:L57)),"",AVERAGE('10min'!L52:L57))</f>
        <v>8.6333333333333346</v>
      </c>
      <c r="M27" s="10">
        <f t="array" ref="M27">IF(AND(ISBLANK('10min'!M52:M57)),"",AVERAGE('10min'!M52:M57))</f>
        <v>937.91666666666663</v>
      </c>
      <c r="N27" s="112">
        <f t="array" ref="N27">IF(AND(ISBLANK('10min'!N52:N57)),"",AVERAGE('10min'!N52:N57))</f>
        <v>8.9947472497806213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213</v>
      </c>
      <c r="B28" s="8">
        <f t="shared" si="0"/>
        <v>42948</v>
      </c>
      <c r="C28" s="9">
        <f t="shared" si="2"/>
        <v>0.29166666666666663</v>
      </c>
      <c r="D28" s="17">
        <f t="array" ref="D28">IF(AND(ISBLANK('10min'!D58:D63)),"",AVERAGE('10min'!D58:D63))</f>
        <v>10.1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14.199999999999998</v>
      </c>
      <c r="G28" s="4">
        <f t="array" ref="G28">IF(AND(ISBLANK('10min'!G58:G63)),"",AVERAGE('10min'!G58:G63))</f>
        <v>25.733333333333331</v>
      </c>
      <c r="H28" s="10">
        <f t="array" ref="H28">IF(AND(ISBLANK('10min'!H58:H63)),"",AVERAGE('10min'!H58:H63))</f>
        <v>95.283333333333346</v>
      </c>
      <c r="I28" s="4">
        <f t="array" ref="I28">IF(AND(ISBLANK('10min'!I58:I63)),"",AVERAGE('10min'!I58:I63))</f>
        <v>0.51666666666666661</v>
      </c>
      <c r="J28" s="4">
        <f t="array" ref="J28">IF(AND(ISBLANK('10min'!J58:J63)),"",MAX('10min'!J58:J63))</f>
        <v>3.9</v>
      </c>
      <c r="K28" s="10">
        <f t="array" ref="K28">IF(AND(ISBLANK('10min'!K58:K63)),"",MOD(DEGREES(IFERROR(IMARGUMENT(IMSUM(IF('10min'!I58:I63&gt;0,COMPLEX(COS(RADIANS('10min'!K58:K63)),SIN(RADIANS('10min'!K58:K63))),0))),0)),360))</f>
        <v>50.558310119517365</v>
      </c>
      <c r="L28" s="4">
        <f t="array" ref="L28">IF(AND(ISBLANK('10min'!L58:L63)),"",AVERAGE('10min'!L58:L63))</f>
        <v>13.216666666666669</v>
      </c>
      <c r="M28" s="10">
        <f t="array" ref="M28">IF(AND(ISBLANK('10min'!M58:M63)),"",AVERAGE('10min'!M58:M63))</f>
        <v>938.11666666666667</v>
      </c>
      <c r="N28" s="112">
        <f t="array" ref="N28">IF(AND(ISBLANK('10min'!N58:N63)),"",AVERAGE('10min'!N58:N63))</f>
        <v>18.315040316430203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213</v>
      </c>
      <c r="B29" s="8">
        <f t="shared" si="0"/>
        <v>42948</v>
      </c>
      <c r="C29" s="9">
        <f t="shared" si="2"/>
        <v>0.33333333333333331</v>
      </c>
      <c r="D29" s="17">
        <f t="array" ref="D29">IF(AND(ISBLANK('10min'!D64:D69)),"",AVERAGE('10min'!D64:D69))</f>
        <v>34.083333333333336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38.066666666666663</v>
      </c>
      <c r="G29" s="4">
        <f t="array" ref="G29">IF(AND(ISBLANK('10min'!G64:G69)),"",AVERAGE('10min'!G64:G69))</f>
        <v>25.666666666666668</v>
      </c>
      <c r="H29" s="10">
        <f t="array" ref="H29">IF(AND(ISBLANK('10min'!H64:H69)),"",AVERAGE('10min'!H64:H69))</f>
        <v>95.38333333333334</v>
      </c>
      <c r="I29" s="4">
        <f t="array" ref="I29">IF(AND(ISBLANK('10min'!I64:I69)),"",AVERAGE('10min'!I64:I69))</f>
        <v>0.79999999999999993</v>
      </c>
      <c r="J29" s="4">
        <f t="array" ref="J29">IF(AND(ISBLANK('10min'!J64:J69)),"",MAX('10min'!J64:J69))</f>
        <v>2.9</v>
      </c>
      <c r="K29" s="10">
        <f t="array" ref="K29">IF(AND(ISBLANK('10min'!K64:K69)),"",MOD(DEGREES(IFERROR(IMARGUMENT(IMSUM(IF('10min'!I64:I69&gt;0,COMPLEX(COS(RADIANS('10min'!K64:K69)),SIN(RADIANS('10min'!K64:K69))),0))),0)),360))</f>
        <v>82.34373586409356</v>
      </c>
      <c r="L29" s="4">
        <f t="array" ref="L29">IF(AND(ISBLANK('10min'!L64:L69)),"",AVERAGE('10min'!L64:L69))</f>
        <v>7.666666666666667</v>
      </c>
      <c r="M29" s="10">
        <f t="array" ref="M29">IF(AND(ISBLANK('10min'!M64:M69)),"",AVERAGE('10min'!M64:M69))</f>
        <v>938.18333333333339</v>
      </c>
      <c r="N29" s="112">
        <f t="array" ref="N29">IF(AND(ISBLANK('10min'!N64:N69)),"",AVERAGE('10min'!N64:N69))</f>
        <v>9.7189206768481302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213</v>
      </c>
      <c r="B30" s="8">
        <f t="shared" si="0"/>
        <v>42948</v>
      </c>
      <c r="C30" s="9">
        <f t="shared" si="2"/>
        <v>0.375</v>
      </c>
      <c r="D30" s="17">
        <f t="array" ref="D30">IF(AND(ISBLANK('10min'!D70:D75)),"",AVERAGE('10min'!D70:D75))</f>
        <v>62.383333333333326</v>
      </c>
      <c r="E30" s="10">
        <f t="array" ref="E30">IF(AND(ISBLANK('10min'!E70:E75)),"",AVERAGE('10min'!E70:E75))</f>
        <v>0</v>
      </c>
      <c r="F30" s="10">
        <f t="array" ref="F30">IF(AND(ISBLANK('10min'!F70:F75)),"",AVERAGE('10min'!F70:F75))</f>
        <v>65.45</v>
      </c>
      <c r="G30" s="4">
        <f t="array" ref="G30">IF(AND(ISBLANK('10min'!G70:G75)),"",AVERAGE('10min'!G70:G75))</f>
        <v>25.883333333333329</v>
      </c>
      <c r="H30" s="10">
        <f t="array" ref="H30">IF(AND(ISBLANK('10min'!H70:H75)),"",AVERAGE('10min'!H70:H75))</f>
        <v>94.25</v>
      </c>
      <c r="I30" s="4">
        <f t="array" ref="I30">IF(AND(ISBLANK('10min'!I70:I75)),"",AVERAGE('10min'!I70:I75))</f>
        <v>1.4833333333333332</v>
      </c>
      <c r="J30" s="4">
        <f t="array" ref="J30">IF(AND(ISBLANK('10min'!J70:J75)),"",MAX('10min'!J70:J75))</f>
        <v>3.6</v>
      </c>
      <c r="K30" s="10">
        <f t="array" ref="K30">IF(AND(ISBLANK('10min'!K70:K75)),"",MOD(DEGREES(IFERROR(IMARGUMENT(IMSUM(IF('10min'!I70:I75&gt;0,COMPLEX(COS(RADIANS('10min'!K70:K75)),SIN(RADIANS('10min'!K70:K75))),0))),0)),360))</f>
        <v>122.12885128161562</v>
      </c>
      <c r="L30" s="4">
        <f t="array" ref="L30">IF(AND(ISBLANK('10min'!L70:L75)),"",AVERAGE('10min'!L70:L75))</f>
        <v>9.4666666666666668</v>
      </c>
      <c r="M30" s="10">
        <f t="array" ref="M30">IF(AND(ISBLANK('10min'!M70:M75)),"",AVERAGE('10min'!M70:M75))</f>
        <v>938.46666666666658</v>
      </c>
      <c r="N30" s="112">
        <f t="array" ref="N30">IF(AND(ISBLANK('10min'!N70:N75)),"",AVERAGE('10min'!N70:N75))</f>
        <v>5.0659590722216103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213</v>
      </c>
      <c r="B31" s="8">
        <f t="shared" si="0"/>
        <v>42948</v>
      </c>
      <c r="C31" s="9">
        <f t="shared" si="2"/>
        <v>0.41666666666666669</v>
      </c>
      <c r="D31" s="17">
        <f t="array" ref="D31">IF(AND(ISBLANK('10min'!D76:D81)),"",AVERAGE('10min'!D76:D81))</f>
        <v>49.716666666666661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53.366666666666667</v>
      </c>
      <c r="G31" s="4">
        <f t="array" ref="G31">IF(AND(ISBLANK('10min'!G76:G81)),"",AVERAGE('10min'!G76:G81))</f>
        <v>25.900000000000002</v>
      </c>
      <c r="H31" s="10">
        <f t="array" ref="H31">IF(AND(ISBLANK('10min'!H76:H81)),"",AVERAGE('10min'!H76:H81))</f>
        <v>92.883333333333326</v>
      </c>
      <c r="I31" s="4">
        <f t="array" ref="I31">IF(AND(ISBLANK('10min'!I76:I81)),"",AVERAGE('10min'!I76:I81))</f>
        <v>0.80000000000000016</v>
      </c>
      <c r="J31" s="4">
        <f t="array" ref="J31">IF(AND(ISBLANK('10min'!J76:J81)),"",MAX('10min'!J76:J81))</f>
        <v>4.5999999999999996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299.63724520214259</v>
      </c>
      <c r="L31" s="4">
        <f t="array" ref="L31">IF(AND(ISBLANK('10min'!L76:L81)),"",AVERAGE('10min'!L76:L81))</f>
        <v>13.35</v>
      </c>
      <c r="M31" s="10">
        <f t="array" ref="M31">IF(AND(ISBLANK('10min'!M76:M81)),"",AVERAGE('10min'!M76:M81))</f>
        <v>939.15</v>
      </c>
      <c r="N31" s="112">
        <f t="array" ref="N31">IF(AND(ISBLANK('10min'!N76:N81)),"",AVERAGE('10min'!N76:N81))</f>
        <v>4.7663090939735726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213</v>
      </c>
      <c r="B32" s="8">
        <f t="shared" si="0"/>
        <v>42948</v>
      </c>
      <c r="C32" s="9">
        <f t="shared" si="2"/>
        <v>0.45833333333333337</v>
      </c>
      <c r="D32" s="17">
        <f t="array" ref="D32">IF(AND(ISBLANK('10min'!D82:D87)),"",AVERAGE('10min'!D82:D87))</f>
        <v>95.8</v>
      </c>
      <c r="E32" s="10">
        <f t="array" ref="E32">IF(AND(ISBLANK('10min'!E82:E87)),"",AVERAGE('10min'!E82:E87))</f>
        <v>0</v>
      </c>
      <c r="F32" s="10">
        <f t="array" ref="F32">IF(AND(ISBLANK('10min'!F82:F87)),"",AVERAGE('10min'!F82:F87))</f>
        <v>100.09999999999998</v>
      </c>
      <c r="G32" s="4">
        <f t="array" ref="G32">IF(AND(ISBLANK('10min'!G82:G87)),"",AVERAGE('10min'!G82:G87))</f>
        <v>25.349999999999998</v>
      </c>
      <c r="H32" s="10">
        <f t="array" ref="H32">IF(AND(ISBLANK('10min'!H82:H87)),"",AVERAGE('10min'!H82:H87))</f>
        <v>92.55</v>
      </c>
      <c r="I32" s="4">
        <f t="array" ref="I32">IF(AND(ISBLANK('10min'!I82:I87)),"",AVERAGE('10min'!I82:I87))</f>
        <v>0.51666666666666661</v>
      </c>
      <c r="J32" s="4">
        <f t="array" ref="J32">IF(AND(ISBLANK('10min'!J82:J87)),"",MAX('10min'!J82:J87))</f>
        <v>2.9</v>
      </c>
      <c r="K32" s="10">
        <f t="array" ref="K32">IF(AND(ISBLANK('10min'!K82:K87)),"",MOD(DEGREES(IFERROR(IMARGUMENT(IMSUM(IF('10min'!I82:I87&gt;0,COMPLEX(COS(RADIANS('10min'!K82:K87)),SIN(RADIANS('10min'!K82:K87))),0))),0)),360))</f>
        <v>354.50128396403454</v>
      </c>
      <c r="L32" s="4">
        <f t="array" ref="L32">IF(AND(ISBLANK('10min'!L82:L87)),"",AVERAGE('10min'!L82:L87))</f>
        <v>14.116666666666667</v>
      </c>
      <c r="M32" s="10">
        <f t="array" ref="M32">IF(AND(ISBLANK('10min'!M82:M87)),"",AVERAGE('10min'!M82:M87))</f>
        <v>939.1</v>
      </c>
      <c r="N32" s="112">
        <f t="array" ref="N32">IF(AND(ISBLANK('10min'!N82:N87)),"",AVERAGE('10min'!N82:N87))</f>
        <v>4.8828357663837485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213</v>
      </c>
      <c r="B33" s="8">
        <f t="shared" si="0"/>
        <v>42948</v>
      </c>
      <c r="C33" s="9">
        <f t="shared" si="2"/>
        <v>0.5</v>
      </c>
      <c r="D33" s="17">
        <f t="array" ref="D33">IF(AND(ISBLANK('10min'!D88:D93)),"",AVERAGE('10min'!D88:D93))</f>
        <v>166.45000000000002</v>
      </c>
      <c r="E33" s="10">
        <f t="array" ref="E33">IF(AND(ISBLANK('10min'!E88:E93)),"",AVERAGE('10min'!E88:E93))</f>
        <v>0.19999999999999998</v>
      </c>
      <c r="F33" s="10">
        <f t="array" ref="F33">IF(AND(ISBLANK('10min'!F88:F93)),"",AVERAGE('10min'!F88:F93))</f>
        <v>171.46666666666667</v>
      </c>
      <c r="G33" s="4">
        <f t="array" ref="G33">IF(AND(ISBLANK('10min'!G88:G93)),"",AVERAGE('10min'!G88:G93))</f>
        <v>26.333333333333332</v>
      </c>
      <c r="H33" s="10">
        <f t="array" ref="H33">IF(AND(ISBLANK('10min'!H88:H93)),"",AVERAGE('10min'!H88:H93))</f>
        <v>92.95</v>
      </c>
      <c r="I33" s="4">
        <f t="array" ref="I33">IF(AND(ISBLANK('10min'!I88:I93)),"",AVERAGE('10min'!I88:I93))</f>
        <v>0.65</v>
      </c>
      <c r="J33" s="4">
        <f t="array" ref="J33">IF(AND(ISBLANK('10min'!J88:J93)),"",MAX('10min'!J88:J93))</f>
        <v>3.4</v>
      </c>
      <c r="K33" s="10">
        <f t="array" ref="K33">IF(AND(ISBLANK('10min'!K88:K93)),"",MOD(DEGREES(IFERROR(IMARGUMENT(IMSUM(IF('10min'!I88:I93&gt;0,COMPLEX(COS(RADIANS('10min'!K88:K93)),SIN(RADIANS('10min'!K88:K93))),0))),0)),360))</f>
        <v>72.06534750128634</v>
      </c>
      <c r="L33" s="4">
        <f t="array" ref="L33">IF(AND(ISBLANK('10min'!L88:L93)),"",AVERAGE('10min'!L88:L93))</f>
        <v>14</v>
      </c>
      <c r="M33" s="10">
        <f t="array" ref="M33">IF(AND(ISBLANK('10min'!M88:M93)),"",AVERAGE('10min'!M88:M93))</f>
        <v>938.86666666666667</v>
      </c>
      <c r="N33" s="112">
        <f t="array" ref="N33">IF(AND(ISBLANK('10min'!N88:N93)),"",AVERAGE('10min'!N88:N93))</f>
        <v>5.5076219722057935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213</v>
      </c>
      <c r="B34" s="8">
        <f t="shared" si="0"/>
        <v>42948</v>
      </c>
      <c r="C34" s="9">
        <f t="shared" si="2"/>
        <v>0.54166666666666663</v>
      </c>
      <c r="D34" s="17">
        <f t="array" ref="D34">IF(AND(ISBLANK('10min'!D94:D99)),"",AVERAGE('10min'!D94:D99))</f>
        <v>229.4666666666667</v>
      </c>
      <c r="E34" s="10">
        <f t="array" ref="E34">IF(AND(ISBLANK('10min'!E94:E99)),"",AVERAGE('10min'!E94:E99))</f>
        <v>0.13333333333333333</v>
      </c>
      <c r="F34" s="10">
        <f t="array" ref="F34">IF(AND(ISBLANK('10min'!F94:F99)),"",AVERAGE('10min'!F94:F99))</f>
        <v>234.70000000000005</v>
      </c>
      <c r="G34" s="4">
        <f t="array" ref="G34">IF(AND(ISBLANK('10min'!G94:G99)),"",AVERAGE('10min'!G94:G99))</f>
        <v>26.983333333333334</v>
      </c>
      <c r="H34" s="10">
        <f t="array" ref="H34">IF(AND(ISBLANK('10min'!H94:H99)),"",AVERAGE('10min'!H94:H99))</f>
        <v>89.86666666666666</v>
      </c>
      <c r="I34" s="4">
        <f t="array" ref="I34">IF(AND(ISBLANK('10min'!I94:I99)),"",AVERAGE('10min'!I94:I99))</f>
        <v>2.1333333333333333</v>
      </c>
      <c r="J34" s="4">
        <f t="array" ref="J34">IF(AND(ISBLANK('10min'!J94:J99)),"",MAX('10min'!J94:J99))</f>
        <v>4.4000000000000004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113.60010449686492</v>
      </c>
      <c r="L34" s="4">
        <f t="array" ref="L34">IF(AND(ISBLANK('10min'!L94:L99)),"",AVERAGE('10min'!L94:L99))</f>
        <v>14.316666666666668</v>
      </c>
      <c r="M34" s="10">
        <f t="array" ref="M34">IF(AND(ISBLANK('10min'!M94:M99)),"",AVERAGE('10min'!M94:M99))</f>
        <v>938.66666666666686</v>
      </c>
      <c r="N34" s="112">
        <f t="array" ref="N34">IF(AND(ISBLANK('10min'!N94:N99)),"",AVERAGE('10min'!N94:N99))</f>
        <v>5.5933496712517323</v>
      </c>
      <c r="O34" s="10">
        <f t="array" ref="O34">IF(AND(ISBLANK('10min'!O94:O99)),"",MAX('10min'!O94:O99))</f>
        <v>1</v>
      </c>
    </row>
    <row r="35" spans="1:15" x14ac:dyDescent="0.2">
      <c r="A35" s="7">
        <f t="shared" si="1"/>
        <v>213</v>
      </c>
      <c r="B35" s="8">
        <f t="shared" si="0"/>
        <v>42948</v>
      </c>
      <c r="C35" s="9">
        <f t="shared" si="2"/>
        <v>0.58333333333333326</v>
      </c>
      <c r="D35" s="17">
        <f t="array" ref="D35">IF(AND(ISBLANK('10min'!D100:D105)),"",AVERAGE('10min'!D100:D105))</f>
        <v>295.06666666666666</v>
      </c>
      <c r="E35" s="10">
        <f t="array" ref="E35">IF(AND(ISBLANK('10min'!E100:E105)),"",AVERAGE('10min'!E100:E105))</f>
        <v>1.4666666666666668</v>
      </c>
      <c r="F35" s="10">
        <f t="array" ref="F35">IF(AND(ISBLANK('10min'!F100:F105)),"",AVERAGE('10min'!F100:F105))</f>
        <v>299.18333333333334</v>
      </c>
      <c r="G35" s="4">
        <f t="array" ref="G35">IF(AND(ISBLANK('10min'!G100:G105)),"",AVERAGE('10min'!G100:G105))</f>
        <v>27.233333333333334</v>
      </c>
      <c r="H35" s="10">
        <f t="array" ref="H35">IF(AND(ISBLANK('10min'!H100:H105)),"",AVERAGE('10min'!H100:H105))</f>
        <v>88.61666666666666</v>
      </c>
      <c r="I35" s="4">
        <f t="array" ref="I35">IF(AND(ISBLANK('10min'!I100:I105)),"",AVERAGE('10min'!I100:I105))</f>
        <v>2.2333333333333329</v>
      </c>
      <c r="J35" s="4">
        <f t="array" ref="J35">IF(AND(ISBLANK('10min'!J100:J105)),"",MAX('10min'!J100:J105))</f>
        <v>4.5999999999999996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122.68277220004286</v>
      </c>
      <c r="L35" s="4">
        <f t="array" ref="L35">IF(AND(ISBLANK('10min'!L100:L105)),"",AVERAGE('10min'!L100:L105))</f>
        <v>10.049999999999999</v>
      </c>
      <c r="M35" s="10">
        <f t="array" ref="M35">IF(AND(ISBLANK('10min'!M100:M105)),"",AVERAGE('10min'!M100:M105))</f>
        <v>938.19999999999993</v>
      </c>
      <c r="N35" s="112">
        <f t="array" ref="N35">IF(AND(ISBLANK('10min'!N100:N105)),"",AVERAGE('10min'!N100:N105))</f>
        <v>5.9215180248021566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213</v>
      </c>
      <c r="B36" s="8">
        <f t="shared" si="0"/>
        <v>42948</v>
      </c>
      <c r="C36" s="9">
        <f t="shared" si="2"/>
        <v>0.62499999999999989</v>
      </c>
      <c r="D36" s="17">
        <f t="array" ref="D36">IF(AND(ISBLANK('10min'!D106:D111)),"",AVERAGE('10min'!D106:D111))</f>
        <v>457.31666666666661</v>
      </c>
      <c r="E36" s="10">
        <f t="array" ref="E36">IF(AND(ISBLANK('10min'!E106:E111)),"",AVERAGE('10min'!E106:E111))</f>
        <v>29.783333333333331</v>
      </c>
      <c r="F36" s="10">
        <f t="array" ref="F36">IF(AND(ISBLANK('10min'!F106:F111)),"",AVERAGE('10min'!F106:F111))</f>
        <v>435.83333333333343</v>
      </c>
      <c r="G36" s="4">
        <f t="array" ref="G36">IF(AND(ISBLANK('10min'!G106:G111)),"",AVERAGE('10min'!G106:G111))</f>
        <v>28.066666666666666</v>
      </c>
      <c r="H36" s="10">
        <f t="array" ref="H36">IF(AND(ISBLANK('10min'!H106:H111)),"",AVERAGE('10min'!H106:H111))</f>
        <v>84.166666666666671</v>
      </c>
      <c r="I36" s="4">
        <f t="array" ref="I36">IF(AND(ISBLANK('10min'!I106:I111)),"",AVERAGE('10min'!I106:I111))</f>
        <v>2.6333333333333333</v>
      </c>
      <c r="J36" s="4">
        <f t="array" ref="J36">IF(AND(ISBLANK('10min'!J106:J111)),"",MAX('10min'!J106:J111))</f>
        <v>6.7</v>
      </c>
      <c r="K36" s="10">
        <f t="array" ref="K36">IF(AND(ISBLANK('10min'!K106:K111)),"",MOD(DEGREES(IFERROR(IMARGUMENT(IMSUM(IF('10min'!I106:I111&gt;0,COMPLEX(COS(RADIANS('10min'!K106:K111)),SIN(RADIANS('10min'!K106:K111))),0))),0)),360))</f>
        <v>111.30737310302331</v>
      </c>
      <c r="L36" s="4">
        <f t="array" ref="L36">IF(AND(ISBLANK('10min'!L106:L111)),"",AVERAGE('10min'!L106:L111))</f>
        <v>13.100000000000001</v>
      </c>
      <c r="M36" s="10">
        <f t="array" ref="M36">IF(AND(ISBLANK('10min'!M106:M111)),"",AVERAGE('10min'!M106:M111))</f>
        <v>937.66666666666663</v>
      </c>
      <c r="N36" s="112">
        <f t="array" ref="N36">IF(AND(ISBLANK('10min'!N106:N111)),"",AVERAGE('10min'!N106:N111))</f>
        <v>3.489963422361908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213</v>
      </c>
      <c r="B37" s="8">
        <f t="shared" si="0"/>
        <v>42948</v>
      </c>
      <c r="C37" s="9">
        <f t="shared" si="2"/>
        <v>0.66666666666666652</v>
      </c>
      <c r="D37" s="17">
        <f t="array" ref="D37">IF(AND(ISBLANK('10min'!D112:D117)),"",AVERAGE('10min'!D112:D117))</f>
        <v>235.86666666666667</v>
      </c>
      <c r="E37" s="10">
        <f t="array" ref="E37">IF(AND(ISBLANK('10min'!E112:E117)),"",AVERAGE('10min'!E112:E117))</f>
        <v>1.4333333333333333</v>
      </c>
      <c r="F37" s="10">
        <f t="array" ref="F37">IF(AND(ISBLANK('10min'!F112:F117)),"",AVERAGE('10min'!F112:F117))</f>
        <v>236.16666666666671</v>
      </c>
      <c r="G37" s="4">
        <f t="array" ref="G37">IF(AND(ISBLANK('10min'!G112:G117)),"",AVERAGE('10min'!G112:G117))</f>
        <v>27.999999999999996</v>
      </c>
      <c r="H37" s="10">
        <f t="array" ref="H37">IF(AND(ISBLANK('10min'!H112:H117)),"",AVERAGE('10min'!H112:H117))</f>
        <v>84.550000000000011</v>
      </c>
      <c r="I37" s="4">
        <f t="array" ref="I37">IF(AND(ISBLANK('10min'!I112:I117)),"",AVERAGE('10min'!I112:I117))</f>
        <v>3.9833333333333329</v>
      </c>
      <c r="J37" s="4">
        <f t="array" ref="J37">IF(AND(ISBLANK('10min'!J112:J117)),"",MAX('10min'!J112:J117))</f>
        <v>6.4</v>
      </c>
      <c r="K37" s="10">
        <f t="array" ref="K37">IF(AND(ISBLANK('10min'!K112:K117)),"",MOD(DEGREES(IFERROR(IMARGUMENT(IMSUM(IF('10min'!I112:I117&gt;0,COMPLEX(COS(RADIANS('10min'!K112:K117)),SIN(RADIANS('10min'!K112:K117))),0))),0)),360))</f>
        <v>114.26925674787033</v>
      </c>
      <c r="L37" s="4">
        <f t="array" ref="L37">IF(AND(ISBLANK('10min'!L112:L117)),"",AVERAGE('10min'!L112:L117))</f>
        <v>12.366666666666667</v>
      </c>
      <c r="M37" s="10">
        <f t="array" ref="M37">IF(AND(ISBLANK('10min'!M112:M117)),"",AVERAGE('10min'!M112:M117))</f>
        <v>937.65</v>
      </c>
      <c r="N37" s="112">
        <f t="array" ref="N37">IF(AND(ISBLANK('10min'!N112:N117)),"",AVERAGE('10min'!N112:N117))</f>
        <v>2.0240260004081514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213</v>
      </c>
      <c r="B38" s="8">
        <f t="shared" si="0"/>
        <v>42948</v>
      </c>
      <c r="C38" s="9">
        <f t="shared" si="2"/>
        <v>0.70833333333333315</v>
      </c>
      <c r="D38" s="17">
        <f t="array" ref="D38">IF(AND(ISBLANK('10min'!D118:D123)),"",AVERAGE('10min'!D118:D123))</f>
        <v>207.33333333333334</v>
      </c>
      <c r="E38" s="10">
        <f t="array" ref="E38">IF(AND(ISBLANK('10min'!E118:E123)),"",AVERAGE('10min'!E118:E123))</f>
        <v>3.8833333333333333</v>
      </c>
      <c r="F38" s="10">
        <f t="array" ref="F38">IF(AND(ISBLANK('10min'!F118:F123)),"",AVERAGE('10min'!F118:F123))</f>
        <v>205.88333333333333</v>
      </c>
      <c r="G38" s="4">
        <f t="array" ref="G38">IF(AND(ISBLANK('10min'!G118:G123)),"",AVERAGE('10min'!G118:G123))</f>
        <v>27.883333333333329</v>
      </c>
      <c r="H38" s="10">
        <f t="array" ref="H38">IF(AND(ISBLANK('10min'!H118:H123)),"",AVERAGE('10min'!H118:H123))</f>
        <v>85.7</v>
      </c>
      <c r="I38" s="4">
        <f t="array" ref="I38">IF(AND(ISBLANK('10min'!I118:I123)),"",AVERAGE('10min'!I118:I123))</f>
        <v>3.9666666666666668</v>
      </c>
      <c r="J38" s="4">
        <f t="array" ref="J38">IF(AND(ISBLANK('10min'!J118:J123)),"",MAX('10min'!J118:J123))</f>
        <v>7.2</v>
      </c>
      <c r="K38" s="10">
        <f t="array" ref="K38">IF(AND(ISBLANK('10min'!K118:K123)),"",MOD(DEGREES(IFERROR(IMARGUMENT(IMSUM(IF('10min'!I118:I123&gt;0,COMPLEX(COS(RADIANS('10min'!K118:K123)),SIN(RADIANS('10min'!K118:K123))),0))),0)),360))</f>
        <v>109.12342403630417</v>
      </c>
      <c r="L38" s="4">
        <f t="array" ref="L38">IF(AND(ISBLANK('10min'!L118:L123)),"",AVERAGE('10min'!L118:L123))</f>
        <v>13.783333333333333</v>
      </c>
      <c r="M38" s="10">
        <f t="array" ref="M38">IF(AND(ISBLANK('10min'!M118:M123)),"",AVERAGE('10min'!M118:M123))</f>
        <v>936.94999999999993</v>
      </c>
      <c r="N38" s="112">
        <f t="array" ref="N38">IF(AND(ISBLANK('10min'!N118:N123)),"",AVERAGE('10min'!N118:N123))</f>
        <v>0.93939809831551757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213</v>
      </c>
      <c r="B39" s="8">
        <f t="shared" si="0"/>
        <v>42948</v>
      </c>
      <c r="C39" s="9">
        <f t="shared" si="2"/>
        <v>0.74999999999999978</v>
      </c>
      <c r="D39" s="17">
        <f t="array" ref="D39">IF(AND(ISBLANK('10min'!D124:D129)),"",AVERAGE('10min'!D124:D129))</f>
        <v>89.249999999999986</v>
      </c>
      <c r="E39" s="10">
        <f t="array" ref="E39">IF(AND(ISBLANK('10min'!E124:E129)),"",AVERAGE('10min'!E124:E129))</f>
        <v>0.15</v>
      </c>
      <c r="F39" s="10">
        <f t="array" ref="F39">IF(AND(ISBLANK('10min'!F124:F129)),"",AVERAGE('10min'!F124:F129))</f>
        <v>90.166666666666671</v>
      </c>
      <c r="G39" s="4">
        <f t="array" ref="G39">IF(AND(ISBLANK('10min'!G124:G129)),"",AVERAGE('10min'!G124:G129))</f>
        <v>27.566666666666666</v>
      </c>
      <c r="H39" s="10">
        <f t="array" ref="H39">IF(AND(ISBLANK('10min'!H124:H129)),"",AVERAGE('10min'!H124:H129))</f>
        <v>87.25</v>
      </c>
      <c r="I39" s="4">
        <f t="array" ref="I39">IF(AND(ISBLANK('10min'!I124:I129)),"",AVERAGE('10min'!I124:I129))</f>
        <v>3.7166666666666668</v>
      </c>
      <c r="J39" s="4">
        <f t="array" ref="J39">IF(AND(ISBLANK('10min'!J124:J129)),"",MAX('10min'!J124:J129))</f>
        <v>6.2</v>
      </c>
      <c r="K39" s="10">
        <f t="array" ref="K39">IF(AND(ISBLANK('10min'!K124:K129)),"",MOD(DEGREES(IFERROR(IMARGUMENT(IMSUM(IF('10min'!I124:I129&gt;0,COMPLEX(COS(RADIANS('10min'!K124:K129)),SIN(RADIANS('10min'!K124:K129))),0))),0)),360))</f>
        <v>116.67604720378286</v>
      </c>
      <c r="L39" s="4">
        <f t="array" ref="L39">IF(AND(ISBLANK('10min'!L124:L129)),"",AVERAGE('10min'!L124:L129))</f>
        <v>10.066666666666668</v>
      </c>
      <c r="M39" s="10">
        <f t="array" ref="M39">IF(AND(ISBLANK('10min'!M124:M129)),"",AVERAGE('10min'!M124:M129))</f>
        <v>936.56666666666672</v>
      </c>
      <c r="N39" s="112">
        <f t="array" ref="N39">IF(AND(ISBLANK('10min'!N124:N129)),"",AVERAGE('10min'!N124:N129))</f>
        <v>3.2658890253956727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213</v>
      </c>
      <c r="B40" s="8">
        <f t="shared" si="0"/>
        <v>42948</v>
      </c>
      <c r="C40" s="9">
        <f t="shared" si="2"/>
        <v>0.79166666666666641</v>
      </c>
      <c r="D40" s="17">
        <f t="array" ref="D40">IF(AND(ISBLANK('10min'!D130:D135)),"",AVERAGE('10min'!D130:D135))</f>
        <v>18.833333333333332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20.983333333333334</v>
      </c>
      <c r="G40" s="4">
        <f t="array" ref="G40">IF(AND(ISBLANK('10min'!G130:G135)),"",AVERAGE('10min'!G130:G135))</f>
        <v>27.116666666666664</v>
      </c>
      <c r="H40" s="10">
        <f t="array" ref="H40">IF(AND(ISBLANK('10min'!H130:H135)),"",AVERAGE('10min'!H130:H135))</f>
        <v>89.466666666666654</v>
      </c>
      <c r="I40" s="4">
        <f t="array" ref="I40">IF(AND(ISBLANK('10min'!I130:I135)),"",AVERAGE('10min'!I130:I135))</f>
        <v>2.15</v>
      </c>
      <c r="J40" s="4">
        <f t="array" ref="J40">IF(AND(ISBLANK('10min'!J130:J135)),"",MAX('10min'!J130:J135))</f>
        <v>6.7</v>
      </c>
      <c r="K40" s="10">
        <f t="array" ref="K40">IF(AND(ISBLANK('10min'!K130:K135)),"",MOD(DEGREES(IFERROR(IMARGUMENT(IMSUM(IF('10min'!I130:I135&gt;0,COMPLEX(COS(RADIANS('10min'!K130:K135)),SIN(RADIANS('10min'!K130:K135))),0))),0)),360))</f>
        <v>113.38930810255295</v>
      </c>
      <c r="L40" s="4">
        <f t="array" ref="L40">IF(AND(ISBLANK('10min'!L130:L135)),"",AVERAGE('10min'!L130:L135))</f>
        <v>8.8666666666666671</v>
      </c>
      <c r="M40" s="10">
        <f t="array" ref="M40">IF(AND(ISBLANK('10min'!M130:M135)),"",AVERAGE('10min'!M130:M135))</f>
        <v>937</v>
      </c>
      <c r="N40" s="112">
        <f t="array" ref="N40">IF(AND(ISBLANK('10min'!N130:N135)),"",AVERAGE('10min'!N130:N135))</f>
        <v>27.844581401970959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213</v>
      </c>
      <c r="B41" s="8">
        <f t="shared" si="0"/>
        <v>42948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0.25</v>
      </c>
      <c r="G41" s="4">
        <f t="array" ref="G41">IF(AND(ISBLANK('10min'!G136:G141)),"",AVERAGE('10min'!G136:G141))</f>
        <v>26.850000000000005</v>
      </c>
      <c r="H41" s="10">
        <f t="array" ref="H41">IF(AND(ISBLANK('10min'!H136:H141)),"",AVERAGE('10min'!H136:H141))</f>
        <v>91.916666666666671</v>
      </c>
      <c r="I41" s="4">
        <f t="array" ref="I41">IF(AND(ISBLANK('10min'!I136:I141)),"",AVERAGE('10min'!I136:I141))</f>
        <v>1.7666666666666666</v>
      </c>
      <c r="J41" s="4">
        <f t="array" ref="J41">IF(AND(ISBLANK('10min'!J136:J141)),"",MAX('10min'!J136:J141))</f>
        <v>4.4000000000000004</v>
      </c>
      <c r="K41" s="10">
        <f t="array" ref="K41">IF(AND(ISBLANK('10min'!K136:K141)),"",MOD(DEGREES(IFERROR(IMARGUMENT(IMSUM(IF('10min'!I136:I141&gt;0,COMPLEX(COS(RADIANS('10min'!K136:K141)),SIN(RADIANS('10min'!K136:K141))),0))),0)),360))</f>
        <v>98.458795413156253</v>
      </c>
      <c r="L41" s="4">
        <f t="array" ref="L41">IF(AND(ISBLANK('10min'!L136:L141)),"",AVERAGE('10min'!L136:L141))</f>
        <v>14.566666666666665</v>
      </c>
      <c r="M41" s="10">
        <f t="array" ref="M41">IF(AND(ISBLANK('10min'!M136:M141)),"",AVERAGE('10min'!M136:M141))</f>
        <v>937.91666666666663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213</v>
      </c>
      <c r="B42" s="8">
        <f t="shared" si="0"/>
        <v>42948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26.183333333333334</v>
      </c>
      <c r="H42" s="10">
        <f t="array" ref="H42">IF(AND(ISBLANK('10min'!H142:H147)),"",AVERAGE('10min'!H142:H147))</f>
        <v>97</v>
      </c>
      <c r="I42" s="4">
        <f t="array" ref="I42">IF(AND(ISBLANK('10min'!I142:I147)),"",AVERAGE('10min'!I142:I147))</f>
        <v>1.4166666666666667</v>
      </c>
      <c r="J42" s="4">
        <f t="array" ref="J42">IF(AND(ISBLANK('10min'!J142:J147)),"",MAX('10min'!J142:J147))</f>
        <v>4.4000000000000004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91.163865068291031</v>
      </c>
      <c r="L42" s="4">
        <f t="array" ref="L42">IF(AND(ISBLANK('10min'!L142:L147)),"",AVERAGE('10min'!L142:L147))</f>
        <v>11.35</v>
      </c>
      <c r="M42" s="10">
        <f t="array" ref="M42">IF(AND(ISBLANK('10min'!M142:M147)),"",AVERAGE('10min'!M142:M147))</f>
        <v>938.38333333333355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213</v>
      </c>
      <c r="B43" s="8">
        <f t="shared" si="0"/>
        <v>42948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26.233333333333334</v>
      </c>
      <c r="H43" s="10">
        <f t="array" ref="H43">IF(AND(ISBLANK('10min'!H148:H153)),"",AVERAGE('10min'!H148:H153))</f>
        <v>96.34999999999998</v>
      </c>
      <c r="I43" s="4">
        <f t="array" ref="I43">IF(AND(ISBLANK('10min'!I148:I153)),"",AVERAGE('10min'!I148:I153))</f>
        <v>1.3166666666666667</v>
      </c>
      <c r="J43" s="4">
        <f t="array" ref="J43">IF(AND(ISBLANK('10min'!J148:J153)),"",MAX('10min'!J148:J153))</f>
        <v>5.6</v>
      </c>
      <c r="K43" s="10">
        <f t="array" ref="K43">IF(AND(ISBLANK('10min'!K148:K153)),"",MOD(DEGREES(IFERROR(IMARGUMENT(IMSUM(IF('10min'!I148:I153&gt;0,COMPLEX(COS(RADIANS('10min'!K148:K153)),SIN(RADIANS('10min'!K148:K153))),0))),0)),360))</f>
        <v>91.284980483721867</v>
      </c>
      <c r="L43" s="4">
        <f t="array" ref="L43">IF(AND(ISBLANK('10min'!L148:L153)),"",AVERAGE('10min'!L148:L153))</f>
        <v>18.083333333333332</v>
      </c>
      <c r="M43" s="10">
        <f t="array" ref="M43">IF(AND(ISBLANK('10min'!M148:M153)),"",AVERAGE('10min'!M148:M153))</f>
        <v>938.69999999999993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213</v>
      </c>
      <c r="B44" s="8">
        <f t="shared" si="0"/>
        <v>42948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26.2</v>
      </c>
      <c r="H44" s="10">
        <f t="array" ref="H44">IF(AND(ISBLANK('10min'!H154:H159)),"",AVERAGE('10min'!H154:H159))</f>
        <v>96.283333333333317</v>
      </c>
      <c r="I44" s="4">
        <f t="array" ref="I44">IF(AND(ISBLANK('10min'!I154:I159)),"",AVERAGE('10min'!I154:I159))</f>
        <v>2.2166666666666663</v>
      </c>
      <c r="J44" s="4">
        <f t="array" ref="J44">IF(AND(ISBLANK('10min'!J154:J159)),"",MAX('10min'!J154:J159))</f>
        <v>6.7</v>
      </c>
      <c r="K44" s="10">
        <f t="array" ref="K44">IF(AND(ISBLANK('10min'!K154:K159)),"",MOD(DEGREES(IFERROR(IMARGUMENT(IMSUM(IF('10min'!I154:I159&gt;0,COMPLEX(COS(RADIANS('10min'!K154:K159)),SIN(RADIANS('10min'!K154:K159))),0))),0)),360))</f>
        <v>94.395780918899817</v>
      </c>
      <c r="L44" s="4">
        <f t="array" ref="L44">IF(AND(ISBLANK('10min'!L154:L159)),"",AVERAGE('10min'!L154:L159))</f>
        <v>17.533333333333331</v>
      </c>
      <c r="M44" s="10">
        <f t="array" ref="M44">IF(AND(ISBLANK('10min'!M154:M159)),"",AVERAGE('10min'!M154:M159))</f>
        <v>938.58333333333348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213</v>
      </c>
      <c r="B45" s="12">
        <f t="shared" si="0"/>
        <v>42948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26.183333333333334</v>
      </c>
      <c r="H45" s="14">
        <f t="array" ref="H45">IF(AND(ISBLANK('10min'!H160:H165)),"",AVERAGE('10min'!H160:H165))</f>
        <v>95.533333333333346</v>
      </c>
      <c r="I45" s="5">
        <f t="array" ref="I45">IF(AND(ISBLANK('10min'!I160:I165)),"",AVERAGE('10min'!I160:I165))</f>
        <v>1.8166666666666664</v>
      </c>
      <c r="J45" s="5">
        <f t="array" ref="J45">IF(AND(ISBLANK('10min'!J160:J165)),"",MAX('10min'!J160:J165))</f>
        <v>5.0999999999999996</v>
      </c>
      <c r="K45" s="14">
        <f t="array" ref="K45">IF(AND(ISBLANK('10min'!K160:K165)),"",MOD(DEGREES(IFERROR(IMARGUMENT(IMSUM(IF('10min'!I160:I165&gt;0,COMPLEX(COS(RADIANS('10min'!K160:K165)),SIN(RADIANS('10min'!K160:K165))),0))),0)),360))</f>
        <v>93.383334240521236</v>
      </c>
      <c r="L45" s="5">
        <f t="array" ref="L45">IF(AND(ISBLANK('10min'!L160:L165)),"",AVERAGE('10min'!L160:L165))</f>
        <v>18.733333333333334</v>
      </c>
      <c r="M45" s="14">
        <f t="array" ref="M45">IF(AND(ISBLANK('10min'!M160:M165)),"",AVERAGE('10min'!M160:M165))</f>
        <v>938.55000000000007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214</v>
      </c>
      <c r="B46" s="16">
        <f>B22+1</f>
        <v>42949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25.883333333333336</v>
      </c>
      <c r="H46" s="10">
        <f t="array" ref="H46">IF(AND(ISBLANK('10min'!H166:H171)),"",AVERAGE('10min'!H166:H171))</f>
        <v>95.333333333333329</v>
      </c>
      <c r="I46" s="4">
        <f t="array" ref="I46">IF(AND(ISBLANK('10min'!I166:I171)),"",AVERAGE('10min'!I166:I171))</f>
        <v>1.5333333333333334</v>
      </c>
      <c r="J46" s="4">
        <f t="array" ref="J46">IF(AND(ISBLANK('10min'!J166:J171)),"",MAX('10min'!J166:J171))</f>
        <v>4.4000000000000004</v>
      </c>
      <c r="K46" s="10">
        <f t="array" ref="K46">IF(AND(ISBLANK('10min'!K166:K171)),"",MOD(DEGREES(IFERROR(IMARGUMENT(IMSUM(IF('10min'!I166:I171&gt;0,COMPLEX(COS(RADIANS('10min'!K166:K171)),SIN(RADIANS('10min'!K166:K171))),0))),0)),360))</f>
        <v>97.432656987358584</v>
      </c>
      <c r="L46" s="4">
        <f t="array" ref="L46">IF(AND(ISBLANK('10min'!L166:L171)),"",AVERAGE('10min'!L166:L171))</f>
        <v>15.216666666666667</v>
      </c>
      <c r="M46" s="10">
        <f t="array" ref="M46">IF(AND(ISBLANK('10min'!M166:M171)),"",AVERAGE('10min'!M166:M171))</f>
        <v>938.05000000000007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214</v>
      </c>
      <c r="B47" s="8">
        <f t="shared" ref="B47:B110" si="3">B23+1</f>
        <v>42949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25.783333333333331</v>
      </c>
      <c r="H47" s="10">
        <f t="array" ref="H47">IF(AND(ISBLANK('10min'!H172:H177)),"",AVERAGE('10min'!H172:H177))</f>
        <v>95.600000000000009</v>
      </c>
      <c r="I47" s="4">
        <f t="array" ref="I47">IF(AND(ISBLANK('10min'!I172:I177)),"",AVERAGE('10min'!I172:I177))</f>
        <v>1.6666666666666667</v>
      </c>
      <c r="J47" s="4">
        <f t="array" ref="J47">IF(AND(ISBLANK('10min'!J172:J177)),"",MAX('10min'!J172:J177))</f>
        <v>4.9000000000000004</v>
      </c>
      <c r="K47" s="10">
        <f t="array" ref="K47">IF(AND(ISBLANK('10min'!K172:K177)),"",MOD(DEGREES(IFERROR(IMARGUMENT(IMSUM(IF('10min'!I172:I177&gt;0,COMPLEX(COS(RADIANS('10min'!K172:K177)),SIN(RADIANS('10min'!K172:K177))),0))),0)),360))</f>
        <v>99.656333937713796</v>
      </c>
      <c r="L47" s="4">
        <f t="array" ref="L47">IF(AND(ISBLANK('10min'!L172:L177)),"",AVERAGE('10min'!L172:L177))</f>
        <v>11.83333333333333</v>
      </c>
      <c r="M47" s="10">
        <f t="array" ref="M47">IF(AND(ISBLANK('10min'!M172:M177)),"",AVERAGE('10min'!M172:M177))</f>
        <v>937.38333333333333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214</v>
      </c>
      <c r="B48" s="8">
        <f t="shared" si="3"/>
        <v>42949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25.033333333333331</v>
      </c>
      <c r="H48" s="10">
        <f t="array" ref="H48">IF(AND(ISBLANK('10min'!H178:H183)),"",AVERAGE('10min'!H178:H183))</f>
        <v>98.316666666666663</v>
      </c>
      <c r="I48" s="4">
        <f t="array" ref="I48">IF(AND(ISBLANK('10min'!I178:I183)),"",AVERAGE('10min'!I178:I183))</f>
        <v>1.5166666666666666</v>
      </c>
      <c r="J48" s="4">
        <f t="array" ref="J48">IF(AND(ISBLANK('10min'!J178:J183)),"",MAX('10min'!J178:J183))</f>
        <v>5.6</v>
      </c>
      <c r="K48" s="10">
        <f t="array" ref="K48">IF(AND(ISBLANK('10min'!K178:K183)),"",MOD(DEGREES(IFERROR(IMARGUMENT(IMSUM(IF('10min'!I178:I183&gt;0,COMPLEX(COS(RADIANS('10min'!K178:K183)),SIN(RADIANS('10min'!K178:K183))),0))),0)),360))</f>
        <v>14.638765457761124</v>
      </c>
      <c r="L48" s="4">
        <f t="array" ref="L48">IF(AND(ISBLANK('10min'!L178:L183)),"",AVERAGE('10min'!L178:L183))</f>
        <v>32.18333333333333</v>
      </c>
      <c r="M48" s="10">
        <f t="array" ref="M48">IF(AND(ISBLANK('10min'!M178:M183)),"",AVERAGE('10min'!M178:M183))</f>
        <v>937.0333333333333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214</v>
      </c>
      <c r="B49" s="8">
        <f t="shared" si="3"/>
        <v>42949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23.433333333333334</v>
      </c>
      <c r="H49" s="10">
        <f t="array" ref="H49">IF(AND(ISBLANK('10min'!H184:H189)),"",AVERAGE('10min'!H184:H189))</f>
        <v>99.766666666666666</v>
      </c>
      <c r="I49" s="4">
        <f t="array" ref="I49">IF(AND(ISBLANK('10min'!I184:I189)),"",AVERAGE('10min'!I184:I189))</f>
        <v>1.2499999999999998</v>
      </c>
      <c r="J49" s="4">
        <f t="array" ref="J49">IF(AND(ISBLANK('10min'!J184:J189)),"",MAX('10min'!J184:J189))</f>
        <v>7.7</v>
      </c>
      <c r="K49" s="10">
        <f t="array" ref="K49">IF(AND(ISBLANK('10min'!K184:K189)),"",MOD(DEGREES(IFERROR(IMARGUMENT(IMSUM(IF('10min'!I184:I189&gt;0,COMPLEX(COS(RADIANS('10min'!K184:K189)),SIN(RADIANS('10min'!K184:K189))),0))),0)),360))</f>
        <v>132.5118633375522</v>
      </c>
      <c r="L49" s="4">
        <f t="array" ref="L49">IF(AND(ISBLANK('10min'!L184:L189)),"",AVERAGE('10min'!L184:L189))</f>
        <v>41.449999999999996</v>
      </c>
      <c r="M49" s="10">
        <f t="array" ref="M49">IF(AND(ISBLANK('10min'!M184:M189)),"",AVERAGE('10min'!M184:M189))</f>
        <v>936.68333333333328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214</v>
      </c>
      <c r="B50" s="8">
        <f t="shared" si="3"/>
        <v>42949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23.549999999999997</v>
      </c>
      <c r="H50" s="10">
        <f t="array" ref="H50">IF(AND(ISBLANK('10min'!H190:H195)),"",AVERAGE('10min'!H190:H195))</f>
        <v>100</v>
      </c>
      <c r="I50" s="4">
        <f t="array" ref="I50">IF(AND(ISBLANK('10min'!I190:I195)),"",AVERAGE('10min'!I190:I195))</f>
        <v>0.94999999999999984</v>
      </c>
      <c r="J50" s="4">
        <f t="array" ref="J50">IF(AND(ISBLANK('10min'!J190:J195)),"",MAX('10min'!J190:J195))</f>
        <v>3.4</v>
      </c>
      <c r="K50" s="10">
        <f t="array" ref="K50">IF(AND(ISBLANK('10min'!K190:K195)),"",MOD(DEGREES(IFERROR(IMARGUMENT(IMSUM(IF('10min'!I190:I195&gt;0,COMPLEX(COS(RADIANS('10min'!K190:K195)),SIN(RADIANS('10min'!K190:K195))),0))),0)),360))</f>
        <v>114.40768040685192</v>
      </c>
      <c r="L50" s="4">
        <f t="array" ref="L50">IF(AND(ISBLANK('10min'!L190:L195)),"",AVERAGE('10min'!L190:L195))</f>
        <v>9.1833333333333353</v>
      </c>
      <c r="M50" s="10">
        <f t="array" ref="M50">IF(AND(ISBLANK('10min'!M190:M195)),"",AVERAGE('10min'!M190:M195))</f>
        <v>936.80000000000007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214</v>
      </c>
      <c r="B51" s="8">
        <f t="shared" si="3"/>
        <v>42949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23.55</v>
      </c>
      <c r="H51" s="10">
        <f t="array" ref="H51">IF(AND(ISBLANK('10min'!H196:H201)),"",AVERAGE('10min'!H196:H201))</f>
        <v>100</v>
      </c>
      <c r="I51" s="4">
        <f t="array" ref="I51">IF(AND(ISBLANK('10min'!I196:I201)),"",AVERAGE('10min'!I196:I201))</f>
        <v>0.73333333333333339</v>
      </c>
      <c r="J51" s="4">
        <f t="array" ref="J51">IF(AND(ISBLANK('10min'!J196:J201)),"",MAX('10min'!J196:J201))</f>
        <v>3.4</v>
      </c>
      <c r="K51" s="10">
        <f t="array" ref="K51">IF(AND(ISBLANK('10min'!K196:K201)),"",MOD(DEGREES(IFERROR(IMARGUMENT(IMSUM(IF('10min'!I196:I201&gt;0,COMPLEX(COS(RADIANS('10min'!K196:K201)),SIN(RADIANS('10min'!K196:K201))),0))),0)),360))</f>
        <v>88.775394967040938</v>
      </c>
      <c r="L51" s="4">
        <f t="array" ref="L51">IF(AND(ISBLANK('10min'!L196:L201)),"",AVERAGE('10min'!L196:L201))</f>
        <v>9.15</v>
      </c>
      <c r="M51" s="10">
        <f t="array" ref="M51">IF(AND(ISBLANK('10min'!M196:M201)),"",AVERAGE('10min'!M196:M201))</f>
        <v>937.11666666666667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214</v>
      </c>
      <c r="B52" s="8">
        <f t="shared" si="3"/>
        <v>42949</v>
      </c>
      <c r="C52" s="9">
        <f t="shared" si="2"/>
        <v>1.2916666666666667</v>
      </c>
      <c r="D52" s="17">
        <f t="array" ref="D52">IF(AND(ISBLANK('10min'!D202:D207)),"",AVERAGE('10min'!D202:D207))</f>
        <v>0.3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8.3333333333333329E-2</v>
      </c>
      <c r="G52" s="4">
        <f t="array" ref="G52">IF(AND(ISBLANK('10min'!G202:G207)),"",AVERAGE('10min'!G202:G207))</f>
        <v>23.466666666666669</v>
      </c>
      <c r="H52" s="10">
        <f t="array" ref="H52">IF(AND(ISBLANK('10min'!H202:H207)),"",AVERAGE('10min'!H202:H207))</f>
        <v>100</v>
      </c>
      <c r="I52" s="4">
        <f t="array" ref="I52">IF(AND(ISBLANK('10min'!I202:I207)),"",AVERAGE('10min'!I202:I207))</f>
        <v>0.5</v>
      </c>
      <c r="J52" s="4">
        <f t="array" ref="J52">IF(AND(ISBLANK('10min'!J202:J207)),"",MAX('10min'!J202:J207))</f>
        <v>3.9</v>
      </c>
      <c r="K52" s="10">
        <f t="array" ref="K52">IF(AND(ISBLANK('10min'!K202:K207)),"",MOD(DEGREES(IFERROR(IMARGUMENT(IMSUM(IF('10min'!I202:I207&gt;0,COMPLEX(COS(RADIANS('10min'!K202:K207)),SIN(RADIANS('10min'!K202:K207))),0))),0)),360))</f>
        <v>74.873619335536546</v>
      </c>
      <c r="L52" s="4">
        <f t="array" ref="L52">IF(AND(ISBLANK('10min'!L202:L207)),"",AVERAGE('10min'!L202:L207))</f>
        <v>9.75</v>
      </c>
      <c r="M52" s="10">
        <f t="array" ref="M52">IF(AND(ISBLANK('10min'!M202:M207)),"",AVERAGE('10min'!M202:M207))</f>
        <v>937.21666666666658</v>
      </c>
      <c r="N52" s="112">
        <f t="array" ref="N52">IF(AND(ISBLANK('10min'!N202:N207)),"",AVERAGE('10min'!N202:N207))</f>
        <v>-0.74680311280626721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214</v>
      </c>
      <c r="B53" s="8">
        <f t="shared" si="3"/>
        <v>42949</v>
      </c>
      <c r="C53" s="9">
        <f t="shared" si="2"/>
        <v>1.3333333333333335</v>
      </c>
      <c r="D53" s="17">
        <f t="array" ref="D53">IF(AND(ISBLANK('10min'!D208:D213)),"",AVERAGE('10min'!D208:D213))</f>
        <v>12.700000000000001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11.716666666666667</v>
      </c>
      <c r="G53" s="4">
        <f t="array" ref="G53">IF(AND(ISBLANK('10min'!G208:G213)),"",AVERAGE('10min'!G208:G213))</f>
        <v>23.400000000000002</v>
      </c>
      <c r="H53" s="10">
        <f t="array" ref="H53">IF(AND(ISBLANK('10min'!H208:H213)),"",AVERAGE('10min'!H208:H213))</f>
        <v>99.966666666666654</v>
      </c>
      <c r="I53" s="4">
        <f t="array" ref="I53">IF(AND(ISBLANK('10min'!I208:I213)),"",AVERAGE('10min'!I208:I213))</f>
        <v>1.4500000000000002</v>
      </c>
      <c r="J53" s="4">
        <f t="array" ref="J53">IF(AND(ISBLANK('10min'!J208:J213)),"",MAX('10min'!J208:J213))</f>
        <v>4.0999999999999996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92.030140972924642</v>
      </c>
      <c r="L53" s="4">
        <f t="array" ref="L53">IF(AND(ISBLANK('10min'!L208:L213)),"",AVERAGE('10min'!L208:L213))</f>
        <v>13.083333333333334</v>
      </c>
      <c r="M53" s="10">
        <f t="array" ref="M53">IF(AND(ISBLANK('10min'!M208:M213)),"",AVERAGE('10min'!M208:M213))</f>
        <v>937.9666666666667</v>
      </c>
      <c r="N53" s="112">
        <f t="array" ref="N53">IF(AND(ISBLANK('10min'!N208:N213)),"",AVERAGE('10min'!N208:N213))</f>
        <v>-2.2651535088586021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214</v>
      </c>
      <c r="B54" s="8">
        <f t="shared" si="3"/>
        <v>42949</v>
      </c>
      <c r="C54" s="9">
        <f t="shared" si="2"/>
        <v>1.3750000000000002</v>
      </c>
      <c r="D54" s="17">
        <f t="array" ref="D54">IF(AND(ISBLANK('10min'!D214:D219)),"",AVERAGE('10min'!D214:D219))</f>
        <v>71.61666666666666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70.3</v>
      </c>
      <c r="G54" s="4">
        <f t="array" ref="G54">IF(AND(ISBLANK('10min'!G214:G219)),"",AVERAGE('10min'!G214:G219))</f>
        <v>23.616666666666664</v>
      </c>
      <c r="H54" s="10">
        <f t="array" ref="H54">IF(AND(ISBLANK('10min'!H214:H219)),"",AVERAGE('10min'!H214:H219))</f>
        <v>99.216666666666654</v>
      </c>
      <c r="I54" s="4">
        <f t="array" ref="I54">IF(AND(ISBLANK('10min'!I214:I219)),"",AVERAGE('10min'!I214:I219))</f>
        <v>0.50000000000000011</v>
      </c>
      <c r="J54" s="4">
        <f t="array" ref="J54">IF(AND(ISBLANK('10min'!J214:J219)),"",MAX('10min'!J214:J219))</f>
        <v>3.6</v>
      </c>
      <c r="K54" s="10">
        <f t="array" ref="K54">IF(AND(ISBLANK('10min'!K214:K219)),"",MOD(DEGREES(IFERROR(IMARGUMENT(IMSUM(IF('10min'!I214:I219&gt;0,COMPLEX(COS(RADIANS('10min'!K214:K219)),SIN(RADIANS('10min'!K214:K219))),0))),0)),360))</f>
        <v>51.521572318399556</v>
      </c>
      <c r="L54" s="4">
        <f t="array" ref="L54">IF(AND(ISBLANK('10min'!L214:L219)),"",AVERAGE('10min'!L214:L219))</f>
        <v>12.916666666666666</v>
      </c>
      <c r="M54" s="10">
        <f t="array" ref="M54">IF(AND(ISBLANK('10min'!M214:M219)),"",AVERAGE('10min'!M214:M219))</f>
        <v>938.38333333333333</v>
      </c>
      <c r="N54" s="112">
        <f t="array" ref="N54">IF(AND(ISBLANK('10min'!N214:N219)),"",AVERAGE('10min'!N214:N219))</f>
        <v>-2.1051314627948154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214</v>
      </c>
      <c r="B55" s="8">
        <f t="shared" si="3"/>
        <v>42949</v>
      </c>
      <c r="C55" s="9">
        <f t="shared" si="2"/>
        <v>1.416666666666667</v>
      </c>
      <c r="D55" s="17">
        <f t="array" ref="D55">IF(AND(ISBLANK('10min'!D220:D225)),"",AVERAGE('10min'!D220:D225))</f>
        <v>221.71666666666667</v>
      </c>
      <c r="E55" s="10">
        <f t="array" ref="E55">IF(AND(ISBLANK('10min'!E220:E225)),"",AVERAGE('10min'!E220:E225))</f>
        <v>0.43333333333333335</v>
      </c>
      <c r="F55" s="10">
        <f t="array" ref="F55">IF(AND(ISBLANK('10min'!F220:F225)),"",AVERAGE('10min'!F220:F225))</f>
        <v>218.46666666666667</v>
      </c>
      <c r="G55" s="4">
        <f t="array" ref="G55">IF(AND(ISBLANK('10min'!G220:G225)),"",AVERAGE('10min'!G220:G225))</f>
        <v>24.55</v>
      </c>
      <c r="H55" s="10">
        <f t="array" ref="H55">IF(AND(ISBLANK('10min'!H220:H225)),"",AVERAGE('10min'!H220:H225))</f>
        <v>95.283333333333317</v>
      </c>
      <c r="I55" s="4">
        <f t="array" ref="I55">IF(AND(ISBLANK('10min'!I220:I225)),"",AVERAGE('10min'!I220:I225))</f>
        <v>1.9000000000000001</v>
      </c>
      <c r="J55" s="4">
        <f t="array" ref="J55">IF(AND(ISBLANK('10min'!J220:J225)),"",MAX('10min'!J220:J225))</f>
        <v>4.0999999999999996</v>
      </c>
      <c r="K55" s="10">
        <f t="array" ref="K55">IF(AND(ISBLANK('10min'!K220:K225)),"",MOD(DEGREES(IFERROR(IMARGUMENT(IMSUM(IF('10min'!I220:I225&gt;0,COMPLEX(COS(RADIANS('10min'!K220:K225)),SIN(RADIANS('10min'!K220:K225))),0))),0)),360))</f>
        <v>97.832118814952651</v>
      </c>
      <c r="L55" s="4">
        <f t="array" ref="L55">IF(AND(ISBLANK('10min'!L220:L225)),"",AVERAGE('10min'!L220:L225))</f>
        <v>11.466666666666667</v>
      </c>
      <c r="M55" s="10">
        <f t="array" ref="M55">IF(AND(ISBLANK('10min'!M220:M225)),"",AVERAGE('10min'!M220:M225))</f>
        <v>938.9</v>
      </c>
      <c r="N55" s="112">
        <f t="array" ref="N55">IF(AND(ISBLANK('10min'!N220:N225)),"",AVERAGE('10min'!N220:N225))</f>
        <v>-3.808205592487532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214</v>
      </c>
      <c r="B56" s="8">
        <f t="shared" si="3"/>
        <v>42949</v>
      </c>
      <c r="C56" s="9">
        <f t="shared" si="2"/>
        <v>1.4583333333333337</v>
      </c>
      <c r="D56" s="17">
        <f t="array" ref="D56">IF(AND(ISBLANK('10min'!D226:D231)),"",AVERAGE('10min'!D226:D231))</f>
        <v>282.01666666666665</v>
      </c>
      <c r="E56" s="10">
        <f t="array" ref="E56">IF(AND(ISBLANK('10min'!E226:E231)),"",AVERAGE('10min'!E226:E231))</f>
        <v>2.6166666666666667</v>
      </c>
      <c r="F56" s="10">
        <f t="array" ref="F56">IF(AND(ISBLANK('10min'!F226:F231)),"",AVERAGE('10min'!F226:F231))</f>
        <v>277.11666666666662</v>
      </c>
      <c r="G56" s="4">
        <f t="array" ref="G56">IF(AND(ISBLANK('10min'!G226:G231)),"",AVERAGE('10min'!G226:G231))</f>
        <v>25.649999999999995</v>
      </c>
      <c r="H56" s="10">
        <f t="array" ref="H56">IF(AND(ISBLANK('10min'!H226:H231)),"",AVERAGE('10min'!H226:H231))</f>
        <v>91.233333333333334</v>
      </c>
      <c r="I56" s="4">
        <f t="array" ref="I56">IF(AND(ISBLANK('10min'!I226:I231)),"",AVERAGE('10min'!I226:I231))</f>
        <v>1.9500000000000002</v>
      </c>
      <c r="J56" s="4">
        <f t="array" ref="J56">IF(AND(ISBLANK('10min'!J226:J231)),"",MAX('10min'!J226:J231))</f>
        <v>5.4</v>
      </c>
      <c r="K56" s="10">
        <f t="array" ref="K56">IF(AND(ISBLANK('10min'!K226:K231)),"",MOD(DEGREES(IFERROR(IMARGUMENT(IMSUM(IF('10min'!I226:I231&gt;0,COMPLEX(COS(RADIANS('10min'!K226:K231)),SIN(RADIANS('10min'!K226:K231))),0))),0)),360))</f>
        <v>97.57939901062953</v>
      </c>
      <c r="L56" s="4">
        <f t="array" ref="L56">IF(AND(ISBLANK('10min'!L226:L231)),"",AVERAGE('10min'!L226:L231))</f>
        <v>16.333333333333332</v>
      </c>
      <c r="M56" s="10">
        <f t="array" ref="M56">IF(AND(ISBLANK('10min'!M226:M231)),"",AVERAGE('10min'!M226:M231))</f>
        <v>938.28333333333342</v>
      </c>
      <c r="N56" s="112">
        <f t="array" ref="N56">IF(AND(ISBLANK('10min'!N226:N231)),"",AVERAGE('10min'!N226:N231))</f>
        <v>-2.9320336209485913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214</v>
      </c>
      <c r="B57" s="8">
        <f t="shared" si="3"/>
        <v>42949</v>
      </c>
      <c r="C57" s="9">
        <f t="shared" si="2"/>
        <v>1.5000000000000004</v>
      </c>
      <c r="D57" s="17">
        <f t="array" ref="D57">IF(AND(ISBLANK('10min'!D232:D237)),"",AVERAGE('10min'!D232:D237))</f>
        <v>327.08333333333331</v>
      </c>
      <c r="E57" s="10">
        <f t="array" ref="E57">IF(AND(ISBLANK('10min'!E232:E237)),"",AVERAGE('10min'!E232:E237))</f>
        <v>4.3166666666666664</v>
      </c>
      <c r="F57" s="10">
        <f t="array" ref="F57">IF(AND(ISBLANK('10min'!F232:F237)),"",AVERAGE('10min'!F232:F237))</f>
        <v>322.78333333333336</v>
      </c>
      <c r="G57" s="4">
        <f t="array" ref="G57">IF(AND(ISBLANK('10min'!G232:G237)),"",AVERAGE('10min'!G232:G237))</f>
        <v>26.45</v>
      </c>
      <c r="H57" s="10">
        <f t="array" ref="H57">IF(AND(ISBLANK('10min'!H232:H237)),"",AVERAGE('10min'!H232:H237))</f>
        <v>87.449999999999989</v>
      </c>
      <c r="I57" s="4">
        <f t="array" ref="I57">IF(AND(ISBLANK('10min'!I232:I237)),"",AVERAGE('10min'!I232:I237))</f>
        <v>2.6999999999999997</v>
      </c>
      <c r="J57" s="4">
        <f t="array" ref="J57">IF(AND(ISBLANK('10min'!J232:J237)),"",MAX('10min'!J232:J237))</f>
        <v>5.4</v>
      </c>
      <c r="K57" s="10">
        <f t="array" ref="K57">IF(AND(ISBLANK('10min'!K232:K237)),"",MOD(DEGREES(IFERROR(IMARGUMENT(IMSUM(IF('10min'!I232:I237&gt;0,COMPLEX(COS(RADIANS('10min'!K232:K237)),SIN(RADIANS('10min'!K232:K237))),0))),0)),360))</f>
        <v>116.3540346556796</v>
      </c>
      <c r="L57" s="4">
        <f t="array" ref="L57">IF(AND(ISBLANK('10min'!L232:L237)),"",AVERAGE('10min'!L232:L237))</f>
        <v>11</v>
      </c>
      <c r="M57" s="10">
        <f t="array" ref="M57">IF(AND(ISBLANK('10min'!M232:M237)),"",AVERAGE('10min'!M232:M237))</f>
        <v>938.05000000000007</v>
      </c>
      <c r="N57" s="112">
        <f t="array" ref="N57">IF(AND(ISBLANK('10min'!N232:N237)),"",AVERAGE('10min'!N232:N237))</f>
        <v>-0.31433082115314559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214</v>
      </c>
      <c r="B58" s="8">
        <f t="shared" si="3"/>
        <v>42949</v>
      </c>
      <c r="C58" s="9">
        <f t="shared" si="2"/>
        <v>1.5416666666666672</v>
      </c>
      <c r="D58" s="17">
        <f t="array" ref="D58">IF(AND(ISBLANK('10min'!D238:D243)),"",AVERAGE('10min'!D238:D243))</f>
        <v>41.56666666666667</v>
      </c>
      <c r="E58" s="10">
        <f t="array" ref="E58">IF(AND(ISBLANK('10min'!E238:E243)),"",AVERAGE('10min'!E238:E243))</f>
        <v>0</v>
      </c>
      <c r="F58" s="10">
        <f t="array" ref="F58">IF(AND(ISBLANK('10min'!F238:F243)),"",AVERAGE('10min'!F238:F243))</f>
        <v>42.300000000000004</v>
      </c>
      <c r="G58" s="4">
        <f t="array" ref="G58">IF(AND(ISBLANK('10min'!G238:G243)),"",AVERAGE('10min'!G238:G243))</f>
        <v>26.066666666666663</v>
      </c>
      <c r="H58" s="10">
        <f t="array" ref="H58">IF(AND(ISBLANK('10min'!H238:H243)),"",AVERAGE('10min'!H238:H243))</f>
        <v>88.899999999999991</v>
      </c>
      <c r="I58" s="4">
        <f t="array" ref="I58">IF(AND(ISBLANK('10min'!I238:I243)),"",AVERAGE('10min'!I238:I243))</f>
        <v>1.5166666666666666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210.6021353026207</v>
      </c>
      <c r="L58" s="4">
        <f t="array" ref="L58">IF(AND(ISBLANK('10min'!L238:L243)),"",AVERAGE('10min'!L238:L243))</f>
        <v>13.25</v>
      </c>
      <c r="M58" s="10">
        <f t="array" ref="M58">IF(AND(ISBLANK('10min'!M238:M243)),"",AVERAGE('10min'!M238:M243))</f>
        <v>938.51666666666677</v>
      </c>
      <c r="N58" s="112">
        <f t="array" ref="N58">IF(AND(ISBLANK('10min'!N238:N243)),"",AVERAGE('10min'!N238:N243))</f>
        <v>0.76326292273147989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214</v>
      </c>
      <c r="B59" s="8">
        <f t="shared" si="3"/>
        <v>42949</v>
      </c>
      <c r="C59" s="9">
        <f t="shared" si="2"/>
        <v>1.5833333333333339</v>
      </c>
      <c r="D59" s="17">
        <f t="array" ref="D59">IF(AND(ISBLANK('10min'!D244:D249)),"",AVERAGE('10min'!D244:D249))</f>
        <v>41.31666666666667</v>
      </c>
      <c r="E59" s="10">
        <f t="array" ref="E59">IF(AND(ISBLANK('10min'!E244:E249)),"",AVERAGE('10min'!E244:E249))</f>
        <v>0</v>
      </c>
      <c r="F59" s="10">
        <f t="array" ref="F59">IF(AND(ISBLANK('10min'!F244:F249)),"",AVERAGE('10min'!F244:F249))</f>
        <v>42.183333333333337</v>
      </c>
      <c r="G59" s="4">
        <f t="array" ref="G59">IF(AND(ISBLANK('10min'!G244:G249)),"",AVERAGE('10min'!G244:G249))</f>
        <v>25.466666666666669</v>
      </c>
      <c r="H59" s="10">
        <f t="array" ref="H59">IF(AND(ISBLANK('10min'!H244:H249)),"",AVERAGE('10min'!H244:H249))</f>
        <v>93.45</v>
      </c>
      <c r="I59" s="4">
        <f t="array" ref="I59">IF(AND(ISBLANK('10min'!I244:I249)),"",AVERAGE('10min'!I244:I249))</f>
        <v>0.45</v>
      </c>
      <c r="J59" s="4">
        <f t="array" ref="J59">IF(AND(ISBLANK('10min'!J244:J249)),"",MAX('10min'!J244:J249))</f>
        <v>2.4</v>
      </c>
      <c r="K59" s="10">
        <f t="array" ref="K59">IF(AND(ISBLANK('10min'!K244:K249)),"",MOD(DEGREES(IFERROR(IMARGUMENT(IMSUM(IF('10min'!I244:I249&gt;0,COMPLEX(COS(RADIANS('10min'!K244:K249)),SIN(RADIANS('10min'!K244:K249))),0))),0)),360))</f>
        <v>76.058340692317771</v>
      </c>
      <c r="L59" s="4">
        <f t="array" ref="L59">IF(AND(ISBLANK('10min'!L244:L249)),"",AVERAGE('10min'!L244:L249))</f>
        <v>14.700000000000001</v>
      </c>
      <c r="M59" s="10">
        <f t="array" ref="M59">IF(AND(ISBLANK('10min'!M244:M249)),"",AVERAGE('10min'!M244:M249))</f>
        <v>937.98333333333323</v>
      </c>
      <c r="N59" s="112">
        <f t="array" ref="N59">IF(AND(ISBLANK('10min'!N244:N249)),"",AVERAGE('10min'!N244:N249))</f>
        <v>0.93898086873864273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214</v>
      </c>
      <c r="B60" s="8">
        <f t="shared" si="3"/>
        <v>42949</v>
      </c>
      <c r="C60" s="9">
        <f t="shared" si="2"/>
        <v>1.6250000000000007</v>
      </c>
      <c r="D60" s="17">
        <f t="array" ref="D60">IF(AND(ISBLANK('10min'!D250:D255)),"",AVERAGE('10min'!D250:D255))</f>
        <v>71.2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71.100000000000009</v>
      </c>
      <c r="G60" s="4">
        <f t="array" ref="G60">IF(AND(ISBLANK('10min'!G250:G255)),"",AVERAGE('10min'!G250:G255))</f>
        <v>25.75</v>
      </c>
      <c r="H60" s="10">
        <f t="array" ref="H60">IF(AND(ISBLANK('10min'!H250:H255)),"",AVERAGE('10min'!H250:H255))</f>
        <v>94.633333333333326</v>
      </c>
      <c r="I60" s="4">
        <f t="array" ref="I60">IF(AND(ISBLANK('10min'!I250:I255)),"",AVERAGE('10min'!I250:I255))</f>
        <v>1.4833333333333334</v>
      </c>
      <c r="J60" s="4">
        <f t="array" ref="J60">IF(AND(ISBLANK('10min'!J250:J255)),"",MAX('10min'!J250:J255))</f>
        <v>4.0999999999999996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112.38487674620411</v>
      </c>
      <c r="L60" s="4">
        <f t="array" ref="L60">IF(AND(ISBLANK('10min'!L250:L255)),"",AVERAGE('10min'!L250:L255))</f>
        <v>6.3666666666666671</v>
      </c>
      <c r="M60" s="10">
        <f t="array" ref="M60">IF(AND(ISBLANK('10min'!M250:M255)),"",AVERAGE('10min'!M250:M255))</f>
        <v>937.5</v>
      </c>
      <c r="N60" s="112">
        <f t="array" ref="N60">IF(AND(ISBLANK('10min'!N250:N255)),"",AVERAGE('10min'!N250:N255))</f>
        <v>-0.13958945887499577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214</v>
      </c>
      <c r="B61" s="8">
        <f t="shared" si="3"/>
        <v>42949</v>
      </c>
      <c r="C61" s="9">
        <f t="shared" si="2"/>
        <v>1.6666666666666674</v>
      </c>
      <c r="D61" s="17">
        <f t="array" ref="D61">IF(AND(ISBLANK('10min'!D256:D261)),"",AVERAGE('10min'!D256:D261))</f>
        <v>74.033333333333331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73.750000000000014</v>
      </c>
      <c r="G61" s="4">
        <f t="array" ref="G61">IF(AND(ISBLANK('10min'!G256:G261)),"",AVERAGE('10min'!G256:G261))</f>
        <v>25.900000000000002</v>
      </c>
      <c r="H61" s="10">
        <f t="array" ref="H61">IF(AND(ISBLANK('10min'!H256:H261)),"",AVERAGE('10min'!H256:H261))</f>
        <v>93.399999999999991</v>
      </c>
      <c r="I61" s="4">
        <f t="array" ref="I61">IF(AND(ISBLANK('10min'!I256:I261)),"",AVERAGE('10min'!I256:I261))</f>
        <v>2.9</v>
      </c>
      <c r="J61" s="4">
        <f t="array" ref="J61">IF(AND(ISBLANK('10min'!J256:J261)),"",MAX('10min'!J256:J261))</f>
        <v>4.9000000000000004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125.0967405832728</v>
      </c>
      <c r="L61" s="4">
        <f t="array" ref="L61">IF(AND(ISBLANK('10min'!L256:L261)),"",AVERAGE('10min'!L256:L261))</f>
        <v>9.15</v>
      </c>
      <c r="M61" s="10">
        <f t="array" ref="M61">IF(AND(ISBLANK('10min'!M256:M261)),"",AVERAGE('10min'!M256:M261))</f>
        <v>936.91666666666663</v>
      </c>
      <c r="N61" s="112">
        <f t="array" ref="N61">IF(AND(ISBLANK('10min'!N256:N261)),"",AVERAGE('10min'!N256:N261))</f>
        <v>-0.40639102187413445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214</v>
      </c>
      <c r="B62" s="8">
        <f t="shared" si="3"/>
        <v>42949</v>
      </c>
      <c r="C62" s="9">
        <f t="shared" si="2"/>
        <v>1.7083333333333341</v>
      </c>
      <c r="D62" s="17">
        <f t="array" ref="D62">IF(AND(ISBLANK('10min'!D262:D267)),"",AVERAGE('10min'!D262:D267))</f>
        <v>54.283333333333324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55.033333333333339</v>
      </c>
      <c r="G62" s="4">
        <f t="array" ref="G62">IF(AND(ISBLANK('10min'!G262:G267)),"",AVERAGE('10min'!G262:G267))</f>
        <v>25.849999999999998</v>
      </c>
      <c r="H62" s="10">
        <f t="array" ref="H62">IF(AND(ISBLANK('10min'!H262:H267)),"",AVERAGE('10min'!H262:H267))</f>
        <v>93.88333333333334</v>
      </c>
      <c r="I62" s="4">
        <f t="array" ref="I62">IF(AND(ISBLANK('10min'!I262:I267)),"",AVERAGE('10min'!I262:I267))</f>
        <v>2.2166666666666668</v>
      </c>
      <c r="J62" s="4">
        <f t="array" ref="J62">IF(AND(ISBLANK('10min'!J262:J267)),"",MAX('10min'!J262:J267))</f>
        <v>4.0999999999999996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115.05006689982278</v>
      </c>
      <c r="L62" s="4">
        <f t="array" ref="L62">IF(AND(ISBLANK('10min'!L262:L267)),"",AVERAGE('10min'!L262:L267))</f>
        <v>7.4666666666666659</v>
      </c>
      <c r="M62" s="10">
        <f t="array" ref="M62">IF(AND(ISBLANK('10min'!M262:M267)),"",AVERAGE('10min'!M262:M267))</f>
        <v>936.6</v>
      </c>
      <c r="N62" s="112">
        <f t="array" ref="N62">IF(AND(ISBLANK('10min'!N262:N267)),"",AVERAGE('10min'!N262:N267))</f>
        <v>1.2866959139762957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214</v>
      </c>
      <c r="B63" s="8">
        <f t="shared" si="3"/>
        <v>42949</v>
      </c>
      <c r="C63" s="9">
        <f t="shared" si="2"/>
        <v>1.7500000000000009</v>
      </c>
      <c r="D63" s="17">
        <f t="array" ref="D63">IF(AND(ISBLANK('10min'!D268:D273)),"",AVERAGE('10min'!D268:D273))</f>
        <v>67.8</v>
      </c>
      <c r="E63" s="10">
        <f t="array" ref="E63">IF(AND(ISBLANK('10min'!E268:E273)),"",AVERAGE('10min'!E268:E273))</f>
        <v>0.19999999999999998</v>
      </c>
      <c r="F63" s="10">
        <f t="array" ref="F63">IF(AND(ISBLANK('10min'!F268:F273)),"",AVERAGE('10min'!F268:F273))</f>
        <v>66.999999999999986</v>
      </c>
      <c r="G63" s="4">
        <f t="array" ref="G63">IF(AND(ISBLANK('10min'!G268:G273)),"",AVERAGE('10min'!G268:G273))</f>
        <v>25.633333333333329</v>
      </c>
      <c r="H63" s="10">
        <f t="array" ref="H63">IF(AND(ISBLANK('10min'!H268:H273)),"",AVERAGE('10min'!H268:H273))</f>
        <v>95.583333333333329</v>
      </c>
      <c r="I63" s="4">
        <f t="array" ref="I63">IF(AND(ISBLANK('10min'!I268:I273)),"",AVERAGE('10min'!I268:I273))</f>
        <v>1.0666666666666667</v>
      </c>
      <c r="J63" s="4">
        <f t="array" ref="J63">IF(AND(ISBLANK('10min'!J268:J273)),"",MAX('10min'!J268:J273))</f>
        <v>3.6</v>
      </c>
      <c r="K63" s="10">
        <f t="array" ref="K63">IF(AND(ISBLANK('10min'!K268:K273)),"",MOD(DEGREES(IFERROR(IMARGUMENT(IMSUM(IF('10min'!I268:I273&gt;0,COMPLEX(COS(RADIANS('10min'!K268:K273)),SIN(RADIANS('10min'!K268:K273))),0))),0)),360))</f>
        <v>82.315191649790563</v>
      </c>
      <c r="L63" s="4">
        <f t="array" ref="L63">IF(AND(ISBLANK('10min'!L268:L273)),"",AVERAGE('10min'!L268:L273))</f>
        <v>16.216666666666669</v>
      </c>
      <c r="M63" s="10">
        <f t="array" ref="M63">IF(AND(ISBLANK('10min'!M268:M273)),"",AVERAGE('10min'!M268:M273))</f>
        <v>936.51666666666677</v>
      </c>
      <c r="N63" s="112">
        <f t="array" ref="N63">IF(AND(ISBLANK('10min'!N268:N273)),"",AVERAGE('10min'!N268:N273))</f>
        <v>-2.4347771284654098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214</v>
      </c>
      <c r="B64" s="8">
        <f t="shared" si="3"/>
        <v>42949</v>
      </c>
      <c r="C64" s="9">
        <f t="shared" si="2"/>
        <v>1.7916666666666676</v>
      </c>
      <c r="D64" s="17">
        <f t="array" ref="D64">IF(AND(ISBLANK('10min'!D274:D279)),"",AVERAGE('10min'!D274:D279))</f>
        <v>23.016666666666666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25.033333333333335</v>
      </c>
      <c r="G64" s="4">
        <f t="array" ref="G64">IF(AND(ISBLANK('10min'!G274:G279)),"",AVERAGE('10min'!G274:G279))</f>
        <v>25.7</v>
      </c>
      <c r="H64" s="10">
        <f t="array" ref="H64">IF(AND(ISBLANK('10min'!H274:H279)),"",AVERAGE('10min'!H274:H279))</f>
        <v>95.083333333333329</v>
      </c>
      <c r="I64" s="4">
        <f t="array" ref="I64">IF(AND(ISBLANK('10min'!I274:I279)),"",AVERAGE('10min'!I274:I279))</f>
        <v>0.88333333333333341</v>
      </c>
      <c r="J64" s="4">
        <f t="array" ref="J64">IF(AND(ISBLANK('10min'!J274:J279)),"",MAX('10min'!J274:J279))</f>
        <v>3.4</v>
      </c>
      <c r="K64" s="10">
        <f t="array" ref="K64">IF(AND(ISBLANK('10min'!K274:K279)),"",MOD(DEGREES(IFERROR(IMARGUMENT(IMSUM(IF('10min'!I274:I279&gt;0,COMPLEX(COS(RADIANS('10min'!K274:K279)),SIN(RADIANS('10min'!K274:K279))),0))),0)),360))</f>
        <v>76.71923871410138</v>
      </c>
      <c r="L64" s="4">
        <f t="array" ref="L64">IF(AND(ISBLANK('10min'!L274:L279)),"",AVERAGE('10min'!L274:L279))</f>
        <v>9.4500000000000011</v>
      </c>
      <c r="M64" s="10">
        <f t="array" ref="M64">IF(AND(ISBLANK('10min'!M274:M279)),"",AVERAGE('10min'!M274:M279))</f>
        <v>936.56666666666672</v>
      </c>
      <c r="N64" s="112">
        <f t="array" ref="N64">IF(AND(ISBLANK('10min'!N274:N279)),"",AVERAGE('10min'!N274:N279))</f>
        <v>26.079083211493952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214</v>
      </c>
      <c r="B65" s="8">
        <f t="shared" si="3"/>
        <v>42949</v>
      </c>
      <c r="C65" s="9">
        <f t="shared" si="2"/>
        <v>1.8333333333333344</v>
      </c>
      <c r="D65" s="17">
        <f t="array" ref="D65">IF(AND(ISBLANK('10min'!D280:D285)),"",AVERAGE('10min'!D280:D285))</f>
        <v>0.23333333333333331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0.75</v>
      </c>
      <c r="G65" s="4">
        <f t="array" ref="G65">IF(AND(ISBLANK('10min'!G280:G285)),"",AVERAGE('10min'!G280:G285))</f>
        <v>25.633333333333329</v>
      </c>
      <c r="H65" s="10">
        <f t="array" ref="H65">IF(AND(ISBLANK('10min'!H280:H285)),"",AVERAGE('10min'!H280:H285))</f>
        <v>95.649999999999991</v>
      </c>
      <c r="I65" s="4">
        <f t="array" ref="I65">IF(AND(ISBLANK('10min'!I280:I285)),"",AVERAGE('10min'!I280:I285))</f>
        <v>0.53333333333333333</v>
      </c>
      <c r="J65" s="4">
        <f t="array" ref="J65">IF(AND(ISBLANK('10min'!J280:J285)),"",MAX('10min'!J280:J285))</f>
        <v>2.9</v>
      </c>
      <c r="K65" s="10">
        <f t="array" ref="K65">IF(AND(ISBLANK('10min'!K280:K285)),"",MOD(DEGREES(IFERROR(IMARGUMENT(IMSUM(IF('10min'!I280:I285&gt;0,COMPLEX(COS(RADIANS('10min'!K280:K285)),SIN(RADIANS('10min'!K280:K285))),0))),0)),360))</f>
        <v>69.183417141082913</v>
      </c>
      <c r="L65" s="4">
        <f t="array" ref="L65">IF(AND(ISBLANK('10min'!L280:L285)),"",AVERAGE('10min'!L280:L285))</f>
        <v>8.2999999999999989</v>
      </c>
      <c r="M65" s="10">
        <f t="array" ref="M65">IF(AND(ISBLANK('10min'!M280:M285)),"",AVERAGE('10min'!M280:M285))</f>
        <v>936.95000000000016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214</v>
      </c>
      <c r="B66" s="8">
        <f t="shared" si="3"/>
        <v>42949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25.599999999999998</v>
      </c>
      <c r="H66" s="10">
        <f t="array" ref="H66">IF(AND(ISBLANK('10min'!H286:H291)),"",AVERAGE('10min'!H286:H291))</f>
        <v>96.36666666666666</v>
      </c>
      <c r="I66" s="4">
        <f t="array" ref="I66">IF(AND(ISBLANK('10min'!I286:I291)),"",AVERAGE('10min'!I286:I291))</f>
        <v>0.43333333333333335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79.257572366815907</v>
      </c>
      <c r="L66" s="4">
        <f t="array" ref="L66">IF(AND(ISBLANK('10min'!L286:L291)),"",AVERAGE('10min'!L286:L291))</f>
        <v>9.9833333333333343</v>
      </c>
      <c r="M66" s="10">
        <f t="array" ref="M66">IF(AND(ISBLANK('10min'!M286:M291)),"",AVERAGE('10min'!M286:M291))</f>
        <v>937.31666666666672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214</v>
      </c>
      <c r="B67" s="8">
        <f t="shared" si="3"/>
        <v>42949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25.649999999999995</v>
      </c>
      <c r="H67" s="10">
        <f t="array" ref="H67">IF(AND(ISBLANK('10min'!H292:H297)),"",AVERAGE('10min'!H292:H297))</f>
        <v>96.666666666666671</v>
      </c>
      <c r="I67" s="4">
        <f t="array" ref="I67">IF(AND(ISBLANK('10min'!I292:I297)),"",AVERAGE('10min'!I292:I297))</f>
        <v>0.25</v>
      </c>
      <c r="J67" s="4">
        <f t="array" ref="J67">IF(AND(ISBLANK('10min'!J292:J297)),"",MAX('10min'!J292:J297))</f>
        <v>2.1</v>
      </c>
      <c r="K67" s="10">
        <f t="array" ref="K67">IF(AND(ISBLANK('10min'!K292:K297)),"",MOD(DEGREES(IFERROR(IMARGUMENT(IMSUM(IF('10min'!I292:I297&gt;0,COMPLEX(COS(RADIANS('10min'!K292:K297)),SIN(RADIANS('10min'!K292:K297))),0))),0)),360))</f>
        <v>75.627983181618347</v>
      </c>
      <c r="L67" s="4">
        <f t="array" ref="L67">IF(AND(ISBLANK('10min'!L292:L297)),"",AVERAGE('10min'!L292:L297))</f>
        <v>4.9333333333333336</v>
      </c>
      <c r="M67" s="10">
        <f t="array" ref="M67">IF(AND(ISBLANK('10min'!M292:M297)),"",AVERAGE('10min'!M292:M297))</f>
        <v>937.58333333333337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214</v>
      </c>
      <c r="B68" s="8">
        <f t="shared" si="3"/>
        <v>42949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25.483333333333334</v>
      </c>
      <c r="H68" s="10">
        <f t="array" ref="H68">IF(AND(ISBLANK('10min'!H298:H303)),"",AVERAGE('10min'!H298:H303))</f>
        <v>97.699999999999989</v>
      </c>
      <c r="I68" s="4">
        <f t="array" ref="I68">IF(AND(ISBLANK('10min'!I298:I303)),"",AVERAGE('10min'!I298:I303))</f>
        <v>0.58333333333333337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91.065474073768698</v>
      </c>
      <c r="L68" s="4">
        <f t="array" ref="L68">IF(AND(ISBLANK('10min'!L298:L303)),"",AVERAGE('10min'!L298:L303))</f>
        <v>2.5</v>
      </c>
      <c r="M68" s="10">
        <f t="array" ref="M68">IF(AND(ISBLANK('10min'!M298:M303)),"",AVERAGE('10min'!M298:M303))</f>
        <v>937.71666666666658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214</v>
      </c>
      <c r="B69" s="12">
        <f t="shared" si="3"/>
        <v>42949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25.45</v>
      </c>
      <c r="H69" s="14">
        <f t="array" ref="H69">IF(AND(ISBLANK('10min'!H304:H309)),"",AVERAGE('10min'!H304:H309))</f>
        <v>98.116666666666674</v>
      </c>
      <c r="I69" s="5">
        <f t="array" ref="I69">IF(AND(ISBLANK('10min'!I304:I309)),"",AVERAGE('10min'!I304:I309))</f>
        <v>0.36666666666666664</v>
      </c>
      <c r="J69" s="5">
        <f t="array" ref="J69">IF(AND(ISBLANK('10min'!J304:J309)),"",MAX('10min'!J304:J309))</f>
        <v>2.1</v>
      </c>
      <c r="K69" s="14">
        <f t="array" ref="K69">IF(AND(ISBLANK('10min'!K304:K309)),"",MOD(DEGREES(IFERROR(IMARGUMENT(IMSUM(IF('10min'!I304:I309&gt;0,COMPLEX(COS(RADIANS('10min'!K304:K309)),SIN(RADIANS('10min'!K304:K309))),0))),0)),360))</f>
        <v>78.398605075771101</v>
      </c>
      <c r="L69" s="5">
        <f t="array" ref="L69">IF(AND(ISBLANK('10min'!L304:L309)),"",AVERAGE('10min'!L304:L309))</f>
        <v>2.6</v>
      </c>
      <c r="M69" s="14">
        <f t="array" ref="M69">IF(AND(ISBLANK('10min'!M304:M309)),"",AVERAGE('10min'!M304:M309))</f>
        <v>937.40000000000009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215</v>
      </c>
      <c r="B70" s="16">
        <f>B46+1</f>
        <v>42950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25.400000000000002</v>
      </c>
      <c r="H70" s="10">
        <f t="array" ref="H70">IF(AND(ISBLANK('10min'!H310:H315)),"",AVERAGE('10min'!H310:H315))</f>
        <v>97.533333333333317</v>
      </c>
      <c r="I70" s="4">
        <f t="array" ref="I70">IF(AND(ISBLANK('10min'!I310:I315)),"",AVERAGE('10min'!I310:I315))</f>
        <v>0.40000000000000008</v>
      </c>
      <c r="J70" s="4">
        <f t="array" ref="J70">IF(AND(ISBLANK('10min'!J310:J315)),"",MAX('10min'!J310:J315))</f>
        <v>2.6</v>
      </c>
      <c r="K70" s="10">
        <f t="array" ref="K70">IF(AND(ISBLANK('10min'!K310:K315)),"",MOD(DEGREES(IFERROR(IMARGUMENT(IMSUM(IF('10min'!I310:I315&gt;0,COMPLEX(COS(RADIANS('10min'!K310:K315)),SIN(RADIANS('10min'!K310:K315))),0))),0)),360))</f>
        <v>39.524790269286108</v>
      </c>
      <c r="L70" s="4">
        <f t="array" ref="L70">IF(AND(ISBLANK('10min'!L310:L315)),"",AVERAGE('10min'!L310:L315))</f>
        <v>5.7333333333333334</v>
      </c>
      <c r="M70" s="10">
        <f t="array" ref="M70">IF(AND(ISBLANK('10min'!M310:M315)),"",AVERAGE('10min'!M310:M315))</f>
        <v>937.08333333333337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215</v>
      </c>
      <c r="B71" s="8">
        <f t="shared" si="3"/>
        <v>42950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25.349999999999998</v>
      </c>
      <c r="H71" s="10">
        <f t="array" ref="H71">IF(AND(ISBLANK('10min'!H316:H321)),"",AVERAGE('10min'!H316:H321))</f>
        <v>96.766666666666666</v>
      </c>
      <c r="I71" s="4">
        <f t="array" ref="I71">IF(AND(ISBLANK('10min'!I316:I321)),"",AVERAGE('10min'!I316:I321))</f>
        <v>0.28333333333333338</v>
      </c>
      <c r="J71" s="4">
        <f t="array" ref="J71">IF(AND(ISBLANK('10min'!J316:J321)),"",MAX('10min'!J316:J321))</f>
        <v>2.9</v>
      </c>
      <c r="K71" s="10">
        <f t="array" ref="K71">IF(AND(ISBLANK('10min'!K316:K321)),"",MOD(DEGREES(IFERROR(IMARGUMENT(IMSUM(IF('10min'!I316:I321&gt;0,COMPLEX(COS(RADIANS('10min'!K316:K321)),SIN(RADIANS('10min'!K316:K321))),0))),0)),360))</f>
        <v>34.153916929549197</v>
      </c>
      <c r="L71" s="4">
        <f t="array" ref="L71">IF(AND(ISBLANK('10min'!L316:L321)),"",AVERAGE('10min'!L316:L321))</f>
        <v>8.25</v>
      </c>
      <c r="M71" s="10">
        <f t="array" ref="M71">IF(AND(ISBLANK('10min'!M316:M321)),"",AVERAGE('10min'!M316:M321))</f>
        <v>936.41666666666663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215</v>
      </c>
      <c r="B72" s="8">
        <f t="shared" si="3"/>
        <v>42950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25.233333333333334</v>
      </c>
      <c r="H72" s="10">
        <f t="array" ref="H72">IF(AND(ISBLANK('10min'!H322:H327)),"",AVERAGE('10min'!H322:H327))</f>
        <v>96.283333333333346</v>
      </c>
      <c r="I72" s="4">
        <f t="array" ref="I72">IF(AND(ISBLANK('10min'!I322:I327)),"",AVERAGE('10min'!I322:I327))</f>
        <v>0.41666666666666669</v>
      </c>
      <c r="J72" s="4">
        <f t="array" ref="J72">IF(AND(ISBLANK('10min'!J322:J327)),"",MAX('10min'!J322:J327))</f>
        <v>2.9</v>
      </c>
      <c r="K72" s="10">
        <f t="array" ref="K72">IF(AND(ISBLANK('10min'!K322:K327)),"",MOD(DEGREES(IFERROR(IMARGUMENT(IMSUM(IF('10min'!I322:I327&gt;0,COMPLEX(COS(RADIANS('10min'!K322:K327)),SIN(RADIANS('10min'!K322:K327))),0))),0)),360))</f>
        <v>52.236083197756038</v>
      </c>
      <c r="L72" s="4">
        <f t="array" ref="L72">IF(AND(ISBLANK('10min'!L322:L327)),"",AVERAGE('10min'!L322:L327))</f>
        <v>7.8499999999999988</v>
      </c>
      <c r="M72" s="10">
        <f t="array" ref="M72">IF(AND(ISBLANK('10min'!M322:M327)),"",AVERAGE('10min'!M322:M327))</f>
        <v>935.93333333333339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215</v>
      </c>
      <c r="B73" s="8">
        <f t="shared" si="3"/>
        <v>42950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25</v>
      </c>
      <c r="H73" s="10">
        <f t="array" ref="H73">IF(AND(ISBLANK('10min'!H328:H333)),"",AVERAGE('10min'!H328:H333))</f>
        <v>96.850000000000009</v>
      </c>
      <c r="I73" s="4">
        <f t="array" ref="I73">IF(AND(ISBLANK('10min'!I328:I333)),"",AVERAGE('10min'!I328:I333))</f>
        <v>1.3166666666666667</v>
      </c>
      <c r="J73" s="4">
        <f t="array" ref="J73">IF(AND(ISBLANK('10min'!J328:J333)),"",MAX('10min'!J328:J333))</f>
        <v>3.1</v>
      </c>
      <c r="K73" s="10">
        <f t="array" ref="K73">IF(AND(ISBLANK('10min'!K328:K333)),"",MOD(DEGREES(IFERROR(IMARGUMENT(IMSUM(IF('10min'!I328:I333&gt;0,COMPLEX(COS(RADIANS('10min'!K328:K333)),SIN(RADIANS('10min'!K328:K333))),0))),0)),360))</f>
        <v>99.330695649031455</v>
      </c>
      <c r="L73" s="4">
        <f t="array" ref="L73">IF(AND(ISBLANK('10min'!L328:L333)),"",AVERAGE('10min'!L328:L333))</f>
        <v>7.0999999999999988</v>
      </c>
      <c r="M73" s="10">
        <f t="array" ref="M73">IF(AND(ISBLANK('10min'!M328:M333)),"",AVERAGE('10min'!M328:M333))</f>
        <v>935.31666666666661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215</v>
      </c>
      <c r="B74" s="8">
        <f t="shared" si="3"/>
        <v>42950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24.266666666666666</v>
      </c>
      <c r="H74" s="10">
        <f t="array" ref="H74">IF(AND(ISBLANK('10min'!H334:H339)),"",AVERAGE('10min'!H334:H339))</f>
        <v>99.05</v>
      </c>
      <c r="I74" s="4">
        <f t="array" ref="I74">IF(AND(ISBLANK('10min'!I334:I339)),"",AVERAGE('10min'!I334:I339))</f>
        <v>2.1333333333333333</v>
      </c>
      <c r="J74" s="4">
        <f t="array" ref="J74">IF(AND(ISBLANK('10min'!J334:J339)),"",MAX('10min'!J334:J339))</f>
        <v>6.4</v>
      </c>
      <c r="K74" s="10">
        <f t="array" ref="K74">IF(AND(ISBLANK('10min'!K334:K339)),"",MOD(DEGREES(IFERROR(IMARGUMENT(IMSUM(IF('10min'!I334:I339&gt;0,COMPLEX(COS(RADIANS('10min'!K334:K339)),SIN(RADIANS('10min'!K334:K339))),0))),0)),360))</f>
        <v>95.234374109478438</v>
      </c>
      <c r="L74" s="4">
        <f t="array" ref="L74">IF(AND(ISBLANK('10min'!L334:L339)),"",AVERAGE('10min'!L334:L339))</f>
        <v>30.7</v>
      </c>
      <c r="M74" s="10">
        <f t="array" ref="M74">IF(AND(ISBLANK('10min'!M334:M339)),"",AVERAGE('10min'!M334:M339))</f>
        <v>935.25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215</v>
      </c>
      <c r="B75" s="8">
        <f t="shared" si="3"/>
        <v>42950</v>
      </c>
      <c r="C75" s="9">
        <f t="shared" si="2"/>
        <v>2.2500000000000004</v>
      </c>
      <c r="D75" s="17">
        <f t="array" ref="D75">IF(AND(ISBLANK('10min'!D340:D345)),"",AVERAGE('10min'!D340:D345))</f>
        <v>0.6166666666666667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0.54999999999999993</v>
      </c>
      <c r="G75" s="4">
        <f t="array" ref="G75">IF(AND(ISBLANK('10min'!G340:G345)),"",AVERAGE('10min'!G340:G345))</f>
        <v>23.149999999999995</v>
      </c>
      <c r="H75" s="10">
        <f t="array" ref="H75">IF(AND(ISBLANK('10min'!H340:H345)),"",AVERAGE('10min'!H340:H345))</f>
        <v>100</v>
      </c>
      <c r="I75" s="4">
        <f t="array" ref="I75">IF(AND(ISBLANK('10min'!I340:I345)),"",AVERAGE('10min'!I340:I345))</f>
        <v>2.1999999999999997</v>
      </c>
      <c r="J75" s="4">
        <f t="array" ref="J75">IF(AND(ISBLANK('10min'!J340:J345)),"",MAX('10min'!J340:J345))</f>
        <v>5.0999999999999996</v>
      </c>
      <c r="K75" s="10">
        <f t="array" ref="K75">IF(AND(ISBLANK('10min'!K340:K345)),"",MOD(DEGREES(IFERROR(IMARGUMENT(IMSUM(IF('10min'!I340:I345&gt;0,COMPLEX(COS(RADIANS('10min'!K340:K345)),SIN(RADIANS('10min'!K340:K345))),0))),0)),360))</f>
        <v>23.835770997058962</v>
      </c>
      <c r="L75" s="4">
        <f t="array" ref="L75">IF(AND(ISBLANK('10min'!L340:L345)),"",AVERAGE('10min'!L340:L345))</f>
        <v>45.333333333333336</v>
      </c>
      <c r="M75" s="10">
        <f t="array" ref="M75">IF(AND(ISBLANK('10min'!M340:M345)),"",AVERAGE('10min'!M340:M345))</f>
        <v>934.85</v>
      </c>
      <c r="N75" s="112">
        <f t="array" ref="N75">IF(AND(ISBLANK('10min'!N340:N345)),"",AVERAGE('10min'!N340:N345))</f>
        <v>-0.73332674704415879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215</v>
      </c>
      <c r="B76" s="8">
        <f t="shared" si="3"/>
        <v>42950</v>
      </c>
      <c r="C76" s="9">
        <f t="shared" si="2"/>
        <v>2.291666666666667</v>
      </c>
      <c r="D76" s="17">
        <f t="array" ref="D76">IF(AND(ISBLANK('10min'!D346:D351)),"",AVERAGE('10min'!D346:D351))</f>
        <v>5.95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5.3166666666666664</v>
      </c>
      <c r="G76" s="4">
        <f t="array" ref="G76">IF(AND(ISBLANK('10min'!G346:G351)),"",AVERAGE('10min'!G346:G351))</f>
        <v>23.516666666666666</v>
      </c>
      <c r="H76" s="10">
        <f t="array" ref="H76">IF(AND(ISBLANK('10min'!H346:H351)),"",AVERAGE('10min'!H346:H351))</f>
        <v>100</v>
      </c>
      <c r="I76" s="4">
        <f t="array" ref="I76">IF(AND(ISBLANK('10min'!I346:I351)),"",AVERAGE('10min'!I346:I351))</f>
        <v>0.6</v>
      </c>
      <c r="J76" s="4">
        <f t="array" ref="J76">IF(AND(ISBLANK('10min'!J346:J351)),"",MAX('10min'!J346:J351))</f>
        <v>2.9</v>
      </c>
      <c r="K76" s="10">
        <f t="array" ref="K76">IF(AND(ISBLANK('10min'!K346:K351)),"",MOD(DEGREES(IFERROR(IMARGUMENT(IMSUM(IF('10min'!I346:I351&gt;0,COMPLEX(COS(RADIANS('10min'!K346:K351)),SIN(RADIANS('10min'!K346:K351))),0))),0)),360))</f>
        <v>69.835335518430995</v>
      </c>
      <c r="L76" s="4">
        <f t="array" ref="L76">IF(AND(ISBLANK('10min'!L346:L351)),"",AVERAGE('10min'!L346:L351))</f>
        <v>12.75</v>
      </c>
      <c r="M76" s="10">
        <f t="array" ref="M76">IF(AND(ISBLANK('10min'!M346:M351)),"",AVERAGE('10min'!M346:M351))</f>
        <v>935.23333333333323</v>
      </c>
      <c r="N76" s="112">
        <f t="array" ref="N76">IF(AND(ISBLANK('10min'!N346:N351)),"",AVERAGE('10min'!N346:N351))</f>
        <v>-3.1496517190204609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215</v>
      </c>
      <c r="B77" s="8">
        <f t="shared" si="3"/>
        <v>42950</v>
      </c>
      <c r="C77" s="9">
        <f t="shared" si="2"/>
        <v>2.3333333333333335</v>
      </c>
      <c r="D77" s="17">
        <f t="array" ref="D77">IF(AND(ISBLANK('10min'!D352:D357)),"",AVERAGE('10min'!D352:D357))</f>
        <v>65.899999999999991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65.033333333333346</v>
      </c>
      <c r="G77" s="4">
        <f t="array" ref="G77">IF(AND(ISBLANK('10min'!G352:G357)),"",AVERAGE('10min'!G352:G357))</f>
        <v>23.350000000000005</v>
      </c>
      <c r="H77" s="10">
        <f t="array" ref="H77">IF(AND(ISBLANK('10min'!H352:H357)),"",AVERAGE('10min'!H352:H357))</f>
        <v>99.983333333333334</v>
      </c>
      <c r="I77" s="4">
        <f t="array" ref="I77">IF(AND(ISBLANK('10min'!I352:I357)),"",AVERAGE('10min'!I352:I357))</f>
        <v>0.9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353.53627046131851</v>
      </c>
      <c r="L77" s="4">
        <f t="array" ref="L77">IF(AND(ISBLANK('10min'!L352:L357)),"",AVERAGE('10min'!L352:L357))</f>
        <v>13.783333333333333</v>
      </c>
      <c r="M77" s="10">
        <f t="array" ref="M77">IF(AND(ISBLANK('10min'!M352:M357)),"",AVERAGE('10min'!M352:M357))</f>
        <v>935.48333333333346</v>
      </c>
      <c r="N77" s="112">
        <f t="array" ref="N77">IF(AND(ISBLANK('10min'!N352:N357)),"",AVERAGE('10min'!N352:N357))</f>
        <v>-1.8186555821705246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215</v>
      </c>
      <c r="B78" s="8">
        <f t="shared" si="3"/>
        <v>42950</v>
      </c>
      <c r="C78" s="9">
        <f t="shared" si="2"/>
        <v>2.375</v>
      </c>
      <c r="D78" s="17">
        <f t="array" ref="D78">IF(AND(ISBLANK('10min'!D358:D363)),"",AVERAGE('10min'!D358:D363))</f>
        <v>411.73333333333335</v>
      </c>
      <c r="E78" s="10">
        <f t="array" ref="E78">IF(AND(ISBLANK('10min'!E358:E363)),"",AVERAGE('10min'!E358:E363))</f>
        <v>119.15000000000002</v>
      </c>
      <c r="F78" s="10">
        <f t="array" ref="F78">IF(AND(ISBLANK('10min'!F358:F363)),"",AVERAGE('10min'!F358:F363))</f>
        <v>327.5</v>
      </c>
      <c r="G78" s="4">
        <f t="array" ref="G78">IF(AND(ISBLANK('10min'!G358:G363)),"",AVERAGE('10min'!G358:G363))</f>
        <v>24.950000000000003</v>
      </c>
      <c r="H78" s="10">
        <f t="array" ref="H78">IF(AND(ISBLANK('10min'!H358:H363)),"",AVERAGE('10min'!H358:H363))</f>
        <v>96.966666666666654</v>
      </c>
      <c r="I78" s="4">
        <f t="array" ref="I78">IF(AND(ISBLANK('10min'!I358:I363)),"",AVERAGE('10min'!I358:I363))</f>
        <v>0.56666666666666676</v>
      </c>
      <c r="J78" s="4">
        <f t="array" ref="J78">IF(AND(ISBLANK('10min'!J358:J363)),"",MAX('10min'!J358:J363))</f>
        <v>3.1</v>
      </c>
      <c r="K78" s="10">
        <f t="array" ref="K78">IF(AND(ISBLANK('10min'!K358:K363)),"",MOD(DEGREES(IFERROR(IMARGUMENT(IMSUM(IF('10min'!I358:I363&gt;0,COMPLEX(COS(RADIANS('10min'!K358:K363)),SIN(RADIANS('10min'!K358:K363))),0))),0)),360))</f>
        <v>95.335789913854015</v>
      </c>
      <c r="L78" s="4">
        <f t="array" ref="L78">IF(AND(ISBLANK('10min'!L358:L363)),"",AVERAGE('10min'!L358:L363))</f>
        <v>5.583333333333333</v>
      </c>
      <c r="M78" s="10">
        <f t="array" ref="M78">IF(AND(ISBLANK('10min'!M358:M363)),"",AVERAGE('10min'!M358:M363))</f>
        <v>936.08333333333337</v>
      </c>
      <c r="N78" s="112">
        <f t="array" ref="N78">IF(AND(ISBLANK('10min'!N358:N363)),"",AVERAGE('10min'!N358:N363))</f>
        <v>-10.611632559226747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215</v>
      </c>
      <c r="B79" s="8">
        <f t="shared" si="3"/>
        <v>42950</v>
      </c>
      <c r="C79" s="9">
        <f t="shared" si="2"/>
        <v>2.4166666666666665</v>
      </c>
      <c r="D79" s="17">
        <f t="array" ref="D79">IF(AND(ISBLANK('10min'!D364:D369)),"",AVERAGE('10min'!D364:D369))</f>
        <v>442.11666666666673</v>
      </c>
      <c r="E79" s="10">
        <f t="array" ref="E79">IF(AND(ISBLANK('10min'!E364:E369)),"",AVERAGE('10min'!E364:E369))</f>
        <v>45.233333333333341</v>
      </c>
      <c r="F79" s="10">
        <f t="array" ref="F79">IF(AND(ISBLANK('10min'!F364:F369)),"",AVERAGE('10min'!F364:F369))</f>
        <v>402.8</v>
      </c>
      <c r="G79" s="4">
        <f t="array" ref="G79">IF(AND(ISBLANK('10min'!G364:G369)),"",AVERAGE('10min'!G364:G369))</f>
        <v>26.916666666666671</v>
      </c>
      <c r="H79" s="10">
        <f t="array" ref="H79">IF(AND(ISBLANK('10min'!H364:H369)),"",AVERAGE('10min'!H364:H369))</f>
        <v>91.716666666666654</v>
      </c>
      <c r="I79" s="4">
        <f t="array" ref="I79">IF(AND(ISBLANK('10min'!I364:I369)),"",AVERAGE('10min'!I364:I369))</f>
        <v>1.0999999999999999</v>
      </c>
      <c r="J79" s="4">
        <f t="array" ref="J79">IF(AND(ISBLANK('10min'!J364:J369)),"",MAX('10min'!J364:J369))</f>
        <v>3.6</v>
      </c>
      <c r="K79" s="10">
        <f t="array" ref="K79">IF(AND(ISBLANK('10min'!K364:K369)),"",MOD(DEGREES(IFERROR(IMARGUMENT(IMSUM(IF('10min'!I364:I369&gt;0,COMPLEX(COS(RADIANS('10min'!K364:K369)),SIN(RADIANS('10min'!K364:K369))),0))),0)),360))</f>
        <v>94.802548169043675</v>
      </c>
      <c r="L79" s="4">
        <f t="array" ref="L79">IF(AND(ISBLANK('10min'!L364:L369)),"",AVERAGE('10min'!L364:L369))</f>
        <v>12.600000000000001</v>
      </c>
      <c r="M79" s="10">
        <f t="array" ref="M79">IF(AND(ISBLANK('10min'!M364:M369)),"",AVERAGE('10min'!M364:M369))</f>
        <v>935.9</v>
      </c>
      <c r="N79" s="112">
        <f t="array" ref="N79">IF(AND(ISBLANK('10min'!N364:N369)),"",AVERAGE('10min'!N364:N369))</f>
        <v>-6.1210320610663116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215</v>
      </c>
      <c r="B80" s="8">
        <f t="shared" si="3"/>
        <v>42950</v>
      </c>
      <c r="C80" s="9">
        <f t="shared" si="2"/>
        <v>2.458333333333333</v>
      </c>
      <c r="D80" s="17">
        <f t="array" ref="D80">IF(AND(ISBLANK('10min'!D370:D375)),"",AVERAGE('10min'!D370:D375))</f>
        <v>361.23333333333335</v>
      </c>
      <c r="E80" s="10">
        <f t="array" ref="E80">IF(AND(ISBLANK('10min'!E370:E375)),"",AVERAGE('10min'!E370:E375))</f>
        <v>3.6333333333333333</v>
      </c>
      <c r="F80" s="10">
        <f t="array" ref="F80">IF(AND(ISBLANK('10min'!F370:F375)),"",AVERAGE('10min'!F370:F375))</f>
        <v>355.64999999999992</v>
      </c>
      <c r="G80" s="4">
        <f t="array" ref="G80">IF(AND(ISBLANK('10min'!G370:G375)),"",AVERAGE('10min'!G370:G375))</f>
        <v>27.733333333333334</v>
      </c>
      <c r="H80" s="10">
        <f t="array" ref="H80">IF(AND(ISBLANK('10min'!H370:H375)),"",AVERAGE('10min'!H370:H375))</f>
        <v>86.716666666666654</v>
      </c>
      <c r="I80" s="4">
        <f t="array" ref="I80">IF(AND(ISBLANK('10min'!I370:I375)),"",AVERAGE('10min'!I370:I375))</f>
        <v>0.8833333333333333</v>
      </c>
      <c r="J80" s="4">
        <f t="array" ref="J80">IF(AND(ISBLANK('10min'!J370:J375)),"",MAX('10min'!J370:J375))</f>
        <v>3.1</v>
      </c>
      <c r="K80" s="10">
        <f t="array" ref="K80">IF(AND(ISBLANK('10min'!K370:K375)),"",MOD(DEGREES(IFERROR(IMARGUMENT(IMSUM(IF('10min'!I370:I375&gt;0,COMPLEX(COS(RADIANS('10min'!K370:K375)),SIN(RADIANS('10min'!K370:K375))),0))),0)),360))</f>
        <v>105.40136953738772</v>
      </c>
      <c r="L80" s="4">
        <f t="array" ref="L80">IF(AND(ISBLANK('10min'!L370:L375)),"",AVERAGE('10min'!L370:L375))</f>
        <v>6.8</v>
      </c>
      <c r="M80" s="10">
        <f t="array" ref="M80">IF(AND(ISBLANK('10min'!M370:M375)),"",AVERAGE('10min'!M370:M375))</f>
        <v>935.94999999999993</v>
      </c>
      <c r="N80" s="112">
        <f t="array" ref="N80">IF(AND(ISBLANK('10min'!N370:N375)),"",AVERAGE('10min'!N370:N375))</f>
        <v>-2.7306782626140151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215</v>
      </c>
      <c r="B81" s="8">
        <f t="shared" si="3"/>
        <v>42950</v>
      </c>
      <c r="C81" s="9">
        <f t="shared" si="2"/>
        <v>2.4999999999999996</v>
      </c>
      <c r="D81" s="17">
        <f t="array" ref="D81">IF(AND(ISBLANK('10min'!D376:D381)),"",AVERAGE('10min'!D376:D381))</f>
        <v>597.86666666666667</v>
      </c>
      <c r="E81" s="10">
        <f t="array" ref="E81">IF(AND(ISBLANK('10min'!E376:E381)),"",AVERAGE('10min'!E376:E381))</f>
        <v>187.21666666666667</v>
      </c>
      <c r="F81" s="10">
        <f t="array" ref="F81">IF(AND(ISBLANK('10min'!F376:F381)),"",AVERAGE('10min'!F376:F381))</f>
        <v>415.01666666666665</v>
      </c>
      <c r="G81" s="4">
        <f t="array" ref="G81">IF(AND(ISBLANK('10min'!G376:G381)),"",AVERAGE('10min'!G376:G381))</f>
        <v>28.416666666666661</v>
      </c>
      <c r="H81" s="10">
        <f t="array" ref="H81">IF(AND(ISBLANK('10min'!H376:H381)),"",AVERAGE('10min'!H376:H381))</f>
        <v>86.399999999999991</v>
      </c>
      <c r="I81" s="4">
        <f t="array" ref="I81">IF(AND(ISBLANK('10min'!I376:I381)),"",AVERAGE('10min'!I376:I381))</f>
        <v>1.6166666666666665</v>
      </c>
      <c r="J81" s="4">
        <f t="array" ref="J81">IF(AND(ISBLANK('10min'!J376:J381)),"",MAX('10min'!J376:J381))</f>
        <v>3.6</v>
      </c>
      <c r="K81" s="10">
        <f t="array" ref="K81">IF(AND(ISBLANK('10min'!K376:K381)),"",MOD(DEGREES(IFERROR(IMARGUMENT(IMSUM(IF('10min'!I376:I381&gt;0,COMPLEX(COS(RADIANS('10min'!K376:K381)),SIN(RADIANS('10min'!K376:K381))),0))),0)),360))</f>
        <v>145.33248880108201</v>
      </c>
      <c r="L81" s="4">
        <f t="array" ref="L81">IF(AND(ISBLANK('10min'!L376:L381)),"",AVERAGE('10min'!L376:L381))</f>
        <v>14.733333333333334</v>
      </c>
      <c r="M81" s="10">
        <f t="array" ref="M81">IF(AND(ISBLANK('10min'!M376:M381)),"",AVERAGE('10min'!M376:M381))</f>
        <v>935.65</v>
      </c>
      <c r="N81" s="112">
        <f t="array" ref="N81">IF(AND(ISBLANK('10min'!N376:N381)),"",AVERAGE('10min'!N376:N381))</f>
        <v>-4.998949084332696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215</v>
      </c>
      <c r="B82" s="8">
        <f t="shared" si="3"/>
        <v>42950</v>
      </c>
      <c r="C82" s="9">
        <f t="shared" si="2"/>
        <v>2.5416666666666661</v>
      </c>
      <c r="D82" s="17">
        <f t="array" ref="D82">IF(AND(ISBLANK('10min'!D382:D387)),"",AVERAGE('10min'!D382:D387))</f>
        <v>772.59999999999991</v>
      </c>
      <c r="E82" s="10">
        <f t="array" ref="E82">IF(AND(ISBLANK('10min'!E382:E387)),"",AVERAGE('10min'!E382:E387))</f>
        <v>258.68333333333334</v>
      </c>
      <c r="F82" s="10">
        <f t="array" ref="F82">IF(AND(ISBLANK('10min'!F382:F387)),"",AVERAGE('10min'!F382:F387))</f>
        <v>521.7833333333333</v>
      </c>
      <c r="G82" s="4">
        <f t="array" ref="G82">IF(AND(ISBLANK('10min'!G382:G387)),"",AVERAGE('10min'!G382:G387))</f>
        <v>30.5</v>
      </c>
      <c r="H82" s="10">
        <f t="array" ref="H82">IF(AND(ISBLANK('10min'!H382:H387)),"",AVERAGE('10min'!H382:H387))</f>
        <v>77.7</v>
      </c>
      <c r="I82" s="4">
        <f t="array" ref="I82">IF(AND(ISBLANK('10min'!I382:I387)),"",AVERAGE('10min'!I382:I387))</f>
        <v>1.3499999999999999</v>
      </c>
      <c r="J82" s="4">
        <f t="array" ref="J82">IF(AND(ISBLANK('10min'!J382:J387)),"",MAX('10min'!J382:J387))</f>
        <v>3.1</v>
      </c>
      <c r="K82" s="10">
        <f t="array" ref="K82">IF(AND(ISBLANK('10min'!K382:K387)),"",MOD(DEGREES(IFERROR(IMARGUMENT(IMSUM(IF('10min'!I382:I387&gt;0,COMPLEX(COS(RADIANS('10min'!K382:K387)),SIN(RADIANS('10min'!K382:K387))),0))),0)),360))</f>
        <v>165.64822158122982</v>
      </c>
      <c r="L82" s="4">
        <f t="array" ref="L82">IF(AND(ISBLANK('10min'!L382:L387)),"",AVERAGE('10min'!L382:L387))</f>
        <v>27.883333333333329</v>
      </c>
      <c r="M82" s="10">
        <f t="array" ref="M82">IF(AND(ISBLANK('10min'!M382:M387)),"",AVERAGE('10min'!M382:M387))</f>
        <v>935.11666666666645</v>
      </c>
      <c r="N82" s="112">
        <f t="array" ref="N82">IF(AND(ISBLANK('10min'!N382:N387)),"",AVERAGE('10min'!N382:N387))</f>
        <v>-3.2483997268386702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215</v>
      </c>
      <c r="B83" s="8">
        <f t="shared" si="3"/>
        <v>42950</v>
      </c>
      <c r="C83" s="9">
        <f t="shared" si="2"/>
        <v>2.5833333333333326</v>
      </c>
      <c r="D83" s="17">
        <f t="array" ref="D83">IF(AND(ISBLANK('10min'!D388:D393)),"",AVERAGE('10min'!D388:D393))</f>
        <v>792.78333333333342</v>
      </c>
      <c r="E83" s="10">
        <f t="array" ref="E83">IF(AND(ISBLANK('10min'!E388:E393)),"",AVERAGE('10min'!E388:E393))</f>
        <v>465.68333333333339</v>
      </c>
      <c r="F83" s="10">
        <f t="array" ref="F83">IF(AND(ISBLANK('10min'!F388:F393)),"",AVERAGE('10min'!F388:F393))</f>
        <v>368.56666666666666</v>
      </c>
      <c r="G83" s="4">
        <f t="array" ref="G83">IF(AND(ISBLANK('10min'!G388:G393)),"",AVERAGE('10min'!G388:G393))</f>
        <v>31.75</v>
      </c>
      <c r="H83" s="10">
        <f t="array" ref="H83">IF(AND(ISBLANK('10min'!H388:H393)),"",AVERAGE('10min'!H388:H393))</f>
        <v>71.216666666666669</v>
      </c>
      <c r="I83" s="4">
        <f t="array" ref="I83">IF(AND(ISBLANK('10min'!I388:I393)),"",AVERAGE('10min'!I388:I393))</f>
        <v>1.0999999999999999</v>
      </c>
      <c r="J83" s="4">
        <f t="array" ref="J83">IF(AND(ISBLANK('10min'!J388:J393)),"",MAX('10min'!J388:J393))</f>
        <v>3.4</v>
      </c>
      <c r="K83" s="10">
        <f t="array" ref="K83">IF(AND(ISBLANK('10min'!K388:K393)),"",MOD(DEGREES(IFERROR(IMARGUMENT(IMSUM(IF('10min'!I388:I393&gt;0,COMPLEX(COS(RADIANS('10min'!K388:K393)),SIN(RADIANS('10min'!K388:K393))),0))),0)),360))</f>
        <v>148.25540480972731</v>
      </c>
      <c r="L83" s="4">
        <f t="array" ref="L83">IF(AND(ISBLANK('10min'!L388:L393)),"",AVERAGE('10min'!L388:L393))</f>
        <v>20.166666666666668</v>
      </c>
      <c r="M83" s="10">
        <f t="array" ref="M83">IF(AND(ISBLANK('10min'!M388:M393)),"",AVERAGE('10min'!M388:M393))</f>
        <v>934.43333333333328</v>
      </c>
      <c r="N83" s="112">
        <f t="array" ref="N83">IF(AND(ISBLANK('10min'!N388:N393)),"",AVERAGE('10min'!N388:N393))</f>
        <v>4.4670991278849348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215</v>
      </c>
      <c r="B84" s="8">
        <f t="shared" si="3"/>
        <v>42950</v>
      </c>
      <c r="C84" s="9">
        <f t="shared" si="2"/>
        <v>2.6249999999999991</v>
      </c>
      <c r="D84" s="17">
        <f t="array" ref="D84">IF(AND(ISBLANK('10min'!D394:D399)),"",AVERAGE('10min'!D394:D399))</f>
        <v>718.65</v>
      </c>
      <c r="E84" s="10">
        <f t="array" ref="E84">IF(AND(ISBLANK('10min'!E394:E399)),"",AVERAGE('10min'!E394:E399))</f>
        <v>413.59999999999997</v>
      </c>
      <c r="F84" s="10">
        <f t="array" ref="F84">IF(AND(ISBLANK('10min'!F394:F399)),"",AVERAGE('10min'!F394:F399))</f>
        <v>387.83333333333331</v>
      </c>
      <c r="G84" s="4">
        <f t="array" ref="G84">IF(AND(ISBLANK('10min'!G394:G399)),"",AVERAGE('10min'!G394:G399))</f>
        <v>32.516666666666659</v>
      </c>
      <c r="H84" s="10">
        <f t="array" ref="H84">IF(AND(ISBLANK('10min'!H394:H399)),"",AVERAGE('10min'!H394:H399))</f>
        <v>68.8</v>
      </c>
      <c r="I84" s="4">
        <f t="array" ref="I84">IF(AND(ISBLANK('10min'!I394:I399)),"",AVERAGE('10min'!I394:I399))</f>
        <v>1.8</v>
      </c>
      <c r="J84" s="4">
        <f t="array" ref="J84">IF(AND(ISBLANK('10min'!J394:J399)),"",MAX('10min'!J394:J399))</f>
        <v>4.0999999999999996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185.33459513589341</v>
      </c>
      <c r="L84" s="4">
        <f t="array" ref="L84">IF(AND(ISBLANK('10min'!L394:L399)),"",AVERAGE('10min'!L394:L399))</f>
        <v>18.616666666666667</v>
      </c>
      <c r="M84" s="10">
        <f t="array" ref="M84">IF(AND(ISBLANK('10min'!M394:M399)),"",AVERAGE('10min'!M394:M399))</f>
        <v>933.9666666666667</v>
      </c>
      <c r="N84" s="112">
        <f t="array" ref="N84">IF(AND(ISBLANK('10min'!N394:N399)),"",AVERAGE('10min'!N394:N399))</f>
        <v>11.264917043065205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215</v>
      </c>
      <c r="B85" s="8">
        <f t="shared" si="3"/>
        <v>42950</v>
      </c>
      <c r="C85" s="9">
        <f t="shared" si="2"/>
        <v>2.6666666666666656</v>
      </c>
      <c r="D85" s="17">
        <f t="array" ref="D85">IF(AND(ISBLANK('10min'!D400:D405)),"",AVERAGE('10min'!D400:D405))</f>
        <v>610.50000000000011</v>
      </c>
      <c r="E85" s="10">
        <f t="array" ref="E85">IF(AND(ISBLANK('10min'!E400:E405)),"",AVERAGE('10min'!E400:E405))</f>
        <v>515.23333333333323</v>
      </c>
      <c r="F85" s="10">
        <f t="array" ref="F85">IF(AND(ISBLANK('10min'!F400:F405)),"",AVERAGE('10min'!F400:F405))</f>
        <v>263.31666666666666</v>
      </c>
      <c r="G85" s="4">
        <f t="array" ref="G85">IF(AND(ISBLANK('10min'!G400:G405)),"",AVERAGE('10min'!G400:G405))</f>
        <v>32.599999999999994</v>
      </c>
      <c r="H85" s="10">
        <f t="array" ref="H85">IF(AND(ISBLANK('10min'!H400:H405)),"",AVERAGE('10min'!H400:H405))</f>
        <v>68.333333333333329</v>
      </c>
      <c r="I85" s="4">
        <f t="array" ref="I85">IF(AND(ISBLANK('10min'!I400:I405)),"",AVERAGE('10min'!I400:I405))</f>
        <v>1.9666666666666666</v>
      </c>
      <c r="J85" s="4">
        <f t="array" ref="J85">IF(AND(ISBLANK('10min'!J400:J405)),"",MAX('10min'!J400:J405))</f>
        <v>4.0999999999999996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196.22143693328383</v>
      </c>
      <c r="L85" s="4">
        <f t="array" ref="L85">IF(AND(ISBLANK('10min'!L400:L405)),"",AVERAGE('10min'!L400:L405))</f>
        <v>20.283333333333331</v>
      </c>
      <c r="M85" s="10">
        <f t="array" ref="M85">IF(AND(ISBLANK('10min'!M400:M405)),"",AVERAGE('10min'!M400:M405))</f>
        <v>933.43333333333328</v>
      </c>
      <c r="N85" s="112">
        <f t="array" ref="N85">IF(AND(ISBLANK('10min'!N400:N405)),"",AVERAGE('10min'!N400:N405))</f>
        <v>10.493013890495178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215</v>
      </c>
      <c r="B86" s="8">
        <f t="shared" si="3"/>
        <v>42950</v>
      </c>
      <c r="C86" s="9">
        <f t="shared" si="2"/>
        <v>2.7083333333333321</v>
      </c>
      <c r="D86" s="17">
        <f t="array" ref="D86">IF(AND(ISBLANK('10min'!D406:D411)),"",AVERAGE('10min'!D406:D411))</f>
        <v>354.75</v>
      </c>
      <c r="E86" s="10">
        <f t="array" ref="E86">IF(AND(ISBLANK('10min'!E406:E411)),"",AVERAGE('10min'!E406:E411))</f>
        <v>274.46666666666664</v>
      </c>
      <c r="F86" s="10">
        <f t="array" ref="F86">IF(AND(ISBLANK('10min'!F406:F411)),"",AVERAGE('10min'!F406:F411))</f>
        <v>216.18333333333331</v>
      </c>
      <c r="G86" s="4">
        <f t="array" ref="G86">IF(AND(ISBLANK('10min'!G406:G411)),"",AVERAGE('10min'!G406:G411))</f>
        <v>32.016666666666673</v>
      </c>
      <c r="H86" s="10">
        <f t="array" ref="H86">IF(AND(ISBLANK('10min'!H406:H411)),"",AVERAGE('10min'!H406:H411))</f>
        <v>70.750000000000014</v>
      </c>
      <c r="I86" s="4">
        <f t="array" ref="I86">IF(AND(ISBLANK('10min'!I406:I411)),"",AVERAGE('10min'!I406:I411))</f>
        <v>2.2333333333333334</v>
      </c>
      <c r="J86" s="4">
        <f t="array" ref="J86">IF(AND(ISBLANK('10min'!J406:J411)),"",MAX('10min'!J406:J411))</f>
        <v>4.4000000000000004</v>
      </c>
      <c r="K86" s="10">
        <f t="array" ref="K86">IF(AND(ISBLANK('10min'!K406:K411)),"",MOD(DEGREES(IFERROR(IMARGUMENT(IMSUM(IF('10min'!I406:I411&gt;0,COMPLEX(COS(RADIANS('10min'!K406:K411)),SIN(RADIANS('10min'!K406:K411))),0))),0)),360))</f>
        <v>180.0070716369942</v>
      </c>
      <c r="L86" s="4">
        <f t="array" ref="L86">IF(AND(ISBLANK('10min'!L406:L411)),"",AVERAGE('10min'!L406:L411))</f>
        <v>12.049999999999999</v>
      </c>
      <c r="M86" s="10">
        <f t="array" ref="M86">IF(AND(ISBLANK('10min'!M406:M411)),"",AVERAGE('10min'!M406:M411))</f>
        <v>932.9666666666667</v>
      </c>
      <c r="N86" s="112">
        <f t="array" ref="N86">IF(AND(ISBLANK('10min'!N406:N411)),"",AVERAGE('10min'!N406:N411))</f>
        <v>9.375338142513014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215</v>
      </c>
      <c r="B87" s="8">
        <f t="shared" si="3"/>
        <v>42950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187.86666666666667</v>
      </c>
      <c r="E87" s="10">
        <f t="array" ref="E87">IF(AND(ISBLANK('10min'!E412:E417)),"",AVERAGE('10min'!E412:E417))</f>
        <v>160.66666666666666</v>
      </c>
      <c r="F87" s="10">
        <f t="array" ref="F87">IF(AND(ISBLANK('10min'!F412:F417)),"",AVERAGE('10min'!F412:F417))</f>
        <v>138.95000000000002</v>
      </c>
      <c r="G87" s="4">
        <f t="array" ref="G87">IF(AND(ISBLANK('10min'!G412:G417)),"",AVERAGE('10min'!G412:G417))</f>
        <v>31.650000000000002</v>
      </c>
      <c r="H87" s="10">
        <f t="array" ref="H87">IF(AND(ISBLANK('10min'!H412:H417)),"",AVERAGE('10min'!H412:H417))</f>
        <v>71.850000000000009</v>
      </c>
      <c r="I87" s="4">
        <f t="array" ref="I87">IF(AND(ISBLANK('10min'!I412:I417)),"",AVERAGE('10min'!I412:I417))</f>
        <v>1.5333333333333334</v>
      </c>
      <c r="J87" s="4">
        <f t="array" ref="J87">IF(AND(ISBLANK('10min'!J412:J417)),"",MAX('10min'!J412:J417))</f>
        <v>3.4</v>
      </c>
      <c r="K87" s="10">
        <f t="array" ref="K87">IF(AND(ISBLANK('10min'!K412:K417)),"",MOD(DEGREES(IFERROR(IMARGUMENT(IMSUM(IF('10min'!I412:I417&gt;0,COMPLEX(COS(RADIANS('10min'!K412:K417)),SIN(RADIANS('10min'!K412:K417))),0))),0)),360))</f>
        <v>168.2061847166988</v>
      </c>
      <c r="L87" s="4">
        <f t="array" ref="L87">IF(AND(ISBLANK('10min'!L412:L417)),"",AVERAGE('10min'!L412:L417))</f>
        <v>12.316666666666668</v>
      </c>
      <c r="M87" s="10">
        <f t="array" ref="M87">IF(AND(ISBLANK('10min'!M412:M417)),"",AVERAGE('10min'!M412:M417))</f>
        <v>932.69999999999993</v>
      </c>
      <c r="N87" s="112">
        <f t="array" ref="N87">IF(AND(ISBLANK('10min'!N412:N417)),"",AVERAGE('10min'!N412:N417))</f>
        <v>17.510942494418167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215</v>
      </c>
      <c r="B88" s="8">
        <f t="shared" si="3"/>
        <v>42950</v>
      </c>
      <c r="C88" s="9">
        <f t="shared" si="5"/>
        <v>2.7916666666666652</v>
      </c>
      <c r="D88" s="17">
        <f t="array" ref="D88">IF(AND(ISBLANK('10min'!D418:D423)),"",AVERAGE('10min'!D418:D423))</f>
        <v>35.933333333333337</v>
      </c>
      <c r="E88" s="10">
        <f t="array" ref="E88">IF(AND(ISBLANK('10min'!E418:E423)),"",AVERAGE('10min'!E418:E423))</f>
        <v>15.466666666666667</v>
      </c>
      <c r="F88" s="10">
        <f t="array" ref="F88">IF(AND(ISBLANK('10min'!F418:F423)),"",AVERAGE('10min'!F418:F423))</f>
        <v>38.56666666666667</v>
      </c>
      <c r="G88" s="4">
        <f t="array" ref="G88">IF(AND(ISBLANK('10min'!G418:G423)),"",AVERAGE('10min'!G418:G423))</f>
        <v>30.383333333333329</v>
      </c>
      <c r="H88" s="10">
        <f t="array" ref="H88">IF(AND(ISBLANK('10min'!H418:H423)),"",AVERAGE('10min'!H418:H423))</f>
        <v>79.55</v>
      </c>
      <c r="I88" s="4">
        <f t="array" ref="I88">IF(AND(ISBLANK('10min'!I418:I423)),"",AVERAGE('10min'!I418:I423))</f>
        <v>1.5333333333333332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167.58346773822237</v>
      </c>
      <c r="L88" s="4">
        <f t="array" ref="L88">IF(AND(ISBLANK('10min'!L418:L423)),"",AVERAGE('10min'!L418:L423))</f>
        <v>6.8666666666666663</v>
      </c>
      <c r="M88" s="10">
        <f t="array" ref="M88">IF(AND(ISBLANK('10min'!M418:M423)),"",AVERAGE('10min'!M418:M423))</f>
        <v>932.75</v>
      </c>
      <c r="N88" s="112">
        <f t="array" ref="N88">IF(AND(ISBLANK('10min'!N418:N423)),"",AVERAGE('10min'!N418:N423))</f>
        <v>60.269057629878667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215</v>
      </c>
      <c r="B89" s="8">
        <f t="shared" si="3"/>
        <v>42950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29.116666666666671</v>
      </c>
      <c r="H89" s="10">
        <f t="array" ref="H89">IF(AND(ISBLANK('10min'!H424:H429)),"",AVERAGE('10min'!H424:H429))</f>
        <v>82.983333333333334</v>
      </c>
      <c r="I89" s="4">
        <f t="array" ref="I89">IF(AND(ISBLANK('10min'!I424:I429)),"",AVERAGE('10min'!I424:I429))</f>
        <v>0.85000000000000009</v>
      </c>
      <c r="J89" s="4">
        <f t="array" ref="J89">IF(AND(ISBLANK('10min'!J424:J429)),"",MAX('10min'!J424:J429))</f>
        <v>2.6</v>
      </c>
      <c r="K89" s="10">
        <f t="array" ref="K89">IF(AND(ISBLANK('10min'!K424:K429)),"",MOD(DEGREES(IFERROR(IMARGUMENT(IMSUM(IF('10min'!I424:I429&gt;0,COMPLEX(COS(RADIANS('10min'!K424:K429)),SIN(RADIANS('10min'!K424:K429))),0))),0)),360))</f>
        <v>177.47992781614968</v>
      </c>
      <c r="L89" s="4">
        <f t="array" ref="L89">IF(AND(ISBLANK('10min'!L424:L429)),"",AVERAGE('10min'!L424:L429))</f>
        <v>1.7666666666666666</v>
      </c>
      <c r="M89" s="10">
        <f t="array" ref="M89">IF(AND(ISBLANK('10min'!M424:M429)),"",AVERAGE('10min'!M424:M429))</f>
        <v>933.28333333333342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215</v>
      </c>
      <c r="B90" s="8">
        <f t="shared" si="3"/>
        <v>42950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29.133333333333336</v>
      </c>
      <c r="H90" s="10">
        <f t="array" ref="H90">IF(AND(ISBLANK('10min'!H430:H435)),"",AVERAGE('10min'!H430:H435))</f>
        <v>85.966666666666654</v>
      </c>
      <c r="I90" s="4">
        <f t="array" ref="I90">IF(AND(ISBLANK('10min'!I430:I435)),"",AVERAGE('10min'!I430:I435))</f>
        <v>0.45</v>
      </c>
      <c r="J90" s="4">
        <f t="array" ref="J90">IF(AND(ISBLANK('10min'!J430:J435)),"",MAX('10min'!J430:J435))</f>
        <v>1.9</v>
      </c>
      <c r="K90" s="10">
        <f t="array" ref="K90">IF(AND(ISBLANK('10min'!K430:K435)),"",MOD(DEGREES(IFERROR(IMARGUMENT(IMSUM(IF('10min'!I430:I435&gt;0,COMPLEX(COS(RADIANS('10min'!K430:K435)),SIN(RADIANS('10min'!K430:K435))),0))),0)),360))</f>
        <v>161.05991961047823</v>
      </c>
      <c r="L90" s="4">
        <f t="array" ref="L90">IF(AND(ISBLANK('10min'!L430:L435)),"",AVERAGE('10min'!L430:L435))</f>
        <v>1.3</v>
      </c>
      <c r="M90" s="10">
        <f t="array" ref="M90">IF(AND(ISBLANK('10min'!M430:M435)),"",AVERAGE('10min'!M430:M435))</f>
        <v>933.69999999999993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215</v>
      </c>
      <c r="B91" s="8">
        <f t="shared" si="3"/>
        <v>42950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28.566666666666663</v>
      </c>
      <c r="H91" s="10">
        <f t="array" ref="H91">IF(AND(ISBLANK('10min'!H436:H441)),"",AVERAGE('10min'!H436:H441))</f>
        <v>89.633333333333326</v>
      </c>
      <c r="I91" s="4">
        <f t="array" ref="I91">IF(AND(ISBLANK('10min'!I436:I441)),"",AVERAGE('10min'!I436:I441))</f>
        <v>0.80000000000000016</v>
      </c>
      <c r="J91" s="4">
        <f t="array" ref="J91">IF(AND(ISBLANK('10min'!J436:J441)),"",MAX('10min'!J436:J441))</f>
        <v>2.4</v>
      </c>
      <c r="K91" s="10">
        <f t="array" ref="K91">IF(AND(ISBLANK('10min'!K436:K441)),"",MOD(DEGREES(IFERROR(IMARGUMENT(IMSUM(IF('10min'!I436:I441&gt;0,COMPLEX(COS(RADIANS('10min'!K436:K441)),SIN(RADIANS('10min'!K436:K441))),0))),0)),360))</f>
        <v>107.70059119068172</v>
      </c>
      <c r="L91" s="4">
        <f t="array" ref="L91">IF(AND(ISBLANK('10min'!L436:L441)),"",AVERAGE('10min'!L436:L441))</f>
        <v>4.6000000000000005</v>
      </c>
      <c r="M91" s="10">
        <f t="array" ref="M91">IF(AND(ISBLANK('10min'!M436:M441)),"",AVERAGE('10min'!M436:M441))</f>
        <v>933.75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215</v>
      </c>
      <c r="B92" s="8">
        <f t="shared" si="3"/>
        <v>42950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28.116666666666671</v>
      </c>
      <c r="H92" s="10">
        <f t="array" ref="H92">IF(AND(ISBLANK('10min'!H442:H447)),"",AVERAGE('10min'!H442:H447))</f>
        <v>92.333333333333329</v>
      </c>
      <c r="I92" s="4">
        <f t="array" ref="I92">IF(AND(ISBLANK('10min'!I442:I447)),"",AVERAGE('10min'!I442:I447))</f>
        <v>0.68333333333333324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118.27777272149815</v>
      </c>
      <c r="L92" s="4">
        <f t="array" ref="L92">IF(AND(ISBLANK('10min'!L442:L447)),"",AVERAGE('10min'!L442:L447))</f>
        <v>2.9</v>
      </c>
      <c r="M92" s="10">
        <f t="array" ref="M92">IF(AND(ISBLANK('10min'!M442:M447)),"",AVERAGE('10min'!M442:M447))</f>
        <v>933.78333333333342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215</v>
      </c>
      <c r="B93" s="12">
        <f t="shared" si="3"/>
        <v>42950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27.666666666666668</v>
      </c>
      <c r="H93" s="14">
        <f t="array" ref="H93">IF(AND(ISBLANK('10min'!H448:H453)),"",AVERAGE('10min'!H448:H453))</f>
        <v>94.066666666666663</v>
      </c>
      <c r="I93" s="5">
        <f t="array" ref="I93">IF(AND(ISBLANK('10min'!I448:I453)),"",AVERAGE('10min'!I448:I453))</f>
        <v>0.25000000000000006</v>
      </c>
      <c r="J93" s="5">
        <f t="array" ref="J93">IF(AND(ISBLANK('10min'!J448:J453)),"",MAX('10min'!J448:J453))</f>
        <v>1.9</v>
      </c>
      <c r="K93" s="14">
        <f t="array" ref="K93">IF(AND(ISBLANK('10min'!K448:K453)),"",MOD(DEGREES(IFERROR(IMARGUMENT(IMSUM(IF('10min'!I448:I453&gt;0,COMPLEX(COS(RADIANS('10min'!K448:K453)),SIN(RADIANS('10min'!K448:K453))),0))),0)),360))</f>
        <v>73.623698577346588</v>
      </c>
      <c r="L93" s="5">
        <f t="array" ref="L93">IF(AND(ISBLANK('10min'!L448:L453)),"",AVERAGE('10min'!L448:L453))</f>
        <v>3.4166666666666665</v>
      </c>
      <c r="M93" s="14">
        <f t="array" ref="M93">IF(AND(ISBLANK('10min'!M448:M453)),"",AVERAGE('10min'!M448:M453))</f>
        <v>933.68333333333328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216</v>
      </c>
      <c r="B94" s="16">
        <f>B70+1</f>
        <v>42951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27.283333333333331</v>
      </c>
      <c r="H94" s="10">
        <f t="array" ref="H94">IF(AND(ISBLANK('10min'!H454:H459)),"",AVERAGE('10min'!H454:H459))</f>
        <v>95.533333333333317</v>
      </c>
      <c r="I94" s="4">
        <f t="array" ref="I94">IF(AND(ISBLANK('10min'!I454:I459)),"",AVERAGE('10min'!I454:I459))</f>
        <v>0.80000000000000016</v>
      </c>
      <c r="J94" s="4">
        <f t="array" ref="J94">IF(AND(ISBLANK('10min'!J454:J459)),"",MAX('10min'!J454:J459))</f>
        <v>2.9</v>
      </c>
      <c r="K94" s="10">
        <f t="array" ref="K94">IF(AND(ISBLANK('10min'!K454:K459)),"",MOD(DEGREES(IFERROR(IMARGUMENT(IMSUM(IF('10min'!I454:I459&gt;0,COMPLEX(COS(RADIANS('10min'!K454:K459)),SIN(RADIANS('10min'!K454:K459))),0))),0)),360))</f>
        <v>41.991169388482163</v>
      </c>
      <c r="L94" s="4">
        <f t="array" ref="L94">IF(AND(ISBLANK('10min'!L454:L459)),"",AVERAGE('10min'!L454:L459))</f>
        <v>11.083333333333334</v>
      </c>
      <c r="M94" s="10">
        <f t="array" ref="M94">IF(AND(ISBLANK('10min'!M454:M459)),"",AVERAGE('10min'!M454:M459))</f>
        <v>933.2833333333333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216</v>
      </c>
      <c r="B95" s="8">
        <f t="shared" si="3"/>
        <v>42951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27.083333333333332</v>
      </c>
      <c r="H95" s="10">
        <f t="array" ref="H95">IF(AND(ISBLANK('10min'!H460:H465)),"",AVERAGE('10min'!H460:H465))</f>
        <v>95.216666666666654</v>
      </c>
      <c r="I95" s="4">
        <f t="array" ref="I95">IF(AND(ISBLANK('10min'!I460:I465)),"",AVERAGE('10min'!I460:I465))</f>
        <v>0.76666666666666672</v>
      </c>
      <c r="J95" s="4">
        <f t="array" ref="J95">IF(AND(ISBLANK('10min'!J460:J465)),"",MAX('10min'!J460:J465))</f>
        <v>3.1</v>
      </c>
      <c r="K95" s="10">
        <f t="array" ref="K95">IF(AND(ISBLANK('10min'!K460:K465)),"",MOD(DEGREES(IFERROR(IMARGUMENT(IMSUM(IF('10min'!I460:I465&gt;0,COMPLEX(COS(RADIANS('10min'!K460:K465)),SIN(RADIANS('10min'!K460:K465))),0))),0)),360))</f>
        <v>84.216406802070381</v>
      </c>
      <c r="L95" s="4">
        <f t="array" ref="L95">IF(AND(ISBLANK('10min'!L460:L465)),"",AVERAGE('10min'!L460:L465))</f>
        <v>8.65</v>
      </c>
      <c r="M95" s="10">
        <f t="array" ref="M95">IF(AND(ISBLANK('10min'!M460:M465)),"",AVERAGE('10min'!M460:M465))</f>
        <v>932.2833333333333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216</v>
      </c>
      <c r="B96" s="8">
        <f t="shared" si="3"/>
        <v>42951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27.049999999999997</v>
      </c>
      <c r="H96" s="10">
        <f t="array" ref="H96">IF(AND(ISBLANK('10min'!H466:H471)),"",AVERAGE('10min'!H466:H471))</f>
        <v>94.916666666666671</v>
      </c>
      <c r="I96" s="4">
        <f t="array" ref="I96">IF(AND(ISBLANK('10min'!I466:I471)),"",AVERAGE('10min'!I466:I471))</f>
        <v>0.85000000000000009</v>
      </c>
      <c r="J96" s="4">
        <f t="array" ref="J96">IF(AND(ISBLANK('10min'!J466:J471)),"",MAX('10min'!J466:J471))</f>
        <v>3.4</v>
      </c>
      <c r="K96" s="10">
        <f t="array" ref="K96">IF(AND(ISBLANK('10min'!K466:K471)),"",MOD(DEGREES(IFERROR(IMARGUMENT(IMSUM(IF('10min'!I466:I471&gt;0,COMPLEX(COS(RADIANS('10min'!K466:K471)),SIN(RADIANS('10min'!K466:K471))),0))),0)),360))</f>
        <v>52.519468360753926</v>
      </c>
      <c r="L96" s="4">
        <f t="array" ref="L96">IF(AND(ISBLANK('10min'!L466:L471)),"",AVERAGE('10min'!L466:L471))</f>
        <v>20.400000000000002</v>
      </c>
      <c r="M96" s="10">
        <f t="array" ref="M96">IF(AND(ISBLANK('10min'!M466:M471)),"",AVERAGE('10min'!M466:M471))</f>
        <v>931.94999999999993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216</v>
      </c>
      <c r="B97" s="8">
        <f t="shared" si="3"/>
        <v>42951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22.650000000000002</v>
      </c>
      <c r="H97" s="10">
        <f t="array" ref="H97">IF(AND(ISBLANK('10min'!H472:H477)),"",AVERAGE('10min'!H472:H477))</f>
        <v>94.533333333333346</v>
      </c>
      <c r="I97" s="4">
        <f t="array" ref="I97">IF(AND(ISBLANK('10min'!I472:I477)),"",AVERAGE('10min'!I472:I477))</f>
        <v>4.9666666666666659</v>
      </c>
      <c r="J97" s="4">
        <f t="array" ref="J97">IF(AND(ISBLANK('10min'!J472:J477)),"",MAX('10min'!J472:J477))</f>
        <v>16.2</v>
      </c>
      <c r="K97" s="10">
        <f t="array" ref="K97">IF(AND(ISBLANK('10min'!K472:K477)),"",MOD(DEGREES(IFERROR(IMARGUMENT(IMSUM(IF('10min'!I472:I477&gt;0,COMPLEX(COS(RADIANS('10min'!K472:K477)),SIN(RADIANS('10min'!K472:K477))),0))),0)),360))</f>
        <v>246.57963858259052</v>
      </c>
      <c r="L97" s="4">
        <f t="array" ref="L97">IF(AND(ISBLANK('10min'!L472:L477)),"",AVERAGE('10min'!L472:L477))</f>
        <v>19.683333333333334</v>
      </c>
      <c r="M97" s="10">
        <f t="array" ref="M97">IF(AND(ISBLANK('10min'!M472:M477)),"",AVERAGE('10min'!M472:M477))</f>
        <v>932.85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216</v>
      </c>
      <c r="B98" s="8">
        <f t="shared" si="3"/>
        <v>42951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22.383333333333336</v>
      </c>
      <c r="H98" s="10">
        <f t="array" ref="H98">IF(AND(ISBLANK('10min'!H478:H483)),"",AVERAGE('10min'!H478:H483))</f>
        <v>93.600000000000009</v>
      </c>
      <c r="I98" s="4">
        <f t="array" ref="I98">IF(AND(ISBLANK('10min'!I478:I483)),"",AVERAGE('10min'!I478:I483))</f>
        <v>1.7666666666666666</v>
      </c>
      <c r="J98" s="4">
        <f t="array" ref="J98">IF(AND(ISBLANK('10min'!J478:J483)),"",MAX('10min'!J478:J483))</f>
        <v>6.4</v>
      </c>
      <c r="K98" s="10">
        <f t="array" ref="K98">IF(AND(ISBLANK('10min'!K478:K483)),"",MOD(DEGREES(IFERROR(IMARGUMENT(IMSUM(IF('10min'!I478:I483&gt;0,COMPLEX(COS(RADIANS('10min'!K478:K483)),SIN(RADIANS('10min'!K478:K483))),0))),0)),360))</f>
        <v>341.52575412658791</v>
      </c>
      <c r="L98" s="4">
        <f t="array" ref="L98">IF(AND(ISBLANK('10min'!L478:L483)),"",AVERAGE('10min'!L478:L483))</f>
        <v>20.883333333333333</v>
      </c>
      <c r="M98" s="10">
        <f t="array" ref="M98">IF(AND(ISBLANK('10min'!M478:M483)),"",AVERAGE('10min'!M478:M483))</f>
        <v>932.23333333333323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216</v>
      </c>
      <c r="B99" s="8">
        <f t="shared" si="3"/>
        <v>42951</v>
      </c>
      <c r="C99" s="9">
        <f t="shared" si="5"/>
        <v>3.2499999999999969</v>
      </c>
      <c r="D99" s="17">
        <f t="array" ref="D99">IF(AND(ISBLANK('10min'!D484:D489)),"",AVERAGE('10min'!D484:D489))</f>
        <v>1.7833333333333332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1.5833333333333333</v>
      </c>
      <c r="G99" s="4">
        <f t="array" ref="G99">IF(AND(ISBLANK('10min'!G484:G489)),"",AVERAGE('10min'!G484:G489))</f>
        <v>22.966666666666665</v>
      </c>
      <c r="H99" s="10">
        <f t="array" ref="H99">IF(AND(ISBLANK('10min'!H484:H489)),"",AVERAGE('10min'!H484:H489))</f>
        <v>92.649999999999991</v>
      </c>
      <c r="I99" s="4">
        <f t="array" ref="I99">IF(AND(ISBLANK('10min'!I484:I489)),"",AVERAGE('10min'!I484:I489))</f>
        <v>0.4333333333333334</v>
      </c>
      <c r="J99" s="4">
        <f t="array" ref="J99">IF(AND(ISBLANK('10min'!J484:J489)),"",MAX('10min'!J484:J489))</f>
        <v>2.6</v>
      </c>
      <c r="K99" s="10">
        <f t="array" ref="K99">IF(AND(ISBLANK('10min'!K484:K489)),"",MOD(DEGREES(IFERROR(IMARGUMENT(IMSUM(IF('10min'!I484:I489&gt;0,COMPLEX(COS(RADIANS('10min'!K484:K489)),SIN(RADIANS('10min'!K484:K489))),0))),0)),360))</f>
        <v>236.73214395959604</v>
      </c>
      <c r="L99" s="4">
        <f t="array" ref="L99">IF(AND(ISBLANK('10min'!L484:L489)),"",AVERAGE('10min'!L484:L489))</f>
        <v>7.3833333333333337</v>
      </c>
      <c r="M99" s="10">
        <f t="array" ref="M99">IF(AND(ISBLANK('10min'!M484:M489)),"",AVERAGE('10min'!M484:M489))</f>
        <v>932.71666666666658</v>
      </c>
      <c r="N99" s="112">
        <f t="array" ref="N99">IF(AND(ISBLANK('10min'!N484:N489)),"",AVERAGE('10min'!N484:N489))</f>
        <v>-2.7644420757355195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216</v>
      </c>
      <c r="B100" s="8">
        <f t="shared" si="3"/>
        <v>42951</v>
      </c>
      <c r="C100" s="9">
        <f t="shared" si="5"/>
        <v>3.2916666666666634</v>
      </c>
      <c r="D100" s="17">
        <f t="array" ref="D100">IF(AND(ISBLANK('10min'!D490:D495)),"",AVERAGE('10min'!D490:D495))</f>
        <v>96.100000000000009</v>
      </c>
      <c r="E100" s="10">
        <f t="array" ref="E100">IF(AND(ISBLANK('10min'!E490:E495)),"",AVERAGE('10min'!E490:E495))</f>
        <v>109.98333333333333</v>
      </c>
      <c r="F100" s="10">
        <f t="array" ref="F100">IF(AND(ISBLANK('10min'!F490:F495)),"",AVERAGE('10min'!F490:F495))</f>
        <v>65.183333333333337</v>
      </c>
      <c r="G100" s="4">
        <f t="array" ref="G100">IF(AND(ISBLANK('10min'!G490:G495)),"",AVERAGE('10min'!G490:G495))</f>
        <v>23.533333333333331</v>
      </c>
      <c r="H100" s="10">
        <f t="array" ref="H100">IF(AND(ISBLANK('10min'!H490:H495)),"",AVERAGE('10min'!H490:H495))</f>
        <v>92.983333333333334</v>
      </c>
      <c r="I100" s="4">
        <f t="array" ref="I100">IF(AND(ISBLANK('10min'!I490:I495)),"",AVERAGE('10min'!I490:I495))</f>
        <v>0.46666666666666662</v>
      </c>
      <c r="J100" s="4">
        <f t="array" ref="J100">IF(AND(ISBLANK('10min'!J490:J495)),"",MAX('10min'!J490:J495))</f>
        <v>2.6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15.830626198845332</v>
      </c>
      <c r="L100" s="4">
        <f t="array" ref="L100">IF(AND(ISBLANK('10min'!L490:L495)),"",AVERAGE('10min'!L490:L495))</f>
        <v>9.7999999999999989</v>
      </c>
      <c r="M100" s="10">
        <f t="array" ref="M100">IF(AND(ISBLANK('10min'!M490:M495)),"",AVERAGE('10min'!M490:M495))</f>
        <v>932.69999999999993</v>
      </c>
      <c r="N100" s="112">
        <f t="array" ref="N100">IF(AND(ISBLANK('10min'!N490:N495)),"",AVERAGE('10min'!N490:N495))</f>
        <v>-4.4913994166981324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216</v>
      </c>
      <c r="B101" s="8">
        <f t="shared" si="3"/>
        <v>42951</v>
      </c>
      <c r="C101" s="9">
        <f t="shared" si="5"/>
        <v>3.3333333333333299</v>
      </c>
      <c r="D101" s="17">
        <f t="array" ref="D101">IF(AND(ISBLANK('10min'!D496:D501)),"",AVERAGE('10min'!D496:D501))</f>
        <v>301</v>
      </c>
      <c r="E101" s="10">
        <f t="array" ref="E101">IF(AND(ISBLANK('10min'!E496:E501)),"",AVERAGE('10min'!E496:E501))</f>
        <v>280.7833333333333</v>
      </c>
      <c r="F101" s="10">
        <f t="array" ref="F101">IF(AND(ISBLANK('10min'!F496:F501)),"",AVERAGE('10min'!F496:F501))</f>
        <v>179.23333333333335</v>
      </c>
      <c r="G101" s="4">
        <f t="array" ref="G101">IF(AND(ISBLANK('10min'!G496:G501)),"",AVERAGE('10min'!G496:G501))</f>
        <v>26.383333333333336</v>
      </c>
      <c r="H101" s="10">
        <f t="array" ref="H101">IF(AND(ISBLANK('10min'!H496:H501)),"",AVERAGE('10min'!H496:H501))</f>
        <v>87.649999999999977</v>
      </c>
      <c r="I101" s="4">
        <f t="array" ref="I101">IF(AND(ISBLANK('10min'!I496:I501)),"",AVERAGE('10min'!I496:I501))</f>
        <v>0.3666666666666667</v>
      </c>
      <c r="J101" s="4">
        <f t="array" ref="J101">IF(AND(ISBLANK('10min'!J496:J501)),"",MAX('10min'!J496:J501))</f>
        <v>3.1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207.80442895555927</v>
      </c>
      <c r="L101" s="4">
        <f t="array" ref="L101">IF(AND(ISBLANK('10min'!L496:L501)),"",AVERAGE('10min'!L496:L501))</f>
        <v>9.1</v>
      </c>
      <c r="M101" s="10">
        <f t="array" ref="M101">IF(AND(ISBLANK('10min'!M496:M501)),"",AVERAGE('10min'!M496:M501))</f>
        <v>933.2166666666667</v>
      </c>
      <c r="N101" s="112">
        <f t="array" ref="N101">IF(AND(ISBLANK('10min'!N496:N501)),"",AVERAGE('10min'!N496:N501))</f>
        <v>-5.4925823878292492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216</v>
      </c>
      <c r="B102" s="8">
        <f t="shared" si="3"/>
        <v>42951</v>
      </c>
      <c r="C102" s="9">
        <f t="shared" si="5"/>
        <v>3.3749999999999964</v>
      </c>
      <c r="D102" s="17">
        <f t="array" ref="D102">IF(AND(ISBLANK('10min'!D502:D507)),"",AVERAGE('10min'!D502:D507))</f>
        <v>488.71666666666664</v>
      </c>
      <c r="E102" s="10">
        <f t="array" ref="E102">IF(AND(ISBLANK('10min'!E502:E507)),"",AVERAGE('10min'!E502:E507))</f>
        <v>374.56666666666666</v>
      </c>
      <c r="F102" s="10">
        <f t="array" ref="F102">IF(AND(ISBLANK('10min'!F502:F507)),"",AVERAGE('10min'!F502:F507))</f>
        <v>259.93333333333334</v>
      </c>
      <c r="G102" s="4">
        <f t="array" ref="G102">IF(AND(ISBLANK('10min'!G502:G507)),"",AVERAGE('10min'!G502:G507))</f>
        <v>28.05</v>
      </c>
      <c r="H102" s="10">
        <f t="array" ref="H102">IF(AND(ISBLANK('10min'!H502:H507)),"",AVERAGE('10min'!H502:H507))</f>
        <v>77.100000000000009</v>
      </c>
      <c r="I102" s="4">
        <f t="array" ref="I102">IF(AND(ISBLANK('10min'!I502:I507)),"",AVERAGE('10min'!I502:I507))</f>
        <v>0.46666666666666662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235.14218286029353</v>
      </c>
      <c r="L102" s="4">
        <f t="array" ref="L102">IF(AND(ISBLANK('10min'!L502:L507)),"",AVERAGE('10min'!L502:L507))</f>
        <v>6.0999999999999988</v>
      </c>
      <c r="M102" s="10">
        <f t="array" ref="M102">IF(AND(ISBLANK('10min'!M502:M507)),"",AVERAGE('10min'!M502:M507))</f>
        <v>933.65</v>
      </c>
      <c r="N102" s="112">
        <f t="array" ref="N102">IF(AND(ISBLANK('10min'!N502:N507)),"",AVERAGE('10min'!N502:N507))</f>
        <v>-2.418846704336564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216</v>
      </c>
      <c r="B103" s="8">
        <f t="shared" si="3"/>
        <v>42951</v>
      </c>
      <c r="C103" s="9">
        <f t="shared" si="5"/>
        <v>3.416666666666663</v>
      </c>
      <c r="D103" s="17">
        <f t="array" ref="D103">IF(AND(ISBLANK('10min'!D508:D513)),"",AVERAGE('10min'!D508:D513))</f>
        <v>608.01666666666665</v>
      </c>
      <c r="E103" s="10">
        <f t="array" ref="E103">IF(AND(ISBLANK('10min'!E508:E513)),"",AVERAGE('10min'!E508:E513))</f>
        <v>331.7166666666667</v>
      </c>
      <c r="F103" s="10">
        <f t="array" ref="F103">IF(AND(ISBLANK('10min'!F508:F513)),"",AVERAGE('10min'!F508:F513))</f>
        <v>357.76666666666665</v>
      </c>
      <c r="G103" s="4">
        <f t="array" ref="G103">IF(AND(ISBLANK('10min'!G508:G513)),"",AVERAGE('10min'!G508:G513))</f>
        <v>29.833333333333332</v>
      </c>
      <c r="H103" s="10">
        <f t="array" ref="H103">IF(AND(ISBLANK('10min'!H508:H513)),"",AVERAGE('10min'!H508:H513))</f>
        <v>70.916666666666657</v>
      </c>
      <c r="I103" s="4">
        <f t="array" ref="I103">IF(AND(ISBLANK('10min'!I508:I513)),"",AVERAGE('10min'!I508:I513))</f>
        <v>1.3833333333333335</v>
      </c>
      <c r="J103" s="4">
        <f t="array" ref="J103">IF(AND(ISBLANK('10min'!J508:J513)),"",MAX('10min'!J508:J513))</f>
        <v>4.0999999999999996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202.04636459741369</v>
      </c>
      <c r="L103" s="4">
        <f t="array" ref="L103">IF(AND(ISBLANK('10min'!L508:L513)),"",AVERAGE('10min'!L508:L513))</f>
        <v>12.83333333333333</v>
      </c>
      <c r="M103" s="10">
        <f t="array" ref="M103">IF(AND(ISBLANK('10min'!M508:M513)),"",AVERAGE('10min'!M508:M513))</f>
        <v>933.81666666666672</v>
      </c>
      <c r="N103" s="112">
        <f t="array" ref="N103">IF(AND(ISBLANK('10min'!N508:N513)),"",AVERAGE('10min'!N508:N513))</f>
        <v>6.4645254366695326E-2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216</v>
      </c>
      <c r="B104" s="8">
        <f t="shared" si="3"/>
        <v>42951</v>
      </c>
      <c r="C104" s="9">
        <f t="shared" si="5"/>
        <v>3.4583333333333295</v>
      </c>
      <c r="D104" s="17">
        <f t="array" ref="D104">IF(AND(ISBLANK('10min'!D514:D519)),"",AVERAGE('10min'!D514:D519))</f>
        <v>755.81666666666672</v>
      </c>
      <c r="E104" s="10">
        <f t="array" ref="E104">IF(AND(ISBLANK('10min'!E514:E519)),"",AVERAGE('10min'!E514:E519))</f>
        <v>389.09999999999997</v>
      </c>
      <c r="F104" s="10">
        <f t="array" ref="F104">IF(AND(ISBLANK('10min'!F514:F519)),"",AVERAGE('10min'!F514:F519))</f>
        <v>412.59999999999997</v>
      </c>
      <c r="G104" s="4">
        <f t="array" ref="G104">IF(AND(ISBLANK('10min'!G514:G519)),"",AVERAGE('10min'!G514:G519))</f>
        <v>30.349999999999998</v>
      </c>
      <c r="H104" s="10">
        <f t="array" ref="H104">IF(AND(ISBLANK('10min'!H514:H519)),"",AVERAGE('10min'!H514:H519))</f>
        <v>70.483333333333334</v>
      </c>
      <c r="I104" s="4">
        <f t="array" ref="I104">IF(AND(ISBLANK('10min'!I514:I519)),"",AVERAGE('10min'!I514:I519))</f>
        <v>1.8333333333333337</v>
      </c>
      <c r="J104" s="4">
        <f t="array" ref="J104">IF(AND(ISBLANK('10min'!J514:J519)),"",MAX('10min'!J514:J519))</f>
        <v>4.0999999999999996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234.3516914600591</v>
      </c>
      <c r="L104" s="4">
        <f t="array" ref="L104">IF(AND(ISBLANK('10min'!L514:L519)),"",AVERAGE('10min'!L514:L519))</f>
        <v>21.783333333333331</v>
      </c>
      <c r="M104" s="10">
        <f t="array" ref="M104">IF(AND(ISBLANK('10min'!M514:M519)),"",AVERAGE('10min'!M514:M519))</f>
        <v>934.18333333333339</v>
      </c>
      <c r="N104" s="112">
        <f t="array" ref="N104">IF(AND(ISBLANK('10min'!N514:N519)),"",AVERAGE('10min'!N514:N519))</f>
        <v>-1.8176880127934492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216</v>
      </c>
      <c r="B105" s="8">
        <f t="shared" si="3"/>
        <v>42951</v>
      </c>
      <c r="C105" s="9">
        <f t="shared" si="5"/>
        <v>3.499999999999996</v>
      </c>
      <c r="D105" s="17">
        <f t="array" ref="D105">IF(AND(ISBLANK('10min'!D520:D525)),"",AVERAGE('10min'!D520:D525))</f>
        <v>837.46666666666658</v>
      </c>
      <c r="E105" s="10">
        <f t="array" ref="E105">IF(AND(ISBLANK('10min'!E520:E525)),"",AVERAGE('10min'!E520:E525))</f>
        <v>515.93333333333339</v>
      </c>
      <c r="F105" s="10">
        <f t="array" ref="F105">IF(AND(ISBLANK('10min'!F520:F525)),"",AVERAGE('10min'!F520:F525))</f>
        <v>352.65000000000003</v>
      </c>
      <c r="G105" s="4">
        <f t="array" ref="G105">IF(AND(ISBLANK('10min'!G520:G525)),"",AVERAGE('10min'!G520:G525))</f>
        <v>31.883333333333329</v>
      </c>
      <c r="H105" s="10">
        <f t="array" ref="H105">IF(AND(ISBLANK('10min'!H520:H525)),"",AVERAGE('10min'!H520:H525))</f>
        <v>61.433333333333337</v>
      </c>
      <c r="I105" s="4">
        <f t="array" ref="I105">IF(AND(ISBLANK('10min'!I520:I525)),"",AVERAGE('10min'!I520:I525))</f>
        <v>1.4333333333333333</v>
      </c>
      <c r="J105" s="4">
        <f t="array" ref="J105">IF(AND(ISBLANK('10min'!J520:J525)),"",MAX('10min'!J520:J525))</f>
        <v>3.4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210.43196685125972</v>
      </c>
      <c r="L105" s="4">
        <f t="array" ref="L105">IF(AND(ISBLANK('10min'!L520:L525)),"",AVERAGE('10min'!L520:L525))</f>
        <v>18.616666666666664</v>
      </c>
      <c r="M105" s="10">
        <f t="array" ref="M105">IF(AND(ISBLANK('10min'!M520:M525)),"",AVERAGE('10min'!M520:M525))</f>
        <v>934.18333333333339</v>
      </c>
      <c r="N105" s="112">
        <f t="array" ref="N105">IF(AND(ISBLANK('10min'!N520:N525)),"",AVERAGE('10min'!N520:N525))</f>
        <v>1.6600143755417491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216</v>
      </c>
      <c r="B106" s="8">
        <f t="shared" si="3"/>
        <v>42951</v>
      </c>
      <c r="C106" s="9">
        <f t="shared" si="5"/>
        <v>3.5416666666666625</v>
      </c>
      <c r="D106" s="17">
        <f t="array" ref="D106">IF(AND(ISBLANK('10min'!D526:D531)),"",AVERAGE('10min'!D526:D531))</f>
        <v>856.48333333333323</v>
      </c>
      <c r="E106" s="10">
        <f t="array" ref="E106">IF(AND(ISBLANK('10min'!E526:E531)),"",AVERAGE('10min'!E526:E531))</f>
        <v>558.4</v>
      </c>
      <c r="F106" s="10">
        <f t="array" ref="F106">IF(AND(ISBLANK('10min'!F526:F531)),"",AVERAGE('10min'!F526:F531))</f>
        <v>326.48333333333335</v>
      </c>
      <c r="G106" s="4">
        <f t="array" ref="G106">IF(AND(ISBLANK('10min'!G526:G531)),"",AVERAGE('10min'!G526:G531))</f>
        <v>33.183333333333337</v>
      </c>
      <c r="H106" s="10">
        <f t="array" ref="H106">IF(AND(ISBLANK('10min'!H526:H531)),"",AVERAGE('10min'!H526:H531))</f>
        <v>59.550000000000004</v>
      </c>
      <c r="I106" s="4">
        <f t="array" ref="I106">IF(AND(ISBLANK('10min'!I526:I531)),"",AVERAGE('10min'!I526:I531))</f>
        <v>1.3666666666666665</v>
      </c>
      <c r="J106" s="4">
        <f t="array" ref="J106">IF(AND(ISBLANK('10min'!J526:J531)),"",MAX('10min'!J526:J531))</f>
        <v>4.0999999999999996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221.2430876377725</v>
      </c>
      <c r="L106" s="4">
        <f t="array" ref="L106">IF(AND(ISBLANK('10min'!L526:L531)),"",AVERAGE('10min'!L526:L531))</f>
        <v>24.016666666666666</v>
      </c>
      <c r="M106" s="10">
        <f t="array" ref="M106">IF(AND(ISBLANK('10min'!M526:M531)),"",AVERAGE('10min'!M526:M531))</f>
        <v>933.94999999999993</v>
      </c>
      <c r="N106" s="112">
        <f t="array" ref="N106">IF(AND(ISBLANK('10min'!N526:N531)),"",AVERAGE('10min'!N526:N531))</f>
        <v>3.3222738768638274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216</v>
      </c>
      <c r="B107" s="8">
        <f t="shared" si="3"/>
        <v>42951</v>
      </c>
      <c r="C107" s="9">
        <f t="shared" si="5"/>
        <v>3.583333333333329</v>
      </c>
      <c r="D107" s="17">
        <f t="array" ref="D107">IF(AND(ISBLANK('10min'!D532:D537)),"",AVERAGE('10min'!D532:D537))</f>
        <v>791.65000000000009</v>
      </c>
      <c r="E107" s="10">
        <f t="array" ref="E107">IF(AND(ISBLANK('10min'!E532:E537)),"",AVERAGE('10min'!E532:E537))</f>
        <v>483.15000000000003</v>
      </c>
      <c r="F107" s="10">
        <f t="array" ref="F107">IF(AND(ISBLANK('10min'!F532:F537)),"",AVERAGE('10min'!F532:F537))</f>
        <v>352.95</v>
      </c>
      <c r="G107" s="4">
        <f t="array" ref="G107">IF(AND(ISBLANK('10min'!G532:G537)),"",AVERAGE('10min'!G532:G537))</f>
        <v>33.5</v>
      </c>
      <c r="H107" s="10">
        <f t="array" ref="H107">IF(AND(ISBLANK('10min'!H532:H537)),"",AVERAGE('10min'!H532:H537))</f>
        <v>61.550000000000004</v>
      </c>
      <c r="I107" s="4">
        <f t="array" ref="I107">IF(AND(ISBLANK('10min'!I532:I537)),"",AVERAGE('10min'!I532:I537))</f>
        <v>1.7666666666666666</v>
      </c>
      <c r="J107" s="4">
        <f t="array" ref="J107">IF(AND(ISBLANK('10min'!J532:J537)),"",MAX('10min'!J532:J537))</f>
        <v>4.5999999999999996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213.90876609115102</v>
      </c>
      <c r="L107" s="4">
        <f t="array" ref="L107">IF(AND(ISBLANK('10min'!L532:L537)),"",AVERAGE('10min'!L532:L537))</f>
        <v>24.650000000000002</v>
      </c>
      <c r="M107" s="10">
        <f t="array" ref="M107">IF(AND(ISBLANK('10min'!M532:M537)),"",AVERAGE('10min'!M532:M537))</f>
        <v>933.68333333333328</v>
      </c>
      <c r="N107" s="112">
        <f t="array" ref="N107">IF(AND(ISBLANK('10min'!N532:N537)),"",AVERAGE('10min'!N532:N537))</f>
        <v>4.0635883946816209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216</v>
      </c>
      <c r="B108" s="8">
        <f t="shared" si="3"/>
        <v>42951</v>
      </c>
      <c r="C108" s="9">
        <f t="shared" si="5"/>
        <v>3.6249999999999956</v>
      </c>
      <c r="D108" s="17">
        <f t="array" ref="D108">IF(AND(ISBLANK('10min'!D538:D543)),"",AVERAGE('10min'!D538:D543))</f>
        <v>749.05000000000007</v>
      </c>
      <c r="E108" s="10">
        <f t="array" ref="E108">IF(AND(ISBLANK('10min'!E538:E543)),"",AVERAGE('10min'!E538:E543))</f>
        <v>486.65000000000003</v>
      </c>
      <c r="F108" s="10">
        <f t="array" ref="F108">IF(AND(ISBLANK('10min'!F538:F543)),"",AVERAGE('10min'!F538:F543))</f>
        <v>354.16666666666674</v>
      </c>
      <c r="G108" s="4">
        <f t="array" ref="G108">IF(AND(ISBLANK('10min'!G538:G543)),"",AVERAGE('10min'!G538:G543))</f>
        <v>33.68333333333333</v>
      </c>
      <c r="H108" s="10">
        <f t="array" ref="H108">IF(AND(ISBLANK('10min'!H538:H543)),"",AVERAGE('10min'!H538:H543))</f>
        <v>62.583333333333336</v>
      </c>
      <c r="I108" s="4">
        <f t="array" ref="I108">IF(AND(ISBLANK('10min'!I538:I543)),"",AVERAGE('10min'!I538:I543))</f>
        <v>1.7333333333333334</v>
      </c>
      <c r="J108" s="4">
        <f t="array" ref="J108">IF(AND(ISBLANK('10min'!J538:J543)),"",MAX('10min'!J538:J543))</f>
        <v>3.9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168.44436823846334</v>
      </c>
      <c r="L108" s="4">
        <f t="array" ref="L108">IF(AND(ISBLANK('10min'!L538:L543)),"",AVERAGE('10min'!L538:L543))</f>
        <v>18.033333333333335</v>
      </c>
      <c r="M108" s="10">
        <f t="array" ref="M108">IF(AND(ISBLANK('10min'!M538:M543)),"",AVERAGE('10min'!M538:M543))</f>
        <v>933.23333333333346</v>
      </c>
      <c r="N108" s="112">
        <f t="array" ref="N108">IF(AND(ISBLANK('10min'!N538:N543)),"",AVERAGE('10min'!N538:N543))</f>
        <v>7.1635645079872274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216</v>
      </c>
      <c r="B109" s="8">
        <f t="shared" si="3"/>
        <v>42951</v>
      </c>
      <c r="C109" s="9">
        <f t="shared" si="5"/>
        <v>3.6666666666666621</v>
      </c>
      <c r="D109" s="17">
        <f t="array" ref="D109">IF(AND(ISBLANK('10min'!D544:D549)),"",AVERAGE('10min'!D544:D549))</f>
        <v>603.18333333333328</v>
      </c>
      <c r="E109" s="10">
        <f t="array" ref="E109">IF(AND(ISBLANK('10min'!E544:E549)),"",AVERAGE('10min'!E544:E549))</f>
        <v>412.75</v>
      </c>
      <c r="F109" s="10">
        <f t="array" ref="F109">IF(AND(ISBLANK('10min'!F544:F549)),"",AVERAGE('10min'!F544:F549))</f>
        <v>326.31666666666666</v>
      </c>
      <c r="G109" s="4">
        <f t="array" ref="G109">IF(AND(ISBLANK('10min'!G544:G549)),"",AVERAGE('10min'!G544:G549))</f>
        <v>33.533333333333331</v>
      </c>
      <c r="H109" s="10">
        <f t="array" ref="H109">IF(AND(ISBLANK('10min'!H544:H549)),"",AVERAGE('10min'!H544:H549))</f>
        <v>63.4</v>
      </c>
      <c r="I109" s="4">
        <f t="array" ref="I109">IF(AND(ISBLANK('10min'!I544:I549)),"",AVERAGE('10min'!I544:I549))</f>
        <v>2.1999999999999997</v>
      </c>
      <c r="J109" s="4">
        <f t="array" ref="J109">IF(AND(ISBLANK('10min'!J544:J549)),"",MAX('10min'!J544:J549))</f>
        <v>5.4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168.74627162034847</v>
      </c>
      <c r="L109" s="4">
        <f t="array" ref="L109">IF(AND(ISBLANK('10min'!L544:L549)),"",AVERAGE('10min'!L544:L549))</f>
        <v>15.116666666666667</v>
      </c>
      <c r="M109" s="10">
        <f t="array" ref="M109">IF(AND(ISBLANK('10min'!M544:M549)),"",AVERAGE('10min'!M544:M549))</f>
        <v>932.73333333333346</v>
      </c>
      <c r="N109" s="112">
        <f t="array" ref="N109">IF(AND(ISBLANK('10min'!N544:N549)),"",AVERAGE('10min'!N544:N549))</f>
        <v>7.2175968426887023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216</v>
      </c>
      <c r="B110" s="8">
        <f t="shared" si="3"/>
        <v>42951</v>
      </c>
      <c r="C110" s="9">
        <f t="shared" si="5"/>
        <v>3.7083333333333286</v>
      </c>
      <c r="D110" s="17">
        <f t="array" ref="D110">IF(AND(ISBLANK('10min'!D550:D555)),"",AVERAGE('10min'!D550:D555))</f>
        <v>378.76666666666665</v>
      </c>
      <c r="E110" s="10">
        <f t="array" ref="E110">IF(AND(ISBLANK('10min'!E550:E555)),"",AVERAGE('10min'!E550:E555))</f>
        <v>287.55</v>
      </c>
      <c r="F110" s="10">
        <f t="array" ref="F110">IF(AND(ISBLANK('10min'!F550:F555)),"",AVERAGE('10min'!F550:F555))</f>
        <v>233.13333333333333</v>
      </c>
      <c r="G110" s="4">
        <f t="array" ref="G110">IF(AND(ISBLANK('10min'!G550:G555)),"",AVERAGE('10min'!G550:G555))</f>
        <v>33.216666666666661</v>
      </c>
      <c r="H110" s="10">
        <f t="array" ref="H110">IF(AND(ISBLANK('10min'!H550:H555)),"",AVERAGE('10min'!H550:H555))</f>
        <v>66.116666666666674</v>
      </c>
      <c r="I110" s="4">
        <f t="array" ref="I110">IF(AND(ISBLANK('10min'!I550:I555)),"",AVERAGE('10min'!I550:I555))</f>
        <v>2.5833333333333335</v>
      </c>
      <c r="J110" s="4">
        <f t="array" ref="J110">IF(AND(ISBLANK('10min'!J550:J555)),"",MAX('10min'!J550:J555))</f>
        <v>4.5999999999999996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183.13939965361155</v>
      </c>
      <c r="L110" s="4">
        <f t="array" ref="L110">IF(AND(ISBLANK('10min'!L550:L555)),"",AVERAGE('10min'!L550:L555))</f>
        <v>13.833333333333334</v>
      </c>
      <c r="M110" s="10">
        <f t="array" ref="M110">IF(AND(ISBLANK('10min'!M550:M555)),"",AVERAGE('10min'!M550:M555))</f>
        <v>932.51666666666677</v>
      </c>
      <c r="N110" s="112">
        <f t="array" ref="N110">IF(AND(ISBLANK('10min'!N550:N555)),"",AVERAGE('10min'!N550:N555))</f>
        <v>7.5691697592336498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216</v>
      </c>
      <c r="B111" s="8">
        <f t="shared" ref="B111:B117" si="6">B87+1</f>
        <v>42951</v>
      </c>
      <c r="C111" s="9">
        <f t="shared" si="5"/>
        <v>3.7499999999999951</v>
      </c>
      <c r="D111" s="17">
        <f t="array" ref="D111">IF(AND(ISBLANK('10min'!D556:D561)),"",AVERAGE('10min'!D556:D561))</f>
        <v>177.41666666666666</v>
      </c>
      <c r="E111" s="10">
        <f t="array" ref="E111">IF(AND(ISBLANK('10min'!E556:E561)),"",AVERAGE('10min'!E556:E561))</f>
        <v>125.51666666666667</v>
      </c>
      <c r="F111" s="10">
        <f t="array" ref="F111">IF(AND(ISBLANK('10min'!F556:F561)),"",AVERAGE('10min'!F556:F561))</f>
        <v>140.51666666666668</v>
      </c>
      <c r="G111" s="4">
        <f t="array" ref="G111">IF(AND(ISBLANK('10min'!G556:G561)),"",AVERAGE('10min'!G556:G561))</f>
        <v>32.483333333333327</v>
      </c>
      <c r="H111" s="10">
        <f t="array" ref="H111">IF(AND(ISBLANK('10min'!H556:H561)),"",AVERAGE('10min'!H556:H561))</f>
        <v>67.13333333333334</v>
      </c>
      <c r="I111" s="4">
        <f t="array" ref="I111">IF(AND(ISBLANK('10min'!I556:I561)),"",AVERAGE('10min'!I556:I561))</f>
        <v>1.2999999999999998</v>
      </c>
      <c r="J111" s="4">
        <f t="array" ref="J111">IF(AND(ISBLANK('10min'!J556:J561)),"",MAX('10min'!J556:J561))</f>
        <v>4.0999999999999996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165.66421706905061</v>
      </c>
      <c r="L111" s="4">
        <f t="array" ref="L111">IF(AND(ISBLANK('10min'!L556:L561)),"",AVERAGE('10min'!L556:L561))</f>
        <v>9.6</v>
      </c>
      <c r="M111" s="10">
        <f t="array" ref="M111">IF(AND(ISBLANK('10min'!M556:M561)),"",AVERAGE('10min'!M556:M561))</f>
        <v>932.55000000000007</v>
      </c>
      <c r="N111" s="112">
        <f t="array" ref="N111">IF(AND(ISBLANK('10min'!N556:N561)),"",AVERAGE('10min'!N556:N561))</f>
        <v>18.515119485530445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216</v>
      </c>
      <c r="B112" s="8">
        <f t="shared" si="6"/>
        <v>42951</v>
      </c>
      <c r="C112" s="9">
        <f t="shared" si="5"/>
        <v>3.7916666666666616</v>
      </c>
      <c r="D112" s="17">
        <f t="array" ref="D112">IF(AND(ISBLANK('10min'!D562:D567)),"",AVERAGE('10min'!D562:D567))</f>
        <v>26.700000000000003</v>
      </c>
      <c r="E112" s="10">
        <f t="array" ref="E112">IF(AND(ISBLANK('10min'!E562:E567)),"",AVERAGE('10min'!E562:E567))</f>
        <v>7.1499999999999995</v>
      </c>
      <c r="F112" s="10">
        <f t="array" ref="F112">IF(AND(ISBLANK('10min'!F562:F567)),"",AVERAGE('10min'!F562:F567))</f>
        <v>32.283333333333331</v>
      </c>
      <c r="G112" s="4">
        <f t="array" ref="G112">IF(AND(ISBLANK('10min'!G562:G567)),"",AVERAGE('10min'!G562:G567))</f>
        <v>31.783333333333331</v>
      </c>
      <c r="H112" s="10">
        <f t="array" ref="H112">IF(AND(ISBLANK('10min'!H562:H567)),"",AVERAGE('10min'!H562:H567))</f>
        <v>69.84999999999998</v>
      </c>
      <c r="I112" s="4">
        <f t="array" ref="I112">IF(AND(ISBLANK('10min'!I562:I567)),"",AVERAGE('10min'!I562:I567))</f>
        <v>0.25</v>
      </c>
      <c r="J112" s="4">
        <f t="array" ref="J112">IF(AND(ISBLANK('10min'!J562:J567)),"",MAX('10min'!J562:J567))</f>
        <v>1.9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133.77220288914444</v>
      </c>
      <c r="L112" s="4">
        <f t="array" ref="L112">IF(AND(ISBLANK('10min'!L562:L567)),"",AVERAGE('10min'!L562:L567))</f>
        <v>5.7666666666666657</v>
      </c>
      <c r="M112" s="10">
        <f t="array" ref="M112">IF(AND(ISBLANK('10min'!M562:M567)),"",AVERAGE('10min'!M562:M567))</f>
        <v>932.6</v>
      </c>
      <c r="N112" s="112">
        <f t="array" ref="N112">IF(AND(ISBLANK('10min'!N562:N567)),"",AVERAGE('10min'!N562:N567))</f>
        <v>68.210285348703408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216</v>
      </c>
      <c r="B113" s="8">
        <f t="shared" si="6"/>
        <v>42951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0.31666666666666665</v>
      </c>
      <c r="G113" s="4">
        <f t="array" ref="G113">IF(AND(ISBLANK('10min'!G568:G573)),"",AVERAGE('10min'!G568:G573))</f>
        <v>30.916666666666668</v>
      </c>
      <c r="H113" s="10">
        <f t="array" ref="H113">IF(AND(ISBLANK('10min'!H568:H573)),"",AVERAGE('10min'!H568:H573))</f>
        <v>75.11666666666666</v>
      </c>
      <c r="I113" s="4">
        <f t="array" ref="I113">IF(AND(ISBLANK('10min'!I568:I573)),"",AVERAGE('10min'!I568:I573))</f>
        <v>0</v>
      </c>
      <c r="J113" s="4">
        <f t="array" ref="J113">IF(AND(ISBLANK('10min'!J568:J573)),"",MAX('10min'!J568:J573))</f>
        <v>0</v>
      </c>
      <c r="K113" s="10">
        <f t="array" ref="K113">IF(AND(ISBLANK('10min'!K568:K573)),"",MOD(DEGREES(IFERROR(IMARGUMENT(IMSUM(IF('10min'!I568:I573&gt;0,COMPLEX(COS(RADIANS('10min'!K568:K573)),SIN(RADIANS('10min'!K568:K573))),0))),0)),360))</f>
        <v>0</v>
      </c>
      <c r="L113" s="4">
        <f t="array" ref="L113">IF(AND(ISBLANK('10min'!L568:L573)),"",AVERAGE('10min'!L568:L573))</f>
        <v>0</v>
      </c>
      <c r="M113" s="10">
        <f t="array" ref="M113">IF(AND(ISBLANK('10min'!M568:M573)),"",AVERAGE('10min'!M568:M573))</f>
        <v>933.16666666666663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216</v>
      </c>
      <c r="B114" s="8">
        <f t="shared" si="6"/>
        <v>42951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30.000000000000004</v>
      </c>
      <c r="H114" s="10">
        <f t="array" ref="H114">IF(AND(ISBLANK('10min'!H574:H579)),"",AVERAGE('10min'!H574:H579))</f>
        <v>77.650000000000006</v>
      </c>
      <c r="I114" s="4">
        <f t="array" ref="I114">IF(AND(ISBLANK('10min'!I574:I579)),"",AVERAGE('10min'!I574:I579))</f>
        <v>0.10000000000000002</v>
      </c>
      <c r="J114" s="4">
        <f t="array" ref="J114">IF(AND(ISBLANK('10min'!J574:J579)),"",MAX('10min'!J574:J579))</f>
        <v>1.6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20.825026864572738</v>
      </c>
      <c r="L114" s="4">
        <f t="array" ref="L114">IF(AND(ISBLANK('10min'!L574:L579)),"",AVERAGE('10min'!L574:L579))</f>
        <v>6.6666666666666666E-2</v>
      </c>
      <c r="M114" s="10">
        <f t="array" ref="M114">IF(AND(ISBLANK('10min'!M574:M579)),"",AVERAGE('10min'!M574:M579))</f>
        <v>933.9666666666667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216</v>
      </c>
      <c r="B115" s="8">
        <f t="shared" si="6"/>
        <v>42951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29.483333333333331</v>
      </c>
      <c r="H115" s="10">
        <f t="array" ref="H115">IF(AND(ISBLANK('10min'!H580:H585)),"",AVERAGE('10min'!H580:H585))</f>
        <v>80.86666666666666</v>
      </c>
      <c r="I115" s="4">
        <f t="array" ref="I115">IF(AND(ISBLANK('10min'!I580:I585)),"",AVERAGE('10min'!I580:I585))</f>
        <v>0.33333333333333331</v>
      </c>
      <c r="J115" s="4">
        <f t="array" ref="J115">IF(AND(ISBLANK('10min'!J580:J585)),"",MAX('10min'!J580:J585))</f>
        <v>1.9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14.632877189379046</v>
      </c>
      <c r="L115" s="4">
        <f t="array" ref="L115">IF(AND(ISBLANK('10min'!L580:L585)),"",AVERAGE('10min'!L580:L585))</f>
        <v>1.8833333333333331</v>
      </c>
      <c r="M115" s="10">
        <f t="array" ref="M115">IF(AND(ISBLANK('10min'!M580:M585)),"",AVERAGE('10min'!M580:M585))</f>
        <v>934.16666666666663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216</v>
      </c>
      <c r="B116" s="8">
        <f t="shared" si="6"/>
        <v>42951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29</v>
      </c>
      <c r="H116" s="10">
        <f t="array" ref="H116">IF(AND(ISBLANK('10min'!H586:H591)),"",AVERAGE('10min'!H586:H591))</f>
        <v>83.733333333333334</v>
      </c>
      <c r="I116" s="4">
        <f t="array" ref="I116">IF(AND(ISBLANK('10min'!I586:I591)),"",AVERAGE('10min'!I586:I591))</f>
        <v>0.3666666666666667</v>
      </c>
      <c r="J116" s="4">
        <f t="array" ref="J116">IF(AND(ISBLANK('10min'!J586:J591)),"",MAX('10min'!J586:J591))</f>
        <v>2.1</v>
      </c>
      <c r="K116" s="10">
        <f t="array" ref="K116">IF(AND(ISBLANK('10min'!K586:K591)),"",MOD(DEGREES(IFERROR(IMARGUMENT(IMSUM(IF('10min'!I586:I591&gt;0,COMPLEX(COS(RADIANS('10min'!K586:K591)),SIN(RADIANS('10min'!K586:K591))),0))),0)),360))</f>
        <v>62.721861339656598</v>
      </c>
      <c r="L116" s="4">
        <f t="array" ref="L116">IF(AND(ISBLANK('10min'!L586:L591)),"",AVERAGE('10min'!L586:L591))</f>
        <v>5.916666666666667</v>
      </c>
      <c r="M116" s="10">
        <f t="array" ref="M116">IF(AND(ISBLANK('10min'!M586:M591)),"",AVERAGE('10min'!M586:M591))</f>
        <v>934.4666666666667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216</v>
      </c>
      <c r="B117" s="12">
        <f t="shared" si="6"/>
        <v>42951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28.633333333333336</v>
      </c>
      <c r="H117" s="14">
        <f t="array" ref="H117">IF(AND(ISBLANK('10min'!H592:H597)),"",AVERAGE('10min'!H592:H597))</f>
        <v>85.899999999999991</v>
      </c>
      <c r="I117" s="5">
        <f t="array" ref="I117">IF(AND(ISBLANK('10min'!I592:I597)),"",AVERAGE('10min'!I592:I597))</f>
        <v>0.31666666666666665</v>
      </c>
      <c r="J117" s="5">
        <f t="array" ref="J117">IF(AND(ISBLANK('10min'!J592:J597)),"",MAX('10min'!J592:J597))</f>
        <v>2.4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51.285532930462544</v>
      </c>
      <c r="L117" s="5">
        <f t="array" ref="L117">IF(AND(ISBLANK('10min'!L592:L597)),"",AVERAGE('10min'!L592:L597))</f>
        <v>8.1833333333333336</v>
      </c>
      <c r="M117" s="14">
        <f t="array" ref="M117">IF(AND(ISBLANK('10min'!M592:M597)),"",AVERAGE('10min'!M592:M597))</f>
        <v>934.70000000000016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217</v>
      </c>
      <c r="B118" s="16">
        <f>B94+1</f>
        <v>42952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28.150000000000002</v>
      </c>
      <c r="H118" s="10">
        <f t="array" ref="H118">IF(AND(ISBLANK('10min'!H598:H603)),"",AVERAGE('10min'!H598:H603))</f>
        <v>88.000000000000014</v>
      </c>
      <c r="I118" s="4">
        <f t="array" ref="I118">IF(AND(ISBLANK('10min'!I598:I603)),"",AVERAGE('10min'!I598:I603))</f>
        <v>0.6166666666666667</v>
      </c>
      <c r="J118" s="4">
        <f t="array" ref="J118">IF(AND(ISBLANK('10min'!J598:J603)),"",MAX('10min'!J598:J603))</f>
        <v>3.1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41.952621303702962</v>
      </c>
      <c r="L118" s="4">
        <f t="array" ref="L118">IF(AND(ISBLANK('10min'!L598:L603)),"",AVERAGE('10min'!L598:L603))</f>
        <v>15.950000000000001</v>
      </c>
      <c r="M118" s="10">
        <f t="array" ref="M118">IF(AND(ISBLANK('10min'!M598:M603)),"",AVERAGE('10min'!M598:M603))</f>
        <v>934.43333333333339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217</v>
      </c>
      <c r="B119" s="8">
        <f t="shared" ref="B119:B141" si="7">B95+1</f>
        <v>42952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27.866666666666671</v>
      </c>
      <c r="H119" s="10">
        <f t="array" ref="H119">IF(AND(ISBLANK('10min'!H604:H609)),"",AVERAGE('10min'!H604:H609))</f>
        <v>88.7</v>
      </c>
      <c r="I119" s="4">
        <f t="array" ref="I119">IF(AND(ISBLANK('10min'!I604:I609)),"",AVERAGE('10min'!I604:I609))</f>
        <v>0.21666666666666667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28.030592180270116</v>
      </c>
      <c r="L119" s="4">
        <f t="array" ref="L119">IF(AND(ISBLANK('10min'!L604:L609)),"",AVERAGE('10min'!L604:L609))</f>
        <v>2.65</v>
      </c>
      <c r="M119" s="10">
        <f t="array" ref="M119">IF(AND(ISBLANK('10min'!M604:M609)),"",AVERAGE('10min'!M604:M609))</f>
        <v>934.18333333333339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217</v>
      </c>
      <c r="B120" s="8">
        <f t="shared" si="7"/>
        <v>42952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28</v>
      </c>
      <c r="H120" s="10">
        <f t="array" ref="H120">IF(AND(ISBLANK('10min'!H610:H615)),"",AVERAGE('10min'!H610:H615))</f>
        <v>87.600000000000009</v>
      </c>
      <c r="I120" s="4">
        <f t="array" ref="I120">IF(AND(ISBLANK('10min'!I610:I615)),"",AVERAGE('10min'!I610:I615))</f>
        <v>0.40000000000000008</v>
      </c>
      <c r="J120" s="4">
        <f t="array" ref="J120">IF(AND(ISBLANK('10min'!J610:J615)),"",MAX('10min'!J610:J615))</f>
        <v>2.1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166.94987390359296</v>
      </c>
      <c r="L120" s="4">
        <f t="array" ref="L120">IF(AND(ISBLANK('10min'!L610:L615)),"",AVERAGE('10min'!L610:L615))</f>
        <v>8.9666666666666668</v>
      </c>
      <c r="M120" s="10">
        <f t="array" ref="M120">IF(AND(ISBLANK('10min'!M610:M615)),"",AVERAGE('10min'!M610:M615))</f>
        <v>933.88333333333333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217</v>
      </c>
      <c r="B121" s="8">
        <f t="shared" si="7"/>
        <v>42952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27.033333333333331</v>
      </c>
      <c r="H121" s="10">
        <f t="array" ref="H121">IF(AND(ISBLANK('10min'!H616:H621)),"",AVERAGE('10min'!H616:H621))</f>
        <v>91.933333333333337</v>
      </c>
      <c r="I121" s="4">
        <f t="array" ref="I121">IF(AND(ISBLANK('10min'!I616:I621)),"",AVERAGE('10min'!I616:I621))</f>
        <v>1.3333333333333333</v>
      </c>
      <c r="J121" s="4">
        <f t="array" ref="J121">IF(AND(ISBLANK('10min'!J616:J621)),"",MAX('10min'!J616:J621))</f>
        <v>4.4000000000000004</v>
      </c>
      <c r="K121" s="10">
        <f t="array" ref="K121">IF(AND(ISBLANK('10min'!K616:K621)),"",MOD(DEGREES(IFERROR(IMARGUMENT(IMSUM(IF('10min'!I616:I621&gt;0,COMPLEX(COS(RADIANS('10min'!K616:K621)),SIN(RADIANS('10min'!K616:K621))),0))),0)),360))</f>
        <v>149.58115648419445</v>
      </c>
      <c r="L121" s="4">
        <f t="array" ref="L121">IF(AND(ISBLANK('10min'!L616:L621)),"",AVERAGE('10min'!L616:L621))</f>
        <v>22.583333333333332</v>
      </c>
      <c r="M121" s="10">
        <f t="array" ref="M121">IF(AND(ISBLANK('10min'!M616:M621)),"",AVERAGE('10min'!M616:M621))</f>
        <v>934.35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217</v>
      </c>
      <c r="B122" s="8">
        <f t="shared" si="7"/>
        <v>42952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24.950000000000003</v>
      </c>
      <c r="H122" s="10">
        <f t="array" ref="H122">IF(AND(ISBLANK('10min'!H622:H627)),"",AVERAGE('10min'!H622:H627))</f>
        <v>88.933333333333323</v>
      </c>
      <c r="I122" s="4">
        <f t="array" ref="I122">IF(AND(ISBLANK('10min'!I622:I627)),"",AVERAGE('10min'!I622:I627))</f>
        <v>1.05</v>
      </c>
      <c r="J122" s="4">
        <f t="array" ref="J122">IF(AND(ISBLANK('10min'!J622:J627)),"",MAX('10min'!J622:J627))</f>
        <v>4.4000000000000004</v>
      </c>
      <c r="K122" s="10">
        <f t="array" ref="K122">IF(AND(ISBLANK('10min'!K622:K627)),"",MOD(DEGREES(IFERROR(IMARGUMENT(IMSUM(IF('10min'!I622:I627&gt;0,COMPLEX(COS(RADIANS('10min'!K622:K627)),SIN(RADIANS('10min'!K622:K627))),0))),0)),360))</f>
        <v>333.65208739912578</v>
      </c>
      <c r="L122" s="4">
        <f t="array" ref="L122">IF(AND(ISBLANK('10min'!L622:L627)),"",AVERAGE('10min'!L622:L627))</f>
        <v>14.033333333333333</v>
      </c>
      <c r="M122" s="10">
        <f t="array" ref="M122">IF(AND(ISBLANK('10min'!M622:M627)),"",AVERAGE('10min'!M622:M627))</f>
        <v>934.43333333333328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217</v>
      </c>
      <c r="B123" s="8">
        <f t="shared" si="7"/>
        <v>42952</v>
      </c>
      <c r="C123" s="9">
        <f t="shared" si="5"/>
        <v>4.2499999999999956</v>
      </c>
      <c r="D123" s="17">
        <f t="array" ref="D123">IF(AND(ISBLANK('10min'!D628:D633)),"",AVERAGE('10min'!D628:D633))</f>
        <v>8.9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11.299999999999999</v>
      </c>
      <c r="G123" s="4">
        <f t="array" ref="G123">IF(AND(ISBLANK('10min'!G628:G633)),"",AVERAGE('10min'!G628:G633))</f>
        <v>25.033333333333331</v>
      </c>
      <c r="H123" s="10">
        <f t="array" ref="H123">IF(AND(ISBLANK('10min'!H628:H633)),"",AVERAGE('10min'!H628:H633))</f>
        <v>90.383333333333326</v>
      </c>
      <c r="I123" s="4">
        <f t="array" ref="I123">IF(AND(ISBLANK('10min'!I628:I633)),"",AVERAGE('10min'!I628:I633))</f>
        <v>4.9999999999999996E-2</v>
      </c>
      <c r="J123" s="4">
        <f t="array" ref="J123">IF(AND(ISBLANK('10min'!J628:J633)),"",MAX('10min'!J628:J633))</f>
        <v>2.6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311.89999999999998</v>
      </c>
      <c r="L123" s="4">
        <f t="array" ref="L123">IF(AND(ISBLANK('10min'!L628:L633)),"",AVERAGE('10min'!L628:L633))</f>
        <v>1.6500000000000001</v>
      </c>
      <c r="M123" s="10">
        <f t="array" ref="M123">IF(AND(ISBLANK('10min'!M628:M633)),"",AVERAGE('10min'!M628:M633))</f>
        <v>934.75</v>
      </c>
      <c r="N123" s="112">
        <f t="array" ref="N123">IF(AND(ISBLANK('10min'!N628:N633)),"",AVERAGE('10min'!N628:N633))</f>
        <v>33.123912430368314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217</v>
      </c>
      <c r="B124" s="8">
        <f t="shared" si="7"/>
        <v>42952</v>
      </c>
      <c r="C124" s="9">
        <f t="shared" si="5"/>
        <v>4.2916666666666625</v>
      </c>
      <c r="D124" s="17">
        <f t="array" ref="D124">IF(AND(ISBLANK('10min'!D634:D639)),"",AVERAGE('10min'!D634:D639))</f>
        <v>92.783333333333346</v>
      </c>
      <c r="E124" s="10">
        <f t="array" ref="E124">IF(AND(ISBLANK('10min'!E634:E639)),"",AVERAGE('10min'!E634:E639))</f>
        <v>12.033333333333333</v>
      </c>
      <c r="F124" s="10">
        <f t="array" ref="F124">IF(AND(ISBLANK('10min'!F634:F639)),"",AVERAGE('10min'!F634:F639))</f>
        <v>91.433333333333337</v>
      </c>
      <c r="G124" s="4">
        <f t="array" ref="G124">IF(AND(ISBLANK('10min'!G634:G639)),"",AVERAGE('10min'!G634:G639))</f>
        <v>26.150000000000002</v>
      </c>
      <c r="H124" s="10">
        <f t="array" ref="H124">IF(AND(ISBLANK('10min'!H634:H639)),"",AVERAGE('10min'!H634:H639))</f>
        <v>90.133333333333326</v>
      </c>
      <c r="I124" s="4">
        <f t="array" ref="I124">IF(AND(ISBLANK('10min'!I634:I639)),"",AVERAGE('10min'!I634:I639))</f>
        <v>0</v>
      </c>
      <c r="J124" s="4">
        <f t="array" ref="J124">IF(AND(ISBLANK('10min'!J634:J639)),"",MAX('10min'!J634:J639))</f>
        <v>0.4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0</v>
      </c>
      <c r="L124" s="4">
        <f t="array" ref="L124">IF(AND(ISBLANK('10min'!L634:L639)),"",AVERAGE('10min'!L634:L639))</f>
        <v>0</v>
      </c>
      <c r="M124" s="10">
        <f t="array" ref="M124">IF(AND(ISBLANK('10min'!M634:M639)),"",AVERAGE('10min'!M634:M639))</f>
        <v>935.23333333333323</v>
      </c>
      <c r="N124" s="112">
        <f t="array" ref="N124">IF(AND(ISBLANK('10min'!N634:N639)),"",AVERAGE('10min'!N634:N639))</f>
        <v>10.220933412506819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217</v>
      </c>
      <c r="B125" s="8">
        <f t="shared" si="7"/>
        <v>42952</v>
      </c>
      <c r="C125" s="9">
        <f t="shared" si="5"/>
        <v>4.3333333333333295</v>
      </c>
      <c r="D125" s="17">
        <f t="array" ref="D125">IF(AND(ISBLANK('10min'!D640:D645)),"",AVERAGE('10min'!D640:D645))</f>
        <v>257.96666666666664</v>
      </c>
      <c r="E125" s="10">
        <f t="array" ref="E125">IF(AND(ISBLANK('10min'!E640:E645)),"",AVERAGE('10min'!E640:E645))</f>
        <v>113.78333333333332</v>
      </c>
      <c r="F125" s="10">
        <f t="array" ref="F125">IF(AND(ISBLANK('10min'!F640:F645)),"",AVERAGE('10min'!F640:F645))</f>
        <v>205.76666666666665</v>
      </c>
      <c r="G125" s="4">
        <f t="array" ref="G125">IF(AND(ISBLANK('10min'!G640:G645)),"",AVERAGE('10min'!G640:G645))</f>
        <v>27.850000000000005</v>
      </c>
      <c r="H125" s="10">
        <f t="array" ref="H125">IF(AND(ISBLANK('10min'!H640:H645)),"",AVERAGE('10min'!H640:H645))</f>
        <v>87.433333333333337</v>
      </c>
      <c r="I125" s="4">
        <f t="array" ref="I125">IF(AND(ISBLANK('10min'!I640:I645)),"",AVERAGE('10min'!I640:I645))</f>
        <v>0.21666666666666665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67.686041728244263</v>
      </c>
      <c r="L125" s="4">
        <f t="array" ref="L125">IF(AND(ISBLANK('10min'!L640:L645)),"",AVERAGE('10min'!L640:L645))</f>
        <v>7.2333333333333334</v>
      </c>
      <c r="M125" s="10">
        <f t="array" ref="M125">IF(AND(ISBLANK('10min'!M640:M645)),"",AVERAGE('10min'!M640:M645))</f>
        <v>935.9666666666667</v>
      </c>
      <c r="N125" s="112">
        <f t="array" ref="N125">IF(AND(ISBLANK('10min'!N640:N645)),"",AVERAGE('10min'!N640:N645))</f>
        <v>-1.5759645630071066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217</v>
      </c>
      <c r="B126" s="8">
        <f t="shared" si="7"/>
        <v>42952</v>
      </c>
      <c r="C126" s="9">
        <f t="shared" si="5"/>
        <v>4.3749999999999964</v>
      </c>
      <c r="D126" s="17">
        <f t="array" ref="D126">IF(AND(ISBLANK('10min'!D646:D651)),"",AVERAGE('10min'!D646:D651))</f>
        <v>366.21666666666664</v>
      </c>
      <c r="E126" s="10">
        <f t="array" ref="E126">IF(AND(ISBLANK('10min'!E646:E651)),"",AVERAGE('10min'!E646:E651))</f>
        <v>89.3</v>
      </c>
      <c r="F126" s="10">
        <f t="array" ref="F126">IF(AND(ISBLANK('10min'!F646:F651)),"",AVERAGE('10min'!F646:F651))</f>
        <v>314.55</v>
      </c>
      <c r="G126" s="4">
        <f t="array" ref="G126">IF(AND(ISBLANK('10min'!G646:G651)),"",AVERAGE('10min'!G646:G651))</f>
        <v>29.350000000000005</v>
      </c>
      <c r="H126" s="10">
        <f t="array" ref="H126">IF(AND(ISBLANK('10min'!H646:H651)),"",AVERAGE('10min'!H646:H651))</f>
        <v>82.016666666666666</v>
      </c>
      <c r="I126" s="4">
        <f t="array" ref="I126">IF(AND(ISBLANK('10min'!I646:I651)),"",AVERAGE('10min'!I646:I651))</f>
        <v>1.05</v>
      </c>
      <c r="J126" s="4">
        <f t="array" ref="J126">IF(AND(ISBLANK('10min'!J646:J651)),"",MAX('10min'!J646:J651))</f>
        <v>3.1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88.356021360788176</v>
      </c>
      <c r="L126" s="4">
        <f t="array" ref="L126">IF(AND(ISBLANK('10min'!L646:L651)),"",AVERAGE('10min'!L646:L651))</f>
        <v>10.333333333333334</v>
      </c>
      <c r="M126" s="10">
        <f t="array" ref="M126">IF(AND(ISBLANK('10min'!M646:M651)),"",AVERAGE('10min'!M646:M651))</f>
        <v>936.41666666666663</v>
      </c>
      <c r="N126" s="112">
        <f t="array" ref="N126">IF(AND(ISBLANK('10min'!N646:N651)),"",AVERAGE('10min'!N646:N651))</f>
        <v>-1.7123971134922626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217</v>
      </c>
      <c r="B127" s="8">
        <f t="shared" si="7"/>
        <v>42952</v>
      </c>
      <c r="C127" s="9">
        <f t="shared" si="5"/>
        <v>4.4166666666666634</v>
      </c>
      <c r="D127" s="17">
        <f t="array" ref="D127">IF(AND(ISBLANK('10min'!D652:D657)),"",AVERAGE('10min'!D652:D657))</f>
        <v>353.99999999999994</v>
      </c>
      <c r="E127" s="10">
        <f t="array" ref="E127">IF(AND(ISBLANK('10min'!E652:E657)),"",AVERAGE('10min'!E652:E657))</f>
        <v>28.483333333333334</v>
      </c>
      <c r="F127" s="10">
        <f t="array" ref="F127">IF(AND(ISBLANK('10min'!F652:F657)),"",AVERAGE('10min'!F652:F657))</f>
        <v>332.26666666666665</v>
      </c>
      <c r="G127" s="4">
        <f t="array" ref="G127">IF(AND(ISBLANK('10min'!G652:G657)),"",AVERAGE('10min'!G652:G657))</f>
        <v>29.483333333333334</v>
      </c>
      <c r="H127" s="10">
        <f t="array" ref="H127">IF(AND(ISBLANK('10min'!H652:H657)),"",AVERAGE('10min'!H652:H657))</f>
        <v>81.88333333333334</v>
      </c>
      <c r="I127" s="4">
        <f t="array" ref="I127">IF(AND(ISBLANK('10min'!I652:I657)),"",AVERAGE('10min'!I652:I657))</f>
        <v>0.93333333333333313</v>
      </c>
      <c r="J127" s="4">
        <f t="array" ref="J127">IF(AND(ISBLANK('10min'!J652:J657)),"",MAX('10min'!J652:J657))</f>
        <v>3.4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133.70855967368138</v>
      </c>
      <c r="L127" s="4">
        <f t="array" ref="L127">IF(AND(ISBLANK('10min'!L652:L657)),"",AVERAGE('10min'!L652:L657))</f>
        <v>9.4666666666666668</v>
      </c>
      <c r="M127" s="10">
        <f t="array" ref="M127">IF(AND(ISBLANK('10min'!M652:M657)),"",AVERAGE('10min'!M652:M657))</f>
        <v>936.76666666666654</v>
      </c>
      <c r="N127" s="112">
        <f t="array" ref="N127">IF(AND(ISBLANK('10min'!N652:N657)),"",AVERAGE('10min'!N652:N657))</f>
        <v>-0.466863979833533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217</v>
      </c>
      <c r="B128" s="8">
        <f t="shared" si="7"/>
        <v>42952</v>
      </c>
      <c r="C128" s="9">
        <f t="shared" si="5"/>
        <v>4.4583333333333304</v>
      </c>
      <c r="D128" s="17">
        <f t="array" ref="D128">IF(AND(ISBLANK('10min'!D658:D663)),"",AVERAGE('10min'!D658:D663))</f>
        <v>319.81666666666666</v>
      </c>
      <c r="E128" s="10">
        <f t="array" ref="E128">IF(AND(ISBLANK('10min'!E658:E663)),"",AVERAGE('10min'!E658:E663))</f>
        <v>26.866666666666671</v>
      </c>
      <c r="F128" s="10">
        <f t="array" ref="F128">IF(AND(ISBLANK('10min'!F658:F663)),"",AVERAGE('10min'!F658:F663))</f>
        <v>296.65000000000003</v>
      </c>
      <c r="G128" s="4">
        <f t="array" ref="G128">IF(AND(ISBLANK('10min'!G658:G663)),"",AVERAGE('10min'!G658:G663))</f>
        <v>29.733333333333331</v>
      </c>
      <c r="H128" s="10">
        <f t="array" ref="H128">IF(AND(ISBLANK('10min'!H658:H663)),"",AVERAGE('10min'!H658:H663))</f>
        <v>83.833333333333329</v>
      </c>
      <c r="I128" s="4">
        <f t="array" ref="I128">IF(AND(ISBLANK('10min'!I658:I663)),"",AVERAGE('10min'!I658:I663))</f>
        <v>1.25</v>
      </c>
      <c r="J128" s="4">
        <f t="array" ref="J128">IF(AND(ISBLANK('10min'!J658:J663)),"",MAX('10min'!J658:J663))</f>
        <v>3.6</v>
      </c>
      <c r="K128" s="10">
        <f t="array" ref="K128">IF(AND(ISBLANK('10min'!K658:K663)),"",MOD(DEGREES(IFERROR(IMARGUMENT(IMSUM(IF('10min'!I658:I663&gt;0,COMPLEX(COS(RADIANS('10min'!K658:K663)),SIN(RADIANS('10min'!K658:K663))),0))),0)),360))</f>
        <v>135.52698777605195</v>
      </c>
      <c r="L128" s="4">
        <f t="array" ref="L128">IF(AND(ISBLANK('10min'!L658:L663)),"",AVERAGE('10min'!L658:L663))</f>
        <v>7.0999999999999988</v>
      </c>
      <c r="M128" s="10">
        <f t="array" ref="M128">IF(AND(ISBLANK('10min'!M658:M663)),"",AVERAGE('10min'!M658:M663))</f>
        <v>937.01666666666677</v>
      </c>
      <c r="N128" s="112">
        <f t="array" ref="N128">IF(AND(ISBLANK('10min'!N658:N663)),"",AVERAGE('10min'!N658:N663))</f>
        <v>0.62850548824352093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217</v>
      </c>
      <c r="B129" s="8">
        <f t="shared" si="7"/>
        <v>42952</v>
      </c>
      <c r="C129" s="9">
        <f t="shared" si="5"/>
        <v>4.4999999999999973</v>
      </c>
      <c r="D129" s="17">
        <f t="array" ref="D129">IF(AND(ISBLANK('10min'!D664:D669)),"",AVERAGE('10min'!D664:D669))</f>
        <v>777.5</v>
      </c>
      <c r="E129" s="10">
        <f t="array" ref="E129">IF(AND(ISBLANK('10min'!E664:E669)),"",AVERAGE('10min'!E664:E669))</f>
        <v>316.08333333333331</v>
      </c>
      <c r="F129" s="10">
        <f t="array" ref="F129">IF(AND(ISBLANK('10min'!F664:F669)),"",AVERAGE('10min'!F664:F669))</f>
        <v>472.65000000000003</v>
      </c>
      <c r="G129" s="4">
        <f t="array" ref="G129">IF(AND(ISBLANK('10min'!G664:G669)),"",AVERAGE('10min'!G664:G669))</f>
        <v>31.2</v>
      </c>
      <c r="H129" s="10">
        <f t="array" ref="H129">IF(AND(ISBLANK('10min'!H664:H669)),"",AVERAGE('10min'!H664:H669))</f>
        <v>79.283333333333331</v>
      </c>
      <c r="I129" s="4">
        <f t="array" ref="I129">IF(AND(ISBLANK('10min'!I664:I669)),"",AVERAGE('10min'!I664:I669))</f>
        <v>1.4833333333333334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146.9481930805313</v>
      </c>
      <c r="L129" s="4">
        <f t="array" ref="L129">IF(AND(ISBLANK('10min'!L664:L669)),"",AVERAGE('10min'!L664:L669))</f>
        <v>14.383333333333333</v>
      </c>
      <c r="M129" s="10">
        <f t="array" ref="M129">IF(AND(ISBLANK('10min'!M664:M669)),"",AVERAGE('10min'!M664:M669))</f>
        <v>936.94999999999993</v>
      </c>
      <c r="N129" s="112">
        <f t="array" ref="N129">IF(AND(ISBLANK('10min'!N664:N669)),"",AVERAGE('10min'!N664:N669))</f>
        <v>-7.1164570989355029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217</v>
      </c>
      <c r="B130" s="8">
        <f t="shared" si="7"/>
        <v>42952</v>
      </c>
      <c r="C130" s="9">
        <f t="shared" si="5"/>
        <v>4.5416666666666643</v>
      </c>
      <c r="D130" s="17">
        <f t="array" ref="D130">IF(AND(ISBLANK('10min'!D670:D675)),"",AVERAGE('10min'!D670:D675))</f>
        <v>833.86666666666667</v>
      </c>
      <c r="E130" s="10">
        <f t="array" ref="E130">IF(AND(ISBLANK('10min'!E670:E675)),"",AVERAGE('10min'!E670:E675))</f>
        <v>408.95</v>
      </c>
      <c r="F130" s="10">
        <f t="array" ref="F130">IF(AND(ISBLANK('10min'!F670:F675)),"",AVERAGE('10min'!F670:F675))</f>
        <v>438.48333333333335</v>
      </c>
      <c r="G130" s="4">
        <f t="array" ref="G130">IF(AND(ISBLANK('10min'!G670:G675)),"",AVERAGE('10min'!G670:G675))</f>
        <v>32.616666666666667</v>
      </c>
      <c r="H130" s="10">
        <f t="array" ref="H130">IF(AND(ISBLANK('10min'!H670:H675)),"",AVERAGE('10min'!H670:H675))</f>
        <v>69.88333333333334</v>
      </c>
      <c r="I130" s="4">
        <f t="array" ref="I130">IF(AND(ISBLANK('10min'!I670:I675)),"",AVERAGE('10min'!I670:I675))</f>
        <v>1.9000000000000001</v>
      </c>
      <c r="J130" s="4">
        <f t="array" ref="J130">IF(AND(ISBLANK('10min'!J670:J675)),"",MAX('10min'!J670:J675))</f>
        <v>4.4000000000000004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172.52826798305495</v>
      </c>
      <c r="L130" s="4">
        <f t="array" ref="L130">IF(AND(ISBLANK('10min'!L670:L675)),"",AVERAGE('10min'!L670:L675))</f>
        <v>14.300000000000002</v>
      </c>
      <c r="M130" s="10">
        <f t="array" ref="M130">IF(AND(ISBLANK('10min'!M670:M675)),"",AVERAGE('10min'!M670:M675))</f>
        <v>936.7166666666667</v>
      </c>
      <c r="N130" s="112">
        <f t="array" ref="N130">IF(AND(ISBLANK('10min'!N670:N675)),"",AVERAGE('10min'!N670:N675))</f>
        <v>-5.7451984961018541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217</v>
      </c>
      <c r="B131" s="8">
        <f t="shared" si="7"/>
        <v>42952</v>
      </c>
      <c r="C131" s="9">
        <f t="shared" si="5"/>
        <v>4.5833333333333313</v>
      </c>
      <c r="D131" s="17">
        <f t="array" ref="D131">IF(AND(ISBLANK('10min'!D676:D681)),"",AVERAGE('10min'!D676:D681))</f>
        <v>762.16666666666663</v>
      </c>
      <c r="E131" s="10">
        <f t="array" ref="E131">IF(AND(ISBLANK('10min'!E676:E681)),"",AVERAGE('10min'!E676:E681))</f>
        <v>369.56666666666666</v>
      </c>
      <c r="F131" s="10">
        <f t="array" ref="F131">IF(AND(ISBLANK('10min'!F676:F681)),"",AVERAGE('10min'!F676:F681))</f>
        <v>425.53333333333336</v>
      </c>
      <c r="G131" s="4">
        <f t="array" ref="G131">IF(AND(ISBLANK('10min'!G676:G681)),"",AVERAGE('10min'!G676:G681))</f>
        <v>33.666666666666671</v>
      </c>
      <c r="H131" s="10">
        <f t="array" ref="H131">IF(AND(ISBLANK('10min'!H676:H681)),"",AVERAGE('10min'!H676:H681))</f>
        <v>68.75</v>
      </c>
      <c r="I131" s="4">
        <f t="array" ref="I131">IF(AND(ISBLANK('10min'!I676:I681)),"",AVERAGE('10min'!I676:I681))</f>
        <v>1.9166666666666667</v>
      </c>
      <c r="J131" s="4">
        <f t="array" ref="J131">IF(AND(ISBLANK('10min'!J676:J681)),"",MAX('10min'!J676:J681))</f>
        <v>4.9000000000000004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190.25352211980274</v>
      </c>
      <c r="L131" s="4">
        <f t="array" ref="L131">IF(AND(ISBLANK('10min'!L676:L681)),"",AVERAGE('10min'!L676:L681))</f>
        <v>26.55</v>
      </c>
      <c r="M131" s="10">
        <f t="array" ref="M131">IF(AND(ISBLANK('10min'!M676:M681)),"",AVERAGE('10min'!M676:M681))</f>
        <v>936.33333333333337</v>
      </c>
      <c r="N131" s="112">
        <f t="array" ref="N131">IF(AND(ISBLANK('10min'!N676:N681)),"",AVERAGE('10min'!N676:N681))</f>
        <v>-0.57130438442183618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217</v>
      </c>
      <c r="B132" s="8">
        <f t="shared" si="7"/>
        <v>42952</v>
      </c>
      <c r="C132" s="9">
        <f t="shared" si="5"/>
        <v>4.6249999999999982</v>
      </c>
      <c r="D132" s="17">
        <f t="array" ref="D132">IF(AND(ISBLANK('10min'!D682:D687)),"",AVERAGE('10min'!D682:D687))</f>
        <v>711.68333333333339</v>
      </c>
      <c r="E132" s="10">
        <f t="array" ref="E132">IF(AND(ISBLANK('10min'!E682:E687)),"",AVERAGE('10min'!E682:E687))</f>
        <v>417.51666666666665</v>
      </c>
      <c r="F132" s="10">
        <f t="array" ref="F132">IF(AND(ISBLANK('10min'!F682:F687)),"",AVERAGE('10min'!F682:F687))</f>
        <v>367.4666666666667</v>
      </c>
      <c r="G132" s="4">
        <f t="array" ref="G132">IF(AND(ISBLANK('10min'!G682:G687)),"",AVERAGE('10min'!G682:G687))</f>
        <v>34.06666666666667</v>
      </c>
      <c r="H132" s="10">
        <f t="array" ref="H132">IF(AND(ISBLANK('10min'!H682:H687)),"",AVERAGE('10min'!H682:H687))</f>
        <v>67.2</v>
      </c>
      <c r="I132" s="4">
        <f t="array" ref="I132">IF(AND(ISBLANK('10min'!I682:I687)),"",AVERAGE('10min'!I682:I687))</f>
        <v>2.5666666666666669</v>
      </c>
      <c r="J132" s="4">
        <f t="array" ref="J132">IF(AND(ISBLANK('10min'!J682:J687)),"",MAX('10min'!J682:J687))</f>
        <v>5.0999999999999996</v>
      </c>
      <c r="K132" s="10">
        <f t="array" ref="K132">IF(AND(ISBLANK('10min'!K682:K687)),"",MOD(DEGREES(IFERROR(IMARGUMENT(IMSUM(IF('10min'!I682:I687&gt;0,COMPLEX(COS(RADIANS('10min'!K682:K687)),SIN(RADIANS('10min'!K682:K687))),0))),0)),360))</f>
        <v>185.6368834656937</v>
      </c>
      <c r="L132" s="4">
        <f t="array" ref="L132">IF(AND(ISBLANK('10min'!L682:L687)),"",AVERAGE('10min'!L682:L687))</f>
        <v>17.933333333333334</v>
      </c>
      <c r="M132" s="10">
        <f t="array" ref="M132">IF(AND(ISBLANK('10min'!M682:M687)),"",AVERAGE('10min'!M682:M687))</f>
        <v>935.86666666666667</v>
      </c>
      <c r="N132" s="112">
        <f t="array" ref="N132">IF(AND(ISBLANK('10min'!N682:N687)),"",AVERAGE('10min'!N682:N687))</f>
        <v>-2.2911511729687106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217</v>
      </c>
      <c r="B133" s="8">
        <f t="shared" si="7"/>
        <v>42952</v>
      </c>
      <c r="C133" s="9">
        <f t="shared" si="5"/>
        <v>4.6666666666666652</v>
      </c>
      <c r="D133" s="17">
        <f t="array" ref="D133">IF(AND(ISBLANK('10min'!D688:D693)),"",AVERAGE('10min'!D688:D693))</f>
        <v>540.26666666666665</v>
      </c>
      <c r="E133" s="10">
        <f t="array" ref="E133">IF(AND(ISBLANK('10min'!E688:E693)),"",AVERAGE('10min'!E688:E693))</f>
        <v>343.18333333333322</v>
      </c>
      <c r="F133" s="10">
        <f t="array" ref="F133">IF(AND(ISBLANK('10min'!F688:F693)),"",AVERAGE('10min'!F688:F693))</f>
        <v>303.4666666666667</v>
      </c>
      <c r="G133" s="4">
        <f t="array" ref="G133">IF(AND(ISBLANK('10min'!G688:G693)),"",AVERAGE('10min'!G688:G693))</f>
        <v>34.1</v>
      </c>
      <c r="H133" s="10">
        <f t="array" ref="H133">IF(AND(ISBLANK('10min'!H688:H693)),"",AVERAGE('10min'!H688:H693))</f>
        <v>64.766666666666666</v>
      </c>
      <c r="I133" s="4">
        <f t="array" ref="I133">IF(AND(ISBLANK('10min'!I688:I693)),"",AVERAGE('10min'!I688:I693))</f>
        <v>2.6333333333333333</v>
      </c>
      <c r="J133" s="4">
        <f t="array" ref="J133">IF(AND(ISBLANK('10min'!J688:J693)),"",MAX('10min'!J688:J693))</f>
        <v>5.4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186.32580580088157</v>
      </c>
      <c r="L133" s="4">
        <f t="array" ref="L133">IF(AND(ISBLANK('10min'!L688:L693)),"",AVERAGE('10min'!L688:L693))</f>
        <v>15.633333333333335</v>
      </c>
      <c r="M133" s="10">
        <f t="array" ref="M133">IF(AND(ISBLANK('10min'!M688:M693)),"",AVERAGE('10min'!M688:M693))</f>
        <v>935.6</v>
      </c>
      <c r="N133" s="112">
        <f t="array" ref="N133">IF(AND(ISBLANK('10min'!N688:N693)),"",AVERAGE('10min'!N688:N693))</f>
        <v>-0.62225945203931587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217</v>
      </c>
      <c r="B134" s="8">
        <f t="shared" si="7"/>
        <v>42952</v>
      </c>
      <c r="C134" s="9">
        <f t="shared" si="5"/>
        <v>4.7083333333333321</v>
      </c>
      <c r="D134" s="17">
        <f t="array" ref="D134">IF(AND(ISBLANK('10min'!D694:D699)),"",AVERAGE('10min'!D694:D699))</f>
        <v>367.18333333333334</v>
      </c>
      <c r="E134" s="10">
        <f t="array" ref="E134">IF(AND(ISBLANK('10min'!E694:E699)),"",AVERAGE('10min'!E694:E699))</f>
        <v>248.31666666666663</v>
      </c>
      <c r="F134" s="10">
        <f t="array" ref="F134">IF(AND(ISBLANK('10min'!F694:F699)),"",AVERAGE('10min'!F694:F699))</f>
        <v>239.58333333333334</v>
      </c>
      <c r="G134" s="4">
        <f t="array" ref="G134">IF(AND(ISBLANK('10min'!G694:G699)),"",AVERAGE('10min'!G694:G699))</f>
        <v>34.116666666666667</v>
      </c>
      <c r="H134" s="10">
        <f t="array" ref="H134">IF(AND(ISBLANK('10min'!H694:H699)),"",AVERAGE('10min'!H694:H699))</f>
        <v>65.766666666666666</v>
      </c>
      <c r="I134" s="4">
        <f t="array" ref="I134">IF(AND(ISBLANK('10min'!I694:I699)),"",AVERAGE('10min'!I694:I699))</f>
        <v>2.5833333333333335</v>
      </c>
      <c r="J134" s="4">
        <f t="array" ref="J134">IF(AND(ISBLANK('10min'!J694:J699)),"",MAX('10min'!J694:J699))</f>
        <v>4.5999999999999996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191.53578283616835</v>
      </c>
      <c r="L134" s="4">
        <f t="array" ref="L134">IF(AND(ISBLANK('10min'!L694:L699)),"",AVERAGE('10min'!L694:L699))</f>
        <v>16.966666666666665</v>
      </c>
      <c r="M134" s="10">
        <f t="array" ref="M134">IF(AND(ISBLANK('10min'!M694:M699)),"",AVERAGE('10min'!M694:M699))</f>
        <v>935.4</v>
      </c>
      <c r="N134" s="112">
        <f t="array" ref="N134">IF(AND(ISBLANK('10min'!N694:N699)),"",AVERAGE('10min'!N694:N699))</f>
        <v>0.68768864890460202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217</v>
      </c>
      <c r="B135" s="8">
        <f t="shared" si="7"/>
        <v>42952</v>
      </c>
      <c r="C135" s="9">
        <f t="shared" si="5"/>
        <v>4.7499999999999991</v>
      </c>
      <c r="D135" s="17">
        <f t="array" ref="D135">IF(AND(ISBLANK('10min'!D700:D705)),"",AVERAGE('10min'!D700:D705))</f>
        <v>176.7833333333333</v>
      </c>
      <c r="E135" s="10">
        <f t="array" ref="E135">IF(AND(ISBLANK('10min'!E700:E705)),"",AVERAGE('10min'!E700:E705))</f>
        <v>112.53333333333335</v>
      </c>
      <c r="F135" s="10">
        <f t="array" ref="F135">IF(AND(ISBLANK('10min'!F700:F705)),"",AVERAGE('10min'!F700:F705))</f>
        <v>143.79999999999998</v>
      </c>
      <c r="G135" s="4">
        <f t="array" ref="G135">IF(AND(ISBLANK('10min'!G700:G705)),"",AVERAGE('10min'!G700:G705))</f>
        <v>33.516666666666659</v>
      </c>
      <c r="H135" s="10">
        <f t="array" ref="H135">IF(AND(ISBLANK('10min'!H700:H705)),"",AVERAGE('10min'!H700:H705))</f>
        <v>68.766666666666666</v>
      </c>
      <c r="I135" s="4">
        <f t="array" ref="I135">IF(AND(ISBLANK('10min'!I700:I705)),"",AVERAGE('10min'!I700:I705))</f>
        <v>1.8333333333333337</v>
      </c>
      <c r="J135" s="4">
        <f t="array" ref="J135">IF(AND(ISBLANK('10min'!J700:J705)),"",MAX('10min'!J700:J705))</f>
        <v>4.5999999999999996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188.92410237293839</v>
      </c>
      <c r="L135" s="4">
        <f t="array" ref="L135">IF(AND(ISBLANK('10min'!L700:L705)),"",AVERAGE('10min'!L700:L705))</f>
        <v>10.450000000000001</v>
      </c>
      <c r="M135" s="10">
        <f t="array" ref="M135">IF(AND(ISBLANK('10min'!M700:M705)),"",AVERAGE('10min'!M700:M705))</f>
        <v>935.29999999999984</v>
      </c>
      <c r="N135" s="112">
        <f t="array" ref="N135">IF(AND(ISBLANK('10min'!N700:N705)),"",AVERAGE('10min'!N700:N705))</f>
        <v>15.740471479067324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217</v>
      </c>
      <c r="B136" s="8">
        <f t="shared" si="7"/>
        <v>42952</v>
      </c>
      <c r="C136" s="9">
        <f t="shared" si="5"/>
        <v>4.7916666666666661</v>
      </c>
      <c r="D136" s="17">
        <f t="array" ref="D136">IF(AND(ISBLANK('10min'!D706:D711)),"",AVERAGE('10min'!D706:D711))</f>
        <v>39.966666666666661</v>
      </c>
      <c r="E136" s="10">
        <f t="array" ref="E136">IF(AND(ISBLANK('10min'!E706:E711)),"",AVERAGE('10min'!E706:E711))</f>
        <v>9.1</v>
      </c>
      <c r="F136" s="10">
        <f t="array" ref="F136">IF(AND(ISBLANK('10min'!F706:F711)),"",AVERAGE('10min'!F706:F711))</f>
        <v>45.4</v>
      </c>
      <c r="G136" s="4">
        <f t="array" ref="G136">IF(AND(ISBLANK('10min'!G706:G711)),"",AVERAGE('10min'!G706:G711))</f>
        <v>32.56666666666667</v>
      </c>
      <c r="H136" s="10">
        <f t="array" ref="H136">IF(AND(ISBLANK('10min'!H706:H711)),"",AVERAGE('10min'!H706:H711))</f>
        <v>71.7</v>
      </c>
      <c r="I136" s="4">
        <f t="array" ref="I136">IF(AND(ISBLANK('10min'!I706:I711)),"",AVERAGE('10min'!I706:I711))</f>
        <v>0.8666666666666667</v>
      </c>
      <c r="J136" s="4">
        <f t="array" ref="J136">IF(AND(ISBLANK('10min'!J706:J711)),"",MAX('10min'!J706:J711))</f>
        <v>2.4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169.60878382532107</v>
      </c>
      <c r="L136" s="4">
        <f t="array" ref="L136">IF(AND(ISBLANK('10min'!L706:L711)),"",AVERAGE('10min'!L706:L711))</f>
        <v>3.1500000000000004</v>
      </c>
      <c r="M136" s="10">
        <f t="array" ref="M136">IF(AND(ISBLANK('10min'!M706:M711)),"",AVERAGE('10min'!M706:M711))</f>
        <v>935.61666666666667</v>
      </c>
      <c r="N136" s="112">
        <f t="array" ref="N136">IF(AND(ISBLANK('10min'!N706:N711)),"",AVERAGE('10min'!N706:N711))</f>
        <v>69.134408036819138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217</v>
      </c>
      <c r="B137" s="8">
        <f t="shared" si="7"/>
        <v>42952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0.68333333333333324</v>
      </c>
      <c r="G137" s="4">
        <f t="array" ref="G137">IF(AND(ISBLANK('10min'!G712:G717)),"",AVERAGE('10min'!G712:G717))</f>
        <v>31.616666666666664</v>
      </c>
      <c r="H137" s="10">
        <f t="array" ref="H137">IF(AND(ISBLANK('10min'!H712:H717)),"",AVERAGE('10min'!H712:H717))</f>
        <v>74.449999999999989</v>
      </c>
      <c r="I137" s="4">
        <f t="array" ref="I137">IF(AND(ISBLANK('10min'!I712:I717)),"",AVERAGE('10min'!I712:I717))</f>
        <v>0.76666666666666661</v>
      </c>
      <c r="J137" s="4">
        <f t="array" ref="J137">IF(AND(ISBLANK('10min'!J712:J717)),"",MAX('10min'!J712:J717))</f>
        <v>3.6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142.88802982188571</v>
      </c>
      <c r="L137" s="4">
        <f t="array" ref="L137">IF(AND(ISBLANK('10min'!L712:L717)),"",AVERAGE('10min'!L712:L717))</f>
        <v>4.1499999999999995</v>
      </c>
      <c r="M137" s="10">
        <f t="array" ref="M137">IF(AND(ISBLANK('10min'!M712:M717)),"",AVERAGE('10min'!M712:M717))</f>
        <v>936.26666666666654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217</v>
      </c>
      <c r="B138" s="8">
        <f t="shared" si="7"/>
        <v>42952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30.45</v>
      </c>
      <c r="H138" s="10">
        <f t="array" ref="H138">IF(AND(ISBLANK('10min'!H718:H723)),"",AVERAGE('10min'!H718:H723))</f>
        <v>83.733333333333334</v>
      </c>
      <c r="I138" s="4">
        <f t="array" ref="I138">IF(AND(ISBLANK('10min'!I718:I723)),"",AVERAGE('10min'!I718:I723))</f>
        <v>2.4</v>
      </c>
      <c r="J138" s="4">
        <f t="array" ref="J138">IF(AND(ISBLANK('10min'!J718:J723)),"",MAX('10min'!J718:J723))</f>
        <v>5.0999999999999996</v>
      </c>
      <c r="K138" s="10">
        <f t="array" ref="K138">IF(AND(ISBLANK('10min'!K718:K723)),"",MOD(DEGREES(IFERROR(IMARGUMENT(IMSUM(IF('10min'!I718:I723&gt;0,COMPLEX(COS(RADIANS('10min'!K718:K723)),SIN(RADIANS('10min'!K718:K723))),0))),0)),360))</f>
        <v>105.02522817703746</v>
      </c>
      <c r="L138" s="4">
        <f t="array" ref="L138">IF(AND(ISBLANK('10min'!L718:L723)),"",AVERAGE('10min'!L718:L723))</f>
        <v>18.400000000000002</v>
      </c>
      <c r="M138" s="10">
        <f t="array" ref="M138">IF(AND(ISBLANK('10min'!M718:M723)),"",AVERAGE('10min'!M718:M723))</f>
        <v>937.18333333333328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217</v>
      </c>
      <c r="B139" s="8">
        <f t="shared" si="7"/>
        <v>42952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28.600000000000005</v>
      </c>
      <c r="H139" s="10">
        <f t="array" ref="H139">IF(AND(ISBLANK('10min'!H724:H729)),"",AVERAGE('10min'!H724:H729))</f>
        <v>76.650000000000006</v>
      </c>
      <c r="I139" s="4">
        <f t="array" ref="I139">IF(AND(ISBLANK('10min'!I724:I729)),"",AVERAGE('10min'!I724:I729))</f>
        <v>1.3333333333333333</v>
      </c>
      <c r="J139" s="4">
        <f t="array" ref="J139">IF(AND(ISBLANK('10min'!J724:J729)),"",MAX('10min'!J724:J729))</f>
        <v>5.9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52.38480337586784</v>
      </c>
      <c r="L139" s="4">
        <f t="array" ref="L139">IF(AND(ISBLANK('10min'!L724:L729)),"",AVERAGE('10min'!L724:L729))</f>
        <v>20.083333333333332</v>
      </c>
      <c r="M139" s="10">
        <f t="array" ref="M139">IF(AND(ISBLANK('10min'!M724:M729)),"",AVERAGE('10min'!M724:M729))</f>
        <v>937.31666666666661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217</v>
      </c>
      <c r="B140" s="8">
        <f t="shared" si="7"/>
        <v>42952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27.316666666666666</v>
      </c>
      <c r="H140" s="10">
        <f t="array" ref="H140">IF(AND(ISBLANK('10min'!H730:H735)),"",AVERAGE('10min'!H730:H735))</f>
        <v>76.783333333333331</v>
      </c>
      <c r="I140" s="4">
        <f t="array" ref="I140">IF(AND(ISBLANK('10min'!I730:I735)),"",AVERAGE('10min'!I730:I735))</f>
        <v>0.79999999999999993</v>
      </c>
      <c r="J140" s="4">
        <f t="array" ref="J140">IF(AND(ISBLANK('10min'!J730:J735)),"",MAX('10min'!J730:J735))</f>
        <v>4.4000000000000004</v>
      </c>
      <c r="K140" s="10">
        <f t="array" ref="K140">IF(AND(ISBLANK('10min'!K730:K735)),"",MOD(DEGREES(IFERROR(IMARGUMENT(IMSUM(IF('10min'!I730:I735&gt;0,COMPLEX(COS(RADIANS('10min'!K730:K735)),SIN(RADIANS('10min'!K730:K735))),0))),0)),360))</f>
        <v>56.199288520873296</v>
      </c>
      <c r="L140" s="4">
        <f t="array" ref="L140">IF(AND(ISBLANK('10min'!L730:L735)),"",AVERAGE('10min'!L730:L735))</f>
        <v>13.933333333333332</v>
      </c>
      <c r="M140" s="10">
        <f t="array" ref="M140">IF(AND(ISBLANK('10min'!M730:M735)),"",AVERAGE('10min'!M730:M735))</f>
        <v>937.55000000000007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217</v>
      </c>
      <c r="B141" s="12">
        <f t="shared" si="7"/>
        <v>42952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26.933333333333334</v>
      </c>
      <c r="H141" s="14">
        <f t="array" ref="H141">IF(AND(ISBLANK('10min'!H736:H741)),"",AVERAGE('10min'!H736:H741))</f>
        <v>74.466666666666683</v>
      </c>
      <c r="I141" s="5">
        <f t="array" ref="I141">IF(AND(ISBLANK('10min'!I736:I741)),"",AVERAGE('10min'!I736:I741))</f>
        <v>0.6166666666666667</v>
      </c>
      <c r="J141" s="5">
        <f t="array" ref="J141">IF(AND(ISBLANK('10min'!J736:J741)),"",MAX('10min'!J736:J741))</f>
        <v>2.6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33.20328687410742</v>
      </c>
      <c r="L141" s="5">
        <f t="array" ref="L141">IF(AND(ISBLANK('10min'!L736:L741)),"",AVERAGE('10min'!L736:L741))</f>
        <v>8.3000000000000007</v>
      </c>
      <c r="M141" s="14">
        <f t="array" ref="M141">IF(AND(ISBLANK('10min'!M736:M741)),"",AVERAGE('10min'!M736:M741))</f>
        <v>937.51666666666677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218</v>
      </c>
      <c r="B142" s="16">
        <f>B118+1</f>
        <v>42953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26.75</v>
      </c>
      <c r="H142" s="10">
        <f t="array" ref="H142">IF(AND(ISBLANK('10min'!H742:H747)),"",AVERAGE('10min'!H742:H747))</f>
        <v>77.666666666666671</v>
      </c>
      <c r="I142" s="4">
        <f t="array" ref="I142">IF(AND(ISBLANK('10min'!I742:I747)),"",AVERAGE('10min'!I742:I747))</f>
        <v>0.10000000000000002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25.64999999999997</v>
      </c>
      <c r="L142" s="4">
        <f t="array" ref="L142">IF(AND(ISBLANK('10min'!L742:L747)),"",AVERAGE('10min'!L742:L747))</f>
        <v>1.9000000000000001</v>
      </c>
      <c r="M142" s="10">
        <f t="array" ref="M142">IF(AND(ISBLANK('10min'!M742:M747)),"",AVERAGE('10min'!M742:M747))</f>
        <v>937.25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218</v>
      </c>
      <c r="B143" s="8">
        <f t="shared" ref="B143:B165" si="8">B119+1</f>
        <v>42953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26.416666666666668</v>
      </c>
      <c r="H143" s="10">
        <f t="array" ref="H143">IF(AND(ISBLANK('10min'!H748:H753)),"",AVERAGE('10min'!H748:H753))</f>
        <v>81.583333333333329</v>
      </c>
      <c r="I143" s="4">
        <f t="array" ref="I143">IF(AND(ISBLANK('10min'!I748:I753)),"",AVERAGE('10min'!I748:I753))</f>
        <v>0.20000000000000004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20.006576185328999</v>
      </c>
      <c r="L143" s="4">
        <f t="array" ref="L143">IF(AND(ISBLANK('10min'!L748:L753)),"",AVERAGE('10min'!L748:L753))</f>
        <v>1.3</v>
      </c>
      <c r="M143" s="10">
        <f t="array" ref="M143">IF(AND(ISBLANK('10min'!M748:M753)),"",AVERAGE('10min'!M748:M753))</f>
        <v>936.81666666666661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218</v>
      </c>
      <c r="B144" s="8">
        <f t="shared" si="8"/>
        <v>42953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26.666666666666668</v>
      </c>
      <c r="H144" s="10">
        <f t="array" ref="H144">IF(AND(ISBLANK('10min'!H754:H759)),"",AVERAGE('10min'!H754:H759))</f>
        <v>82.86666666666666</v>
      </c>
      <c r="I144" s="4">
        <f t="array" ref="I144">IF(AND(ISBLANK('10min'!I754:I759)),"",AVERAGE('10min'!I754:I759))</f>
        <v>6.6666666666666666E-2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18.299999999999962</v>
      </c>
      <c r="L144" s="4">
        <f t="array" ref="L144">IF(AND(ISBLANK('10min'!L754:L759)),"",AVERAGE('10min'!L754:L759))</f>
        <v>0.6333333333333333</v>
      </c>
      <c r="M144" s="10">
        <f t="array" ref="M144">IF(AND(ISBLANK('10min'!M754:M759)),"",AVERAGE('10min'!M754:M759))</f>
        <v>936.80000000000007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218</v>
      </c>
      <c r="B145" s="8">
        <f t="shared" si="8"/>
        <v>42953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26.599999999999998</v>
      </c>
      <c r="H145" s="10">
        <f t="array" ref="H145">IF(AND(ISBLANK('10min'!H760:H765)),"",AVERAGE('10min'!H760:H765))</f>
        <v>84.63333333333334</v>
      </c>
      <c r="I145" s="4">
        <f t="array" ref="I145">IF(AND(ISBLANK('10min'!I760:I765)),"",AVERAGE('10min'!I760:I765))</f>
        <v>5.000000000000001E-2</v>
      </c>
      <c r="J145" s="4">
        <f t="array" ref="J145">IF(AND(ISBLANK('10min'!J760:J765)),"",MAX('10min'!J760:J765))</f>
        <v>1.6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33.533333329572685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936.9666666666667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218</v>
      </c>
      <c r="B146" s="8">
        <f t="shared" si="8"/>
        <v>42953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26.349999999999998</v>
      </c>
      <c r="H146" s="10">
        <f t="array" ref="H146">IF(AND(ISBLANK('10min'!H766:H771)),"",AVERAGE('10min'!H766:H771))</f>
        <v>87.86666666666666</v>
      </c>
      <c r="I146" s="4">
        <f t="array" ref="I146">IF(AND(ISBLANK('10min'!I766:I771)),"",AVERAGE('10min'!I766:I771))</f>
        <v>0.23333333333333331</v>
      </c>
      <c r="J146" s="4">
        <f t="array" ref="J146">IF(AND(ISBLANK('10min'!J766:J771)),"",MAX('10min'!J766:J771))</f>
        <v>1.4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33.5249999952404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937.0333333333333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218</v>
      </c>
      <c r="B147" s="8">
        <f t="shared" si="8"/>
        <v>42953</v>
      </c>
      <c r="C147" s="9">
        <f t="shared" si="5"/>
        <v>5.2500000000000027</v>
      </c>
      <c r="D147" s="17">
        <f t="array" ref="D147">IF(AND(ISBLANK('10min'!D772:D777)),"",AVERAGE('10min'!D772:D777))</f>
        <v>5.1166666666666663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7.25</v>
      </c>
      <c r="G147" s="4">
        <f t="array" ref="G147">IF(AND(ISBLANK('10min'!G772:G777)),"",AVERAGE('10min'!G772:G777))</f>
        <v>26.649999999999995</v>
      </c>
      <c r="H147" s="10">
        <f t="array" ref="H147">IF(AND(ISBLANK('10min'!H772:H777)),"",AVERAGE('10min'!H772:H777))</f>
        <v>85.433333333333337</v>
      </c>
      <c r="I147" s="4">
        <f t="array" ref="I147">IF(AND(ISBLANK('10min'!I772:I777)),"",AVERAGE('10min'!I772:I777))</f>
        <v>0.73333333333333339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29.436344038182952</v>
      </c>
      <c r="L147" s="4">
        <f t="array" ref="L147">IF(AND(ISBLANK('10min'!L772:L777)),"",AVERAGE('10min'!L772:L777))</f>
        <v>5.0666666666666664</v>
      </c>
      <c r="M147" s="10">
        <f t="array" ref="M147">IF(AND(ISBLANK('10min'!M772:M777)),"",AVERAGE('10min'!M772:M777))</f>
        <v>937.4666666666667</v>
      </c>
      <c r="N147" s="112">
        <f t="array" ref="N147">IF(AND(ISBLANK('10min'!N772:N777)),"",AVERAGE('10min'!N772:N777))</f>
        <v>36.851182546586941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218</v>
      </c>
      <c r="B148" s="8">
        <f t="shared" si="8"/>
        <v>42953</v>
      </c>
      <c r="C148" s="9">
        <f t="shared" si="5"/>
        <v>5.2916666666666696</v>
      </c>
      <c r="D148" s="17">
        <f t="array" ref="D148">IF(AND(ISBLANK('10min'!D778:D783)),"",AVERAGE('10min'!D778:D783))</f>
        <v>84.216666666666654</v>
      </c>
      <c r="E148" s="10">
        <f t="array" ref="E148">IF(AND(ISBLANK('10min'!E778:E783)),"",AVERAGE('10min'!E778:E783))</f>
        <v>11.833333333333334</v>
      </c>
      <c r="F148" s="10">
        <f t="array" ref="F148">IF(AND(ISBLANK('10min'!F778:F783)),"",AVERAGE('10min'!F778:F783))</f>
        <v>83.166666666666671</v>
      </c>
      <c r="G148" s="4">
        <f t="array" ref="G148">IF(AND(ISBLANK('10min'!G778:G783)),"",AVERAGE('10min'!G778:G783))</f>
        <v>27.399999999999995</v>
      </c>
      <c r="H148" s="10">
        <f t="array" ref="H148">IF(AND(ISBLANK('10min'!H778:H783)),"",AVERAGE('10min'!H778:H783))</f>
        <v>85.833333333333329</v>
      </c>
      <c r="I148" s="4">
        <f t="array" ref="I148">IF(AND(ISBLANK('10min'!I778:I783)),"",AVERAGE('10min'!I778:I783))</f>
        <v>0.68333333333333324</v>
      </c>
      <c r="J148" s="4">
        <f t="array" ref="J148">IF(AND(ISBLANK('10min'!J778:J783)),"",MAX('10min'!J778:J783))</f>
        <v>2.9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59.607732578417334</v>
      </c>
      <c r="L148" s="4">
        <f t="array" ref="L148">IF(AND(ISBLANK('10min'!L778:L783)),"",AVERAGE('10min'!L778:L783))</f>
        <v>7.5333333333333341</v>
      </c>
      <c r="M148" s="10">
        <f t="array" ref="M148">IF(AND(ISBLANK('10min'!M778:M783)),"",AVERAGE('10min'!M778:M783))</f>
        <v>938.15</v>
      </c>
      <c r="N148" s="112">
        <f t="array" ref="N148">IF(AND(ISBLANK('10min'!N778:N783)),"",AVERAGE('10min'!N778:N783))</f>
        <v>12.945575095235492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218</v>
      </c>
      <c r="B149" s="8">
        <f t="shared" si="8"/>
        <v>42953</v>
      </c>
      <c r="C149" s="9">
        <f t="shared" si="5"/>
        <v>5.3333333333333366</v>
      </c>
      <c r="D149" s="17">
        <f t="array" ref="D149">IF(AND(ISBLANK('10min'!D784:D789)),"",AVERAGE('10min'!D784:D789))</f>
        <v>241.98333333333335</v>
      </c>
      <c r="E149" s="10">
        <f t="array" ref="E149">IF(AND(ISBLANK('10min'!E784:E789)),"",AVERAGE('10min'!E784:E789))</f>
        <v>90.850000000000009</v>
      </c>
      <c r="F149" s="10">
        <f t="array" ref="F149">IF(AND(ISBLANK('10min'!F784:F789)),"",AVERAGE('10min'!F784:F789))</f>
        <v>202.0333333333333</v>
      </c>
      <c r="G149" s="4">
        <f t="array" ref="G149">IF(AND(ISBLANK('10min'!G784:G789)),"",AVERAGE('10min'!G784:G789))</f>
        <v>28.700000000000003</v>
      </c>
      <c r="H149" s="10">
        <f t="array" ref="H149">IF(AND(ISBLANK('10min'!H784:H789)),"",AVERAGE('10min'!H784:H789))</f>
        <v>83.683333333333337</v>
      </c>
      <c r="I149" s="4">
        <f t="array" ref="I149">IF(AND(ISBLANK('10min'!I784:I789)),"",AVERAGE('10min'!I784:I789))</f>
        <v>0.88333333333333341</v>
      </c>
      <c r="J149" s="4">
        <f t="array" ref="J149">IF(AND(ISBLANK('10min'!J784:J789)),"",MAX('10min'!J784:J789))</f>
        <v>3.4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83.503907145396781</v>
      </c>
      <c r="L149" s="4">
        <f t="array" ref="L149">IF(AND(ISBLANK('10min'!L784:L789)),"",AVERAGE('10min'!L784:L789))</f>
        <v>11.816666666666668</v>
      </c>
      <c r="M149" s="10">
        <f t="array" ref="M149">IF(AND(ISBLANK('10min'!M784:M789)),"",AVERAGE('10min'!M784:M789))</f>
        <v>938.68333333333339</v>
      </c>
      <c r="N149" s="112">
        <f t="array" ref="N149">IF(AND(ISBLANK('10min'!N784:N789)),"",AVERAGE('10min'!N784:N789))</f>
        <v>-0.91855527075308052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218</v>
      </c>
      <c r="B150" s="8">
        <f t="shared" si="8"/>
        <v>42953</v>
      </c>
      <c r="C150" s="9">
        <f t="shared" si="5"/>
        <v>5.3750000000000036</v>
      </c>
      <c r="D150" s="17">
        <f t="array" ref="D150">IF(AND(ISBLANK('10min'!D790:D795)),"",AVERAGE('10min'!D790:D795))</f>
        <v>415.73333333333329</v>
      </c>
      <c r="E150" s="10">
        <f t="array" ref="E150">IF(AND(ISBLANK('10min'!E790:E795)),"",AVERAGE('10min'!E790:E795))</f>
        <v>173.86666666666665</v>
      </c>
      <c r="F150" s="10">
        <f t="array" ref="F150">IF(AND(ISBLANK('10min'!F790:F795)),"",AVERAGE('10min'!F790:F795))</f>
        <v>307.15000000000003</v>
      </c>
      <c r="G150" s="4">
        <f t="array" ref="G150">IF(AND(ISBLANK('10min'!G790:G795)),"",AVERAGE('10min'!G790:G795))</f>
        <v>29.849999999999998</v>
      </c>
      <c r="H150" s="10">
        <f t="array" ref="H150">IF(AND(ISBLANK('10min'!H790:H795)),"",AVERAGE('10min'!H790:H795))</f>
        <v>79.850000000000009</v>
      </c>
      <c r="I150" s="4">
        <f t="array" ref="I150">IF(AND(ISBLANK('10min'!I790:I795)),"",AVERAGE('10min'!I790:I795))</f>
        <v>1.5666666666666667</v>
      </c>
      <c r="J150" s="4">
        <f t="array" ref="J150">IF(AND(ISBLANK('10min'!J790:J795)),"",MAX('10min'!J790:J795))</f>
        <v>4.0999999999999996</v>
      </c>
      <c r="K150" s="10">
        <f t="array" ref="K150">IF(AND(ISBLANK('10min'!K790:K795)),"",MOD(DEGREES(IFERROR(IMARGUMENT(IMSUM(IF('10min'!I790:I795&gt;0,COMPLEX(COS(RADIANS('10min'!K790:K795)),SIN(RADIANS('10min'!K790:K795))),0))),0)),360))</f>
        <v>98.472355638713111</v>
      </c>
      <c r="L150" s="4">
        <f t="array" ref="L150">IF(AND(ISBLANK('10min'!L790:L795)),"",AVERAGE('10min'!L790:L795))</f>
        <v>14.550000000000002</v>
      </c>
      <c r="M150" s="10">
        <f t="array" ref="M150">IF(AND(ISBLANK('10min'!M790:M795)),"",AVERAGE('10min'!M790:M795))</f>
        <v>938.94999999999993</v>
      </c>
      <c r="N150" s="112">
        <f t="array" ref="N150">IF(AND(ISBLANK('10min'!N790:N795)),"",AVERAGE('10min'!N790:N795))</f>
        <v>-4.2766529808962161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218</v>
      </c>
      <c r="B151" s="8">
        <f t="shared" si="8"/>
        <v>42953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532.2833333333333</v>
      </c>
      <c r="E151" s="10">
        <f t="array" ref="E151">IF(AND(ISBLANK('10min'!E796:E801)),"",AVERAGE('10min'!E796:E801))</f>
        <v>149.35000000000002</v>
      </c>
      <c r="F151" s="10">
        <f t="array" ref="F151">IF(AND(ISBLANK('10min'!F796:F801)),"",AVERAGE('10min'!F796:F801))</f>
        <v>419.08333333333326</v>
      </c>
      <c r="G151" s="4">
        <f t="array" ref="G151">IF(AND(ISBLANK('10min'!G796:G801)),"",AVERAGE('10min'!G796:G801))</f>
        <v>30.716666666666669</v>
      </c>
      <c r="H151" s="10">
        <f t="array" ref="H151">IF(AND(ISBLANK('10min'!H796:H801)),"",AVERAGE('10min'!H796:H801))</f>
        <v>77.166666666666671</v>
      </c>
      <c r="I151" s="4">
        <f t="array" ref="I151">IF(AND(ISBLANK('10min'!I796:I801)),"",AVERAGE('10min'!I796:I801))</f>
        <v>1.9833333333333332</v>
      </c>
      <c r="J151" s="4">
        <f t="array" ref="J151">IF(AND(ISBLANK('10min'!J796:J801)),"",MAX('10min'!J796:J801))</f>
        <v>3.9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117.15147596913806</v>
      </c>
      <c r="L151" s="4">
        <f t="array" ref="L151">IF(AND(ISBLANK('10min'!L796:L801)),"",AVERAGE('10min'!L796:L801))</f>
        <v>14.549999999999999</v>
      </c>
      <c r="M151" s="10">
        <f t="array" ref="M151">IF(AND(ISBLANK('10min'!M796:M801)),"",AVERAGE('10min'!M796:M801))</f>
        <v>939.2833333333333</v>
      </c>
      <c r="N151" s="112">
        <f t="array" ref="N151">IF(AND(ISBLANK('10min'!N796:N801)),"",AVERAGE('10min'!N796:N801))</f>
        <v>-2.739986188691526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218</v>
      </c>
      <c r="B152" s="8">
        <f t="shared" si="8"/>
        <v>42953</v>
      </c>
      <c r="C152" s="9">
        <f t="shared" si="10"/>
        <v>5.4583333333333375</v>
      </c>
      <c r="D152" s="17">
        <f t="array" ref="D152">IF(AND(ISBLANK('10min'!D802:D807)),"",AVERAGE('10min'!D802:D807))</f>
        <v>694.81666666666672</v>
      </c>
      <c r="E152" s="10">
        <f t="array" ref="E152">IF(AND(ISBLANK('10min'!E802:E807)),"",AVERAGE('10min'!E802:E807))</f>
        <v>270.23333333333329</v>
      </c>
      <c r="F152" s="10">
        <f t="array" ref="F152">IF(AND(ISBLANK('10min'!F802:F807)),"",AVERAGE('10min'!F802:F807))</f>
        <v>452.25</v>
      </c>
      <c r="G152" s="4">
        <f t="array" ref="G152">IF(AND(ISBLANK('10min'!G802:G807)),"",AVERAGE('10min'!G802:G807))</f>
        <v>32.116666666666667</v>
      </c>
      <c r="H152" s="10">
        <f t="array" ref="H152">IF(AND(ISBLANK('10min'!H802:H807)),"",AVERAGE('10min'!H802:H807))</f>
        <v>70.350000000000009</v>
      </c>
      <c r="I152" s="4">
        <f t="array" ref="I152">IF(AND(ISBLANK('10min'!I802:I807)),"",AVERAGE('10min'!I802:I807))</f>
        <v>1.2666666666666666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131.57457869748211</v>
      </c>
      <c r="L152" s="4">
        <f t="array" ref="L152">IF(AND(ISBLANK('10min'!L802:L807)),"",AVERAGE('10min'!L802:L807))</f>
        <v>19.433333333333334</v>
      </c>
      <c r="M152" s="10">
        <f t="array" ref="M152">IF(AND(ISBLANK('10min'!M802:M807)),"",AVERAGE('10min'!M802:M807))</f>
        <v>939.35</v>
      </c>
      <c r="N152" s="112">
        <f t="array" ref="N152">IF(AND(ISBLANK('10min'!N802:N807)),"",AVERAGE('10min'!N802:N807))</f>
        <v>-5.2782784486980292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218</v>
      </c>
      <c r="B153" s="8">
        <f t="shared" si="8"/>
        <v>42953</v>
      </c>
      <c r="C153" s="9">
        <f t="shared" si="10"/>
        <v>5.5000000000000044</v>
      </c>
      <c r="D153" s="17">
        <f t="array" ref="D153">IF(AND(ISBLANK('10min'!D808:D813)),"",AVERAGE('10min'!D808:D813))</f>
        <v>786.13333333333333</v>
      </c>
      <c r="E153" s="10">
        <f t="array" ref="E153">IF(AND(ISBLANK('10min'!E808:E813)),"",AVERAGE('10min'!E808:E813))</f>
        <v>336.15000000000003</v>
      </c>
      <c r="F153" s="10">
        <f t="array" ref="F153">IF(AND(ISBLANK('10min'!F808:F813)),"",AVERAGE('10min'!F808:F813))</f>
        <v>464.81666666666666</v>
      </c>
      <c r="G153" s="4">
        <f t="array" ref="G153">IF(AND(ISBLANK('10min'!G808:G813)),"",AVERAGE('10min'!G808:G813))</f>
        <v>33.43333333333333</v>
      </c>
      <c r="H153" s="10">
        <f t="array" ref="H153">IF(AND(ISBLANK('10min'!H808:H813)),"",AVERAGE('10min'!H808:H813))</f>
        <v>64.683333333333337</v>
      </c>
      <c r="I153" s="4">
        <f t="array" ref="I153">IF(AND(ISBLANK('10min'!I808:I813)),"",AVERAGE('10min'!I808:I813))</f>
        <v>1.9833333333333332</v>
      </c>
      <c r="J153" s="4">
        <f t="array" ref="J153">IF(AND(ISBLANK('10min'!J808:J813)),"",MAX('10min'!J808:J813))</f>
        <v>4.5999999999999996</v>
      </c>
      <c r="K153" s="10">
        <f t="array" ref="K153">IF(AND(ISBLANK('10min'!K808:K813)),"",MOD(DEGREES(IFERROR(IMARGUMENT(IMSUM(IF('10min'!I808:I813&gt;0,COMPLEX(COS(RADIANS('10min'!K808:K813)),SIN(RADIANS('10min'!K808:K813))),0))),0)),360))</f>
        <v>184.2211735785859</v>
      </c>
      <c r="L153" s="4">
        <f t="array" ref="L153">IF(AND(ISBLANK('10min'!L808:L813)),"",AVERAGE('10min'!L808:L813))</f>
        <v>20.883333333333333</v>
      </c>
      <c r="M153" s="10">
        <f t="array" ref="M153">IF(AND(ISBLANK('10min'!M808:M813)),"",AVERAGE('10min'!M808:M813))</f>
        <v>939.38333333333321</v>
      </c>
      <c r="N153" s="112">
        <f t="array" ref="N153">IF(AND(ISBLANK('10min'!N808:N813)),"",AVERAGE('10min'!N808:N813))</f>
        <v>-5.77772180882251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218</v>
      </c>
      <c r="B154" s="8">
        <f t="shared" si="8"/>
        <v>42953</v>
      </c>
      <c r="C154" s="9">
        <f t="shared" si="10"/>
        <v>5.5416666666666714</v>
      </c>
      <c r="D154" s="17">
        <f t="array" ref="D154">IF(AND(ISBLANK('10min'!D814:D819)),"",AVERAGE('10min'!D814:D819))</f>
        <v>812.86666666666645</v>
      </c>
      <c r="E154" s="10">
        <f t="array" ref="E154">IF(AND(ISBLANK('10min'!E814:E819)),"",AVERAGE('10min'!E814:E819))</f>
        <v>384.5</v>
      </c>
      <c r="F154" s="10">
        <f t="array" ref="F154">IF(AND(ISBLANK('10min'!F814:F819)),"",AVERAGE('10min'!F814:F819))</f>
        <v>437.54999999999995</v>
      </c>
      <c r="G154" s="4">
        <f t="array" ref="G154">IF(AND(ISBLANK('10min'!G814:G819)),"",AVERAGE('10min'!G814:G819))</f>
        <v>34.1</v>
      </c>
      <c r="H154" s="10">
        <f t="array" ref="H154">IF(AND(ISBLANK('10min'!H814:H819)),"",AVERAGE('10min'!H814:H819))</f>
        <v>62.433333333333337</v>
      </c>
      <c r="I154" s="4">
        <f t="array" ref="I154">IF(AND(ISBLANK('10min'!I814:I819)),"",AVERAGE('10min'!I814:I819))</f>
        <v>2.2333333333333334</v>
      </c>
      <c r="J154" s="4">
        <f t="array" ref="J154">IF(AND(ISBLANK('10min'!J814:J819)),"",MAX('10min'!J814:J819))</f>
        <v>4.9000000000000004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201.65789723516482</v>
      </c>
      <c r="L154" s="4">
        <f t="array" ref="L154">IF(AND(ISBLANK('10min'!L814:L819)),"",AVERAGE('10min'!L814:L819))</f>
        <v>22.900000000000002</v>
      </c>
      <c r="M154" s="10">
        <f t="array" ref="M154">IF(AND(ISBLANK('10min'!M814:M819)),"",AVERAGE('10min'!M814:M819))</f>
        <v>939.13333333333321</v>
      </c>
      <c r="N154" s="112">
        <f t="array" ref="N154">IF(AND(ISBLANK('10min'!N814:N819)),"",AVERAGE('10min'!N814:N819))</f>
        <v>-9.7378532512853155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218</v>
      </c>
      <c r="B155" s="8">
        <f t="shared" si="8"/>
        <v>42953</v>
      </c>
      <c r="C155" s="9">
        <f t="shared" si="10"/>
        <v>5.5833333333333384</v>
      </c>
      <c r="D155" s="17">
        <f t="array" ref="D155">IF(AND(ISBLANK('10min'!D820:D825)),"",AVERAGE('10min'!D820:D825))</f>
        <v>779.31666666666672</v>
      </c>
      <c r="E155" s="10">
        <f t="array" ref="E155">IF(AND(ISBLANK('10min'!E820:E825)),"",AVERAGE('10min'!E820:E825))</f>
        <v>386.91666666666669</v>
      </c>
      <c r="F155" s="10">
        <f t="array" ref="F155">IF(AND(ISBLANK('10min'!F820:F825)),"",AVERAGE('10min'!F820:F825))</f>
        <v>418.13333333333338</v>
      </c>
      <c r="G155" s="4">
        <f t="array" ref="G155">IF(AND(ISBLANK('10min'!G820:G825)),"",AVERAGE('10min'!G820:G825))</f>
        <v>34.633333333333333</v>
      </c>
      <c r="H155" s="10">
        <f t="array" ref="H155">IF(AND(ISBLANK('10min'!H820:H825)),"",AVERAGE('10min'!H820:H825))</f>
        <v>62.016666666666673</v>
      </c>
      <c r="I155" s="4">
        <f t="array" ref="I155">IF(AND(ISBLANK('10min'!I820:I825)),"",AVERAGE('10min'!I820:I825))</f>
        <v>2.4666666666666663</v>
      </c>
      <c r="J155" s="4">
        <f t="array" ref="J155">IF(AND(ISBLANK('10min'!J820:J825)),"",MAX('10min'!J820:J825))</f>
        <v>4.9000000000000004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194.68226844187848</v>
      </c>
      <c r="L155" s="4">
        <f t="array" ref="L155">IF(AND(ISBLANK('10min'!L820:L825)),"",AVERAGE('10min'!L820:L825))</f>
        <v>21.616666666666664</v>
      </c>
      <c r="M155" s="10">
        <f t="array" ref="M155">IF(AND(ISBLANK('10min'!M820:M825)),"",AVERAGE('10min'!M820:M825))</f>
        <v>938.65</v>
      </c>
      <c r="N155" s="112">
        <f t="array" ref="N155">IF(AND(ISBLANK('10min'!N820:N825)),"",AVERAGE('10min'!N820:N825))</f>
        <v>-9.6387651022933483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218</v>
      </c>
      <c r="B156" s="8">
        <f t="shared" si="8"/>
        <v>42953</v>
      </c>
      <c r="C156" s="9">
        <f t="shared" si="10"/>
        <v>5.6250000000000053</v>
      </c>
      <c r="D156" s="17">
        <f t="array" ref="D156">IF(AND(ISBLANK('10min'!D826:D831)),"",AVERAGE('10min'!D826:D831))</f>
        <v>671.51666666666677</v>
      </c>
      <c r="E156" s="10">
        <f t="array" ref="E156">IF(AND(ISBLANK('10min'!E826:E831)),"",AVERAGE('10min'!E826:E831))</f>
        <v>351.11666666666662</v>
      </c>
      <c r="F156" s="10">
        <f t="array" ref="F156">IF(AND(ISBLANK('10min'!F826:F831)),"",AVERAGE('10min'!F826:F831))</f>
        <v>378.10000000000008</v>
      </c>
      <c r="G156" s="4">
        <f t="array" ref="G156">IF(AND(ISBLANK('10min'!G826:G831)),"",AVERAGE('10min'!G826:G831))</f>
        <v>34.983333333333327</v>
      </c>
      <c r="H156" s="10">
        <f t="array" ref="H156">IF(AND(ISBLANK('10min'!H826:H831)),"",AVERAGE('10min'!H826:H831))</f>
        <v>60.633333333333333</v>
      </c>
      <c r="I156" s="4">
        <f t="array" ref="I156">IF(AND(ISBLANK('10min'!I826:I831)),"",AVERAGE('10min'!I826:I831))</f>
        <v>2.3333333333333335</v>
      </c>
      <c r="J156" s="4">
        <f t="array" ref="J156">IF(AND(ISBLANK('10min'!J826:J831)),"",MAX('10min'!J826:J831))</f>
        <v>4.9000000000000004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187.84298362119031</v>
      </c>
      <c r="L156" s="4">
        <f t="array" ref="L156">IF(AND(ISBLANK('10min'!L826:L831)),"",AVERAGE('10min'!L826:L831))</f>
        <v>18.133333333333333</v>
      </c>
      <c r="M156" s="10">
        <f t="array" ref="M156">IF(AND(ISBLANK('10min'!M826:M831)),"",AVERAGE('10min'!M826:M831))</f>
        <v>937.93333333333339</v>
      </c>
      <c r="N156" s="112">
        <f t="array" ref="N156">IF(AND(ISBLANK('10min'!N826:N831)),"",AVERAGE('10min'!N826:N831))</f>
        <v>-7.2324138288305448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218</v>
      </c>
      <c r="B157" s="8">
        <f t="shared" si="8"/>
        <v>42953</v>
      </c>
      <c r="C157" s="9">
        <f t="shared" si="10"/>
        <v>5.6666666666666723</v>
      </c>
      <c r="D157" s="17">
        <f t="array" ref="D157">IF(AND(ISBLANK('10min'!D832:D837)),"",AVERAGE('10min'!D832:D837))</f>
        <v>529.00000000000011</v>
      </c>
      <c r="E157" s="10">
        <f t="array" ref="E157">IF(AND(ISBLANK('10min'!E832:E837)),"",AVERAGE('10min'!E832:E837))</f>
        <v>301.96666666666664</v>
      </c>
      <c r="F157" s="10">
        <f t="array" ref="F157">IF(AND(ISBLANK('10min'!F832:F837)),"",AVERAGE('10min'!F832:F837))</f>
        <v>319.68333333333334</v>
      </c>
      <c r="G157" s="4">
        <f t="array" ref="G157">IF(AND(ISBLANK('10min'!G832:G837)),"",AVERAGE('10min'!G832:G837))</f>
        <v>34.949999999999996</v>
      </c>
      <c r="H157" s="10">
        <f t="array" ref="H157">IF(AND(ISBLANK('10min'!H832:H837)),"",AVERAGE('10min'!H832:H837))</f>
        <v>60.31666666666667</v>
      </c>
      <c r="I157" s="4">
        <f t="array" ref="I157">IF(AND(ISBLANK('10min'!I832:I837)),"",AVERAGE('10min'!I832:I837))</f>
        <v>2.1833333333333336</v>
      </c>
      <c r="J157" s="4">
        <f t="array" ref="J157">IF(AND(ISBLANK('10min'!J832:J837)),"",MAX('10min'!J832:J837))</f>
        <v>4.4000000000000004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186.11577474116422</v>
      </c>
      <c r="L157" s="4">
        <f t="array" ref="L157">IF(AND(ISBLANK('10min'!L832:L837)),"",AVERAGE('10min'!L832:L837))</f>
        <v>17.916666666666668</v>
      </c>
      <c r="M157" s="10">
        <f t="array" ref="M157">IF(AND(ISBLANK('10min'!M832:M837)),"",AVERAGE('10min'!M832:M837))</f>
        <v>937.25</v>
      </c>
      <c r="N157" s="112">
        <f t="array" ref="N157">IF(AND(ISBLANK('10min'!N832:N837)),"",AVERAGE('10min'!N832:N837))</f>
        <v>-4.4868622513514724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218</v>
      </c>
      <c r="B158" s="8">
        <f t="shared" si="8"/>
        <v>42953</v>
      </c>
      <c r="C158" s="9">
        <f t="shared" si="10"/>
        <v>5.7083333333333393</v>
      </c>
      <c r="D158" s="17">
        <f t="array" ref="D158">IF(AND(ISBLANK('10min'!D838:D843)),"",AVERAGE('10min'!D838:D843))</f>
        <v>354.86666666666662</v>
      </c>
      <c r="E158" s="10">
        <f t="array" ref="E158">IF(AND(ISBLANK('10min'!E838:E843)),"",AVERAGE('10min'!E838:E843))</f>
        <v>224.36666666666665</v>
      </c>
      <c r="F158" s="10">
        <f t="array" ref="F158">IF(AND(ISBLANK('10min'!F838:F843)),"",AVERAGE('10min'!F838:F843))</f>
        <v>239.51666666666665</v>
      </c>
      <c r="G158" s="4">
        <f t="array" ref="G158">IF(AND(ISBLANK('10min'!G838:G843)),"",AVERAGE('10min'!G838:G843))</f>
        <v>34.816666666666663</v>
      </c>
      <c r="H158" s="10">
        <f t="array" ref="H158">IF(AND(ISBLANK('10min'!H838:H843)),"",AVERAGE('10min'!H838:H843))</f>
        <v>60.266666666666659</v>
      </c>
      <c r="I158" s="4">
        <f t="array" ref="I158">IF(AND(ISBLANK('10min'!I838:I843)),"",AVERAGE('10min'!I838:I843))</f>
        <v>2.1</v>
      </c>
      <c r="J158" s="4">
        <f t="array" ref="J158">IF(AND(ISBLANK('10min'!J838:J843)),"",MAX('10min'!J838:J843))</f>
        <v>4.0999999999999996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182.90343697215499</v>
      </c>
      <c r="L158" s="4">
        <f t="array" ref="L158">IF(AND(ISBLANK('10min'!L838:L843)),"",AVERAGE('10min'!L838:L843))</f>
        <v>18.016666666666669</v>
      </c>
      <c r="M158" s="10">
        <f t="array" ref="M158">IF(AND(ISBLANK('10min'!M838:M843)),"",AVERAGE('10min'!M838:M843))</f>
        <v>936.79999999999984</v>
      </c>
      <c r="N158" s="112">
        <f t="array" ref="N158">IF(AND(ISBLANK('10min'!N838:N843)),"",AVERAGE('10min'!N838:N843))</f>
        <v>0.44918998011557676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218</v>
      </c>
      <c r="B159" s="8">
        <f t="shared" si="8"/>
        <v>42953</v>
      </c>
      <c r="C159" s="9">
        <f t="shared" si="10"/>
        <v>5.7500000000000062</v>
      </c>
      <c r="D159" s="17">
        <f t="array" ref="D159">IF(AND(ISBLANK('10min'!D844:D849)),"",AVERAGE('10min'!D844:D849))</f>
        <v>172.01666666666665</v>
      </c>
      <c r="E159" s="10">
        <f t="array" ref="E159">IF(AND(ISBLANK('10min'!E844:E849)),"",AVERAGE('10min'!E844:E849))</f>
        <v>102.73333333333331</v>
      </c>
      <c r="F159" s="10">
        <f t="array" ref="F159">IF(AND(ISBLANK('10min'!F844:F849)),"",AVERAGE('10min'!F844:F849))</f>
        <v>142.08333333333334</v>
      </c>
      <c r="G159" s="4">
        <f t="array" ref="G159">IF(AND(ISBLANK('10min'!G844:G849)),"",AVERAGE('10min'!G844:G849))</f>
        <v>34.250000000000007</v>
      </c>
      <c r="H159" s="10">
        <f t="array" ref="H159">IF(AND(ISBLANK('10min'!H844:H849)),"",AVERAGE('10min'!H844:H849))</f>
        <v>60.916666666666664</v>
      </c>
      <c r="I159" s="4">
        <f t="array" ref="I159">IF(AND(ISBLANK('10min'!I844:I849)),"",AVERAGE('10min'!I844:I849))</f>
        <v>1.8666666666666669</v>
      </c>
      <c r="J159" s="4">
        <f t="array" ref="J159">IF(AND(ISBLANK('10min'!J844:J849)),"",MAX('10min'!J844:J849))</f>
        <v>3.9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193.02781925586302</v>
      </c>
      <c r="L159" s="4">
        <f t="array" ref="L159">IF(AND(ISBLANK('10min'!L844:L849)),"",AVERAGE('10min'!L844:L849))</f>
        <v>12.25</v>
      </c>
      <c r="M159" s="10">
        <f t="array" ref="M159">IF(AND(ISBLANK('10min'!M844:M849)),"",AVERAGE('10min'!M844:M849))</f>
        <v>936.55000000000007</v>
      </c>
      <c r="N159" s="112">
        <f t="array" ref="N159">IF(AND(ISBLANK('10min'!N844:N849)),"",AVERAGE('10min'!N844:N849))</f>
        <v>14.779558581708395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218</v>
      </c>
      <c r="B160" s="8">
        <f t="shared" si="8"/>
        <v>42953</v>
      </c>
      <c r="C160" s="9">
        <f t="shared" si="10"/>
        <v>5.7916666666666732</v>
      </c>
      <c r="D160" s="17">
        <f t="array" ref="D160">IF(AND(ISBLANK('10min'!D850:D855)),"",AVERAGE('10min'!D850:D855))</f>
        <v>31.700000000000003</v>
      </c>
      <c r="E160" s="10">
        <f t="array" ref="E160">IF(AND(ISBLANK('10min'!E850:E855)),"",AVERAGE('10min'!E850:E855))</f>
        <v>7.9166666666666679</v>
      </c>
      <c r="F160" s="10">
        <f t="array" ref="F160">IF(AND(ISBLANK('10min'!F850:F855)),"",AVERAGE('10min'!F850:F855))</f>
        <v>36.833333333333336</v>
      </c>
      <c r="G160" s="4">
        <f t="array" ref="G160">IF(AND(ISBLANK('10min'!G850:G855)),"",AVERAGE('10min'!G850:G855))</f>
        <v>33.266666666666673</v>
      </c>
      <c r="H160" s="10">
        <f t="array" ref="H160">IF(AND(ISBLANK('10min'!H850:H855)),"",AVERAGE('10min'!H850:H855))</f>
        <v>63.800000000000004</v>
      </c>
      <c r="I160" s="4">
        <f t="array" ref="I160">IF(AND(ISBLANK('10min'!I850:I855)),"",AVERAGE('10min'!I850:I855))</f>
        <v>0.83333333333333337</v>
      </c>
      <c r="J160" s="4">
        <f t="array" ref="J160">IF(AND(ISBLANK('10min'!J850:J855)),"",MAX('10min'!J850:J855))</f>
        <v>2.6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188.55897575674089</v>
      </c>
      <c r="L160" s="4">
        <f t="array" ref="L160">IF(AND(ISBLANK('10min'!L850:L855)),"",AVERAGE('10min'!L850:L855))</f>
        <v>4.4333333333333336</v>
      </c>
      <c r="M160" s="10">
        <f t="array" ref="M160">IF(AND(ISBLANK('10min'!M850:M855)),"",AVERAGE('10min'!M850:M855))</f>
        <v>936.56666666666661</v>
      </c>
      <c r="N160" s="112">
        <f t="array" ref="N160">IF(AND(ISBLANK('10min'!N850:N855)),"",AVERAGE('10min'!N850:N855))</f>
        <v>69.873880545003331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218</v>
      </c>
      <c r="B161" s="8">
        <f t="shared" si="8"/>
        <v>42953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32.25</v>
      </c>
      <c r="H161" s="10">
        <f t="array" ref="H161">IF(AND(ISBLANK('10min'!H856:H861)),"",AVERAGE('10min'!H856:H861))</f>
        <v>68.283333333333346</v>
      </c>
      <c r="I161" s="4">
        <f t="array" ref="I161">IF(AND(ISBLANK('10min'!I856:I861)),"",AVERAGE('10min'!I856:I861))</f>
        <v>9.9999999999999992E-2</v>
      </c>
      <c r="J161" s="4">
        <f t="array" ref="J161">IF(AND(ISBLANK('10min'!J856:J861)),"",MAX('10min'!J856:J861))</f>
        <v>1.6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174</v>
      </c>
      <c r="L161" s="4">
        <f t="array" ref="L161">IF(AND(ISBLANK('10min'!L856:L861)),"",AVERAGE('10min'!L856:L861))</f>
        <v>1.6666666666666666E-2</v>
      </c>
      <c r="M161" s="10">
        <f t="array" ref="M161">IF(AND(ISBLANK('10min'!M856:M861)),"",AVERAGE('10min'!M856:M861))</f>
        <v>936.94999999999993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218</v>
      </c>
      <c r="B162" s="8">
        <f t="shared" si="8"/>
        <v>42953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31.5</v>
      </c>
      <c r="H162" s="10">
        <f t="array" ref="H162">IF(AND(ISBLANK('10min'!H862:H867)),"",AVERAGE('10min'!H862:H867))</f>
        <v>71.45</v>
      </c>
      <c r="I162" s="4">
        <f t="array" ref="I162">IF(AND(ISBLANK('10min'!I862:I867)),"",AVERAGE('10min'!I862:I867))</f>
        <v>0</v>
      </c>
      <c r="J162" s="4">
        <f t="array" ref="J162">IF(AND(ISBLANK('10min'!J862:J867)),"",MAX('10min'!J862:J867))</f>
        <v>0.7</v>
      </c>
      <c r="K162" s="10">
        <f t="array" ref="K162">IF(AND(ISBLANK('10min'!K862:K867)),"",MOD(DEGREES(IFERROR(IMARGUMENT(IMSUM(IF('10min'!I862:I867&gt;0,COMPLEX(COS(RADIANS('10min'!K862:K867)),SIN(RADIANS('10min'!K862:K867))),0))),0)),360))</f>
        <v>0</v>
      </c>
      <c r="L162" s="4">
        <f t="array" ref="L162">IF(AND(ISBLANK('10min'!L862:L867)),"",AVERAGE('10min'!L862:L867))</f>
        <v>0.28333333333333333</v>
      </c>
      <c r="M162" s="10">
        <f t="array" ref="M162">IF(AND(ISBLANK('10min'!M862:M867)),"",AVERAGE('10min'!M862:M867))</f>
        <v>937.23333333333323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218</v>
      </c>
      <c r="B163" s="8">
        <f t="shared" si="8"/>
        <v>42953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30.783333333333331</v>
      </c>
      <c r="H163" s="10">
        <f t="array" ref="H163">IF(AND(ISBLANK('10min'!H868:H873)),"",AVERAGE('10min'!H868:H873))</f>
        <v>77.383333333333326</v>
      </c>
      <c r="I163" s="4">
        <f t="array" ref="I163">IF(AND(ISBLANK('10min'!I868:I873)),"",AVERAGE('10min'!I868:I873))</f>
        <v>1.0333333333333334</v>
      </c>
      <c r="J163" s="4">
        <f t="array" ref="J163">IF(AND(ISBLANK('10min'!J868:J873)),"",MAX('10min'!J868:J873))</f>
        <v>3.4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73.350048140659325</v>
      </c>
      <c r="L163" s="4">
        <f t="array" ref="L163">IF(AND(ISBLANK('10min'!L868:L873)),"",AVERAGE('10min'!L868:L873))</f>
        <v>10.733333333333333</v>
      </c>
      <c r="M163" s="10">
        <f t="array" ref="M163">IF(AND(ISBLANK('10min'!M868:M873)),"",AVERAGE('10min'!M868:M873))</f>
        <v>937.63333333333333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218</v>
      </c>
      <c r="B164" s="8">
        <f t="shared" si="8"/>
        <v>42953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30.05</v>
      </c>
      <c r="H164" s="10">
        <f t="array" ref="H164">IF(AND(ISBLANK('10min'!H874:H879)),"",AVERAGE('10min'!H874:H879))</f>
        <v>85.516666666666666</v>
      </c>
      <c r="I164" s="4">
        <f t="array" ref="I164">IF(AND(ISBLANK('10min'!I874:I879)),"",AVERAGE('10min'!I874:I879))</f>
        <v>1.1666666666666667</v>
      </c>
      <c r="J164" s="4">
        <f t="array" ref="J164">IF(AND(ISBLANK('10min'!J874:J879)),"",MAX('10min'!J874:J879))</f>
        <v>2.9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95.375510490319058</v>
      </c>
      <c r="L164" s="4">
        <f t="array" ref="L164">IF(AND(ISBLANK('10min'!L874:L879)),"",AVERAGE('10min'!L874:L879))</f>
        <v>7.3666666666666671</v>
      </c>
      <c r="M164" s="10">
        <f t="array" ref="M164">IF(AND(ISBLANK('10min'!M874:M879)),"",AVERAGE('10min'!M874:M879))</f>
        <v>937.7166666666667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218</v>
      </c>
      <c r="B165" s="12">
        <f t="shared" si="8"/>
        <v>42953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29.383333333333329</v>
      </c>
      <c r="H165" s="14">
        <f t="array" ref="H165">IF(AND(ISBLANK('10min'!H880:H885)),"",AVERAGE('10min'!H880:H885))</f>
        <v>87.800000000000011</v>
      </c>
      <c r="I165" s="5">
        <f t="array" ref="I165">IF(AND(ISBLANK('10min'!I880:I885)),"",AVERAGE('10min'!I880:I885))</f>
        <v>0.6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51.191037708988127</v>
      </c>
      <c r="L165" s="5">
        <f t="array" ref="L165">IF(AND(ISBLANK('10min'!L880:L885)),"",AVERAGE('10min'!L880:L885))</f>
        <v>7.166666666666667</v>
      </c>
      <c r="M165" s="14">
        <f t="array" ref="M165">IF(AND(ISBLANK('10min'!M880:M885)),"",AVERAGE('10min'!M880:M885))</f>
        <v>937.86666666666667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219</v>
      </c>
      <c r="B166" s="16">
        <f>B142+1</f>
        <v>42954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29.116666666666664</v>
      </c>
      <c r="H166" s="10">
        <f t="array" ref="H166">IF(AND(ISBLANK('10min'!H886:H891)),"",AVERAGE('10min'!H886:H891))</f>
        <v>87.433333333333337</v>
      </c>
      <c r="I166" s="4">
        <f t="array" ref="I166">IF(AND(ISBLANK('10min'!I886:I891)),"",AVERAGE('10min'!I886:I891))</f>
        <v>0.28333333333333333</v>
      </c>
      <c r="J166" s="4">
        <f t="array" ref="J166">IF(AND(ISBLANK('10min'!J886:J891)),"",MAX('10min'!J886:J891))</f>
        <v>2.9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73.043812962858539</v>
      </c>
      <c r="L166" s="4">
        <f t="array" ref="L166">IF(AND(ISBLANK('10min'!L886:L891)),"",AVERAGE('10min'!L886:L891))</f>
        <v>6.7</v>
      </c>
      <c r="M166" s="10">
        <f t="array" ref="M166">IF(AND(ISBLANK('10min'!M886:M891)),"",AVERAGE('10min'!M886:M891))</f>
        <v>937.7833333333333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219</v>
      </c>
      <c r="B167" s="8">
        <f t="shared" ref="B167:B189" si="11">B143+1</f>
        <v>42954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28.75</v>
      </c>
      <c r="H167" s="10">
        <f t="array" ref="H167">IF(AND(ISBLANK('10min'!H892:H897)),"",AVERAGE('10min'!H892:H897))</f>
        <v>88.25</v>
      </c>
      <c r="I167" s="4">
        <f t="array" ref="I167">IF(AND(ISBLANK('10min'!I892:I897)),"",AVERAGE('10min'!I892:I897))</f>
        <v>0.43333333333333329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69.894306219314686</v>
      </c>
      <c r="L167" s="4">
        <f t="array" ref="L167">IF(AND(ISBLANK('10min'!L892:L897)),"",AVERAGE('10min'!L892:L897))</f>
        <v>3.7666666666666671</v>
      </c>
      <c r="M167" s="10">
        <f t="array" ref="M167">IF(AND(ISBLANK('10min'!M892:M897)),"",AVERAGE('10min'!M892:M897))</f>
        <v>937.6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219</v>
      </c>
      <c r="B168" s="8">
        <f t="shared" si="11"/>
        <v>42954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28.150000000000002</v>
      </c>
      <c r="H168" s="10">
        <f t="array" ref="H168">IF(AND(ISBLANK('10min'!H898:H903)),"",AVERAGE('10min'!H898:H903))</f>
        <v>89.966666666666654</v>
      </c>
      <c r="I168" s="4">
        <f t="array" ref="I168">IF(AND(ISBLANK('10min'!I898:I903)),"",AVERAGE('10min'!I898:I903))</f>
        <v>0.6</v>
      </c>
      <c r="J168" s="4">
        <f t="array" ref="J168">IF(AND(ISBLANK('10min'!J898:J903)),"",MAX('10min'!J898:J903))</f>
        <v>2.4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35.665217457980354</v>
      </c>
      <c r="L168" s="4">
        <f t="array" ref="L168">IF(AND(ISBLANK('10min'!L898:L903)),"",AVERAGE('10min'!L898:L903))</f>
        <v>4.7666666666666666</v>
      </c>
      <c r="M168" s="10">
        <f t="array" ref="M168">IF(AND(ISBLANK('10min'!M898:M903)),"",AVERAGE('10min'!M898:M903))</f>
        <v>937.36666666666679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219</v>
      </c>
      <c r="B169" s="8">
        <f t="shared" si="11"/>
        <v>42954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27.866666666666664</v>
      </c>
      <c r="H169" s="10">
        <f t="array" ref="H169">IF(AND(ISBLANK('10min'!H904:H909)),"",AVERAGE('10min'!H904:H909))</f>
        <v>90.116666666666674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0.4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937.31666666666661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219</v>
      </c>
      <c r="B170" s="8">
        <f t="shared" si="11"/>
        <v>42954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27.599999999999998</v>
      </c>
      <c r="H170" s="10">
        <f t="array" ref="H170">IF(AND(ISBLANK('10min'!H910:H915)),"",AVERAGE('10min'!H910:H915))</f>
        <v>90.683333333333337</v>
      </c>
      <c r="I170" s="4">
        <f t="array" ref="I170">IF(AND(ISBLANK('10min'!I910:I915)),"",AVERAGE('10min'!I910:I915))</f>
        <v>0.3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39.626953111640361</v>
      </c>
      <c r="L170" s="4">
        <f t="array" ref="L170">IF(AND(ISBLANK('10min'!L910:L915)),"",AVERAGE('10min'!L910:L915))</f>
        <v>0.86666666666666659</v>
      </c>
      <c r="M170" s="10">
        <f t="array" ref="M170">IF(AND(ISBLANK('10min'!M910:M915)),"",AVERAGE('10min'!M910:M915))</f>
        <v>937.51666666666677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219</v>
      </c>
      <c r="B171" s="8">
        <f t="shared" si="11"/>
        <v>42954</v>
      </c>
      <c r="C171" s="9">
        <f t="shared" si="10"/>
        <v>6.2500000000000098</v>
      </c>
      <c r="D171" s="17">
        <f t="array" ref="D171">IF(AND(ISBLANK('10min'!D916:D921)),"",AVERAGE('10min'!D916:D921))</f>
        <v>5.7833333333333341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8.4166666666666661</v>
      </c>
      <c r="G171" s="4">
        <f t="array" ref="G171">IF(AND(ISBLANK('10min'!G916:G921)),"",AVERAGE('10min'!G916:G921))</f>
        <v>27.450000000000003</v>
      </c>
      <c r="H171" s="10">
        <f t="array" ref="H171">IF(AND(ISBLANK('10min'!H916:H921)),"",AVERAGE('10min'!H916:H921))</f>
        <v>90.566666666666663</v>
      </c>
      <c r="I171" s="4">
        <f t="array" ref="I171">IF(AND(ISBLANK('10min'!I916:I921)),"",AVERAGE('10min'!I916:I921))</f>
        <v>0.33333333333333331</v>
      </c>
      <c r="J171" s="4">
        <f t="array" ref="J171">IF(AND(ISBLANK('10min'!J916:J921)),"",MAX('10min'!J916:J921))</f>
        <v>2.1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24.251785350556236</v>
      </c>
      <c r="L171" s="4">
        <f t="array" ref="L171">IF(AND(ISBLANK('10min'!L916:L921)),"",AVERAGE('10min'!L916:L921))</f>
        <v>1.3166666666666667</v>
      </c>
      <c r="M171" s="10">
        <f t="array" ref="M171">IF(AND(ISBLANK('10min'!M916:M921)),"",AVERAGE('10min'!M916:M921))</f>
        <v>937.98333333333346</v>
      </c>
      <c r="N171" s="112">
        <f t="array" ref="N171">IF(AND(ISBLANK('10min'!N916:N921)),"",AVERAGE('10min'!N916:N921))</f>
        <v>40.154852879839446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219</v>
      </c>
      <c r="B172" s="8">
        <f t="shared" si="11"/>
        <v>42954</v>
      </c>
      <c r="C172" s="9">
        <f t="shared" si="10"/>
        <v>6.2916666666666767</v>
      </c>
      <c r="D172" s="17">
        <f t="array" ref="D172">IF(AND(ISBLANK('10min'!D922:D927)),"",AVERAGE('10min'!D922:D927))</f>
        <v>90.383333333333326</v>
      </c>
      <c r="E172" s="10">
        <f t="array" ref="E172">IF(AND(ISBLANK('10min'!E922:E927)),"",AVERAGE('10min'!E922:E927))</f>
        <v>17.133333333333333</v>
      </c>
      <c r="F172" s="10">
        <f t="array" ref="F172">IF(AND(ISBLANK('10min'!F922:F927)),"",AVERAGE('10min'!F922:F927))</f>
        <v>88.783333333333346</v>
      </c>
      <c r="G172" s="4">
        <f t="array" ref="G172">IF(AND(ISBLANK('10min'!G922:G927)),"",AVERAGE('10min'!G922:G927))</f>
        <v>28.033333333333331</v>
      </c>
      <c r="H172" s="10">
        <f t="array" ref="H172">IF(AND(ISBLANK('10min'!H922:H927)),"",AVERAGE('10min'!H922:H927))</f>
        <v>87.149999999999991</v>
      </c>
      <c r="I172" s="4">
        <f t="array" ref="I172">IF(AND(ISBLANK('10min'!I922:I927)),"",AVERAGE('10min'!I922:I927))</f>
        <v>0.81666666666666676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24.916352525552604</v>
      </c>
      <c r="L172" s="4">
        <f t="array" ref="L172">IF(AND(ISBLANK('10min'!L922:L927)),"",AVERAGE('10min'!L922:L927))</f>
        <v>6.6000000000000005</v>
      </c>
      <c r="M172" s="10">
        <f t="array" ref="M172">IF(AND(ISBLANK('10min'!M922:M927)),"",AVERAGE('10min'!M922:M927))</f>
        <v>938.16666666666663</v>
      </c>
      <c r="N172" s="112">
        <f t="array" ref="N172">IF(AND(ISBLANK('10min'!N922:N927)),"",AVERAGE('10min'!N922:N927))</f>
        <v>17.009830783974518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219</v>
      </c>
      <c r="B173" s="8">
        <f t="shared" si="11"/>
        <v>42954</v>
      </c>
      <c r="C173" s="9">
        <f t="shared" si="10"/>
        <v>6.3333333333333437</v>
      </c>
      <c r="D173" s="17">
        <f t="array" ref="D173">IF(AND(ISBLANK('10min'!D928:D933)),"",AVERAGE('10min'!D928:D933))</f>
        <v>228.88333333333333</v>
      </c>
      <c r="E173" s="10">
        <f t="array" ref="E173">IF(AND(ISBLANK('10min'!E928:E933)),"",AVERAGE('10min'!E928:E933))</f>
        <v>61.15</v>
      </c>
      <c r="F173" s="10">
        <f t="array" ref="F173">IF(AND(ISBLANK('10min'!F928:F933)),"",AVERAGE('10min'!F928:F933))</f>
        <v>203.83333333333334</v>
      </c>
      <c r="G173" s="4">
        <f t="array" ref="G173">IF(AND(ISBLANK('10min'!G928:G933)),"",AVERAGE('10min'!G928:G933))</f>
        <v>29.299999999999997</v>
      </c>
      <c r="H173" s="10">
        <f t="array" ref="H173">IF(AND(ISBLANK('10min'!H928:H933)),"",AVERAGE('10min'!H928:H933))</f>
        <v>82.13333333333334</v>
      </c>
      <c r="I173" s="4">
        <f t="array" ref="I173">IF(AND(ISBLANK('10min'!I928:I933)),"",AVERAGE('10min'!I928:I933))</f>
        <v>1.3500000000000003</v>
      </c>
      <c r="J173" s="4">
        <f t="array" ref="J173">IF(AND(ISBLANK('10min'!J928:J933)),"",MAX('10min'!J928:J933))</f>
        <v>3.1</v>
      </c>
      <c r="K173" s="10">
        <f t="array" ref="K173">IF(AND(ISBLANK('10min'!K928:K933)),"",MOD(DEGREES(IFERROR(IMARGUMENT(IMSUM(IF('10min'!I928:I933&gt;0,COMPLEX(COS(RADIANS('10min'!K928:K933)),SIN(RADIANS('10min'!K928:K933))),0))),0)),360))</f>
        <v>96.850967194253585</v>
      </c>
      <c r="L173" s="4">
        <f t="array" ref="L173">IF(AND(ISBLANK('10min'!L928:L933)),"",AVERAGE('10min'!L928:L933))</f>
        <v>11.500000000000002</v>
      </c>
      <c r="M173" s="10">
        <f t="array" ref="M173">IF(AND(ISBLANK('10min'!M928:M933)),"",AVERAGE('10min'!M928:M933))</f>
        <v>938.76666666666677</v>
      </c>
      <c r="N173" s="112">
        <f t="array" ref="N173">IF(AND(ISBLANK('10min'!N928:N933)),"",AVERAGE('10min'!N928:N933))</f>
        <v>0.86067605931006008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219</v>
      </c>
      <c r="B174" s="8">
        <f t="shared" si="11"/>
        <v>42954</v>
      </c>
      <c r="C174" s="9">
        <f t="shared" si="10"/>
        <v>6.3750000000000107</v>
      </c>
      <c r="D174" s="17">
        <f t="array" ref="D174">IF(AND(ISBLANK('10min'!D934:D939)),"",AVERAGE('10min'!D934:D939))</f>
        <v>430.81666666666666</v>
      </c>
      <c r="E174" s="10">
        <f t="array" ref="E174">IF(AND(ISBLANK('10min'!E934:E939)),"",AVERAGE('10min'!E934:E939))</f>
        <v>186.26666666666665</v>
      </c>
      <c r="F174" s="10">
        <f t="array" ref="F174">IF(AND(ISBLANK('10min'!F934:F939)),"",AVERAGE('10min'!F934:F939))</f>
        <v>310.86666666666662</v>
      </c>
      <c r="G174" s="4">
        <f t="array" ref="G174">IF(AND(ISBLANK('10min'!G934:G939)),"",AVERAGE('10min'!G934:G939))</f>
        <v>30.633333333333329</v>
      </c>
      <c r="H174" s="10">
        <f t="array" ref="H174">IF(AND(ISBLANK('10min'!H934:H939)),"",AVERAGE('10min'!H934:H939))</f>
        <v>76.466666666666683</v>
      </c>
      <c r="I174" s="4">
        <f t="array" ref="I174">IF(AND(ISBLANK('10min'!I934:I939)),"",AVERAGE('10min'!I934:I939))</f>
        <v>1.4833333333333332</v>
      </c>
      <c r="J174" s="4">
        <f t="array" ref="J174">IF(AND(ISBLANK('10min'!J934:J939)),"",MAX('10min'!J934:J939))</f>
        <v>3.6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89.021248131012086</v>
      </c>
      <c r="L174" s="4">
        <f t="array" ref="L174">IF(AND(ISBLANK('10min'!L934:L939)),"",AVERAGE('10min'!L934:L939))</f>
        <v>13.916666666666666</v>
      </c>
      <c r="M174" s="10">
        <f t="array" ref="M174">IF(AND(ISBLANK('10min'!M934:M939)),"",AVERAGE('10min'!M934:M939))</f>
        <v>939.15</v>
      </c>
      <c r="N174" s="112">
        <f t="array" ref="N174">IF(AND(ISBLANK('10min'!N934:N939)),"",AVERAGE('10min'!N934:N939))</f>
        <v>-10.48641688241023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219</v>
      </c>
      <c r="B175" s="8">
        <f t="shared" si="11"/>
        <v>42954</v>
      </c>
      <c r="C175" s="9">
        <f t="shared" si="10"/>
        <v>6.4166666666666776</v>
      </c>
      <c r="D175" s="17">
        <f t="array" ref="D175">IF(AND(ISBLANK('10min'!D940:D945)),"",AVERAGE('10min'!D940:D945))</f>
        <v>585.70000000000005</v>
      </c>
      <c r="E175" s="10">
        <f t="array" ref="E175">IF(AND(ISBLANK('10min'!E940:E945)),"",AVERAGE('10min'!E940:E945))</f>
        <v>283.28333333333336</v>
      </c>
      <c r="F175" s="10">
        <f t="array" ref="F175">IF(AND(ISBLANK('10min'!F940:F945)),"",AVERAGE('10min'!F940:F945))</f>
        <v>362.59999999999997</v>
      </c>
      <c r="G175" s="4">
        <f t="array" ref="G175">IF(AND(ISBLANK('10min'!G940:G945)),"",AVERAGE('10min'!G940:G945))</f>
        <v>32.283333333333331</v>
      </c>
      <c r="H175" s="10">
        <f t="array" ref="H175">IF(AND(ISBLANK('10min'!H940:H945)),"",AVERAGE('10min'!H940:H945))</f>
        <v>69.033333333333346</v>
      </c>
      <c r="I175" s="4">
        <f t="array" ref="I175">IF(AND(ISBLANK('10min'!I940:I945)),"",AVERAGE('10min'!I940:I945))</f>
        <v>1.0166666666666668</v>
      </c>
      <c r="J175" s="4">
        <f t="array" ref="J175">IF(AND(ISBLANK('10min'!J940:J945)),"",MAX('10min'!J940:J945))</f>
        <v>2.9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123.28236281103555</v>
      </c>
      <c r="L175" s="4">
        <f t="array" ref="L175">IF(AND(ISBLANK('10min'!L940:L945)),"",AVERAGE('10min'!L940:L945))</f>
        <v>15.916666666666666</v>
      </c>
      <c r="M175" s="10">
        <f t="array" ref="M175">IF(AND(ISBLANK('10min'!M940:M945)),"",AVERAGE('10min'!M940:M945))</f>
        <v>939.43333333333339</v>
      </c>
      <c r="N175" s="112">
        <f t="array" ref="N175">IF(AND(ISBLANK('10min'!N940:N945)),"",AVERAGE('10min'!N940:N945))</f>
        <v>-9.9371901775297484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219</v>
      </c>
      <c r="B176" s="8">
        <f t="shared" si="11"/>
        <v>42954</v>
      </c>
      <c r="C176" s="9">
        <f t="shared" si="10"/>
        <v>6.4583333333333446</v>
      </c>
      <c r="D176" s="17">
        <f t="array" ref="D176">IF(AND(ISBLANK('10min'!D946:D951)),"",AVERAGE('10min'!D946:D951))</f>
        <v>714.86666666666667</v>
      </c>
      <c r="E176" s="10">
        <f t="array" ref="E176">IF(AND(ISBLANK('10min'!E946:E951)),"",AVERAGE('10min'!E946:E951))</f>
        <v>348.41666666666657</v>
      </c>
      <c r="F176" s="10">
        <f t="array" ref="F176">IF(AND(ISBLANK('10min'!F946:F951)),"",AVERAGE('10min'!F946:F951))</f>
        <v>399.0333333333333</v>
      </c>
      <c r="G176" s="4">
        <f t="array" ref="G176">IF(AND(ISBLANK('10min'!G946:G951)),"",AVERAGE('10min'!G946:G951))</f>
        <v>33.866666666666667</v>
      </c>
      <c r="H176" s="10">
        <f t="array" ref="H176">IF(AND(ISBLANK('10min'!H946:H951)),"",AVERAGE('10min'!H946:H951))</f>
        <v>59.616666666666667</v>
      </c>
      <c r="I176" s="4">
        <f t="array" ref="I176">IF(AND(ISBLANK('10min'!I946:I951)),"",AVERAGE('10min'!I946:I951))</f>
        <v>1.3833333333333335</v>
      </c>
      <c r="J176" s="4">
        <f t="array" ref="J176">IF(AND(ISBLANK('10min'!J946:J951)),"",MAX('10min'!J946:J951))</f>
        <v>3.6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189.40386136240767</v>
      </c>
      <c r="L176" s="4">
        <f t="array" ref="L176">IF(AND(ISBLANK('10min'!L946:L951)),"",AVERAGE('10min'!L946:L951))</f>
        <v>16.133333333333333</v>
      </c>
      <c r="M176" s="10">
        <f t="array" ref="M176">IF(AND(ISBLANK('10min'!M946:M951)),"",AVERAGE('10min'!M946:M951))</f>
        <v>939.68333333333328</v>
      </c>
      <c r="N176" s="112">
        <f t="array" ref="N176">IF(AND(ISBLANK('10min'!N946:N951)),"",AVERAGE('10min'!N946:N951))</f>
        <v>-12.979248840118004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219</v>
      </c>
      <c r="B177" s="8">
        <f t="shared" si="11"/>
        <v>42954</v>
      </c>
      <c r="C177" s="9">
        <f t="shared" si="10"/>
        <v>6.5000000000000115</v>
      </c>
      <c r="D177" s="17">
        <f t="array" ref="D177">IF(AND(ISBLANK('10min'!D952:D957)),"",AVERAGE('10min'!D952:D957))</f>
        <v>800.88333333333321</v>
      </c>
      <c r="E177" s="10">
        <f t="array" ref="E177">IF(AND(ISBLANK('10min'!E952:E957)),"",AVERAGE('10min'!E952:E957))</f>
        <v>394</v>
      </c>
      <c r="F177" s="10">
        <f t="array" ref="F177">IF(AND(ISBLANK('10min'!F952:F957)),"",AVERAGE('10min'!F952:F957))</f>
        <v>415.71666666666664</v>
      </c>
      <c r="G177" s="4">
        <f t="array" ref="G177">IF(AND(ISBLANK('10min'!G952:G957)),"",AVERAGE('10min'!G952:G957))</f>
        <v>34.56666666666667</v>
      </c>
      <c r="H177" s="10">
        <f t="array" ref="H177">IF(AND(ISBLANK('10min'!H952:H957)),"",AVERAGE('10min'!H952:H957))</f>
        <v>54.699999999999996</v>
      </c>
      <c r="I177" s="4">
        <f t="array" ref="I177">IF(AND(ISBLANK('10min'!I952:I957)),"",AVERAGE('10min'!I952:I957))</f>
        <v>2.35</v>
      </c>
      <c r="J177" s="4">
        <f t="array" ref="J177">IF(AND(ISBLANK('10min'!J952:J957)),"",MAX('10min'!J952:J957))</f>
        <v>4.9000000000000004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195.92066347357755</v>
      </c>
      <c r="L177" s="4">
        <f t="array" ref="L177">IF(AND(ISBLANK('10min'!L952:L957)),"",AVERAGE('10min'!L952:L957))</f>
        <v>18.466666666666669</v>
      </c>
      <c r="M177" s="10">
        <f t="array" ref="M177">IF(AND(ISBLANK('10min'!M952:M957)),"",AVERAGE('10min'!M952:M957))</f>
        <v>939.84999999999991</v>
      </c>
      <c r="N177" s="112">
        <f t="array" ref="N177">IF(AND(ISBLANK('10min'!N952:N957)),"",AVERAGE('10min'!N952:N957))</f>
        <v>-16.543864797386089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219</v>
      </c>
      <c r="B178" s="8">
        <f t="shared" si="11"/>
        <v>42954</v>
      </c>
      <c r="C178" s="9">
        <f t="shared" si="10"/>
        <v>6.5416666666666785</v>
      </c>
      <c r="D178" s="17">
        <f t="array" ref="D178">IF(AND(ISBLANK('10min'!D958:D963)),"",AVERAGE('10min'!D958:D963))</f>
        <v>821.15</v>
      </c>
      <c r="E178" s="10">
        <f t="array" ref="E178">IF(AND(ISBLANK('10min'!E958:E963)),"",AVERAGE('10min'!E958:E963))</f>
        <v>414.03333333333336</v>
      </c>
      <c r="F178" s="10">
        <f t="array" ref="F178">IF(AND(ISBLANK('10min'!F958:F963)),"",AVERAGE('10min'!F958:F963))</f>
        <v>410</v>
      </c>
      <c r="G178" s="4">
        <f t="array" ref="G178">IF(AND(ISBLANK('10min'!G958:G963)),"",AVERAGE('10min'!G958:G963))</f>
        <v>34.68333333333333</v>
      </c>
      <c r="H178" s="10">
        <f t="array" ref="H178">IF(AND(ISBLANK('10min'!H958:H963)),"",AVERAGE('10min'!H958:H963))</f>
        <v>54.699999999999996</v>
      </c>
      <c r="I178" s="4">
        <f t="array" ref="I178">IF(AND(ISBLANK('10min'!I958:I963)),"",AVERAGE('10min'!I958:I963))</f>
        <v>2.4666666666666668</v>
      </c>
      <c r="J178" s="4">
        <f t="array" ref="J178">IF(AND(ISBLANK('10min'!J958:J963)),"",MAX('10min'!J958:J963))</f>
        <v>4.5999999999999996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190.32830519874048</v>
      </c>
      <c r="L178" s="4">
        <f t="array" ref="L178">IF(AND(ISBLANK('10min'!L958:L963)),"",AVERAGE('10min'!L958:L963))</f>
        <v>22.066666666666663</v>
      </c>
      <c r="M178" s="10">
        <f t="array" ref="M178">IF(AND(ISBLANK('10min'!M958:M963)),"",AVERAGE('10min'!M958:M963))</f>
        <v>939.63333333333333</v>
      </c>
      <c r="N178" s="112">
        <f t="array" ref="N178">IF(AND(ISBLANK('10min'!N958:N963)),"",AVERAGE('10min'!N958:N963))</f>
        <v>-18.522745643253881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219</v>
      </c>
      <c r="B179" s="8">
        <f t="shared" si="11"/>
        <v>42954</v>
      </c>
      <c r="C179" s="9">
        <f t="shared" si="10"/>
        <v>6.5833333333333455</v>
      </c>
      <c r="D179" s="17">
        <f t="array" ref="D179">IF(AND(ISBLANK('10min'!D964:D969)),"",AVERAGE('10min'!D964:D969))</f>
        <v>772.25</v>
      </c>
      <c r="E179" s="10">
        <f t="array" ref="E179">IF(AND(ISBLANK('10min'!E964:E969)),"",AVERAGE('10min'!E964:E969))</f>
        <v>398.48333333333335</v>
      </c>
      <c r="F179" s="10">
        <f t="array" ref="F179">IF(AND(ISBLANK('10min'!F964:F969)),"",AVERAGE('10min'!F964:F969))</f>
        <v>393.3</v>
      </c>
      <c r="G179" s="4">
        <f t="array" ref="G179">IF(AND(ISBLANK('10min'!G964:G969)),"",AVERAGE('10min'!G964:G969))</f>
        <v>35.383333333333333</v>
      </c>
      <c r="H179" s="10">
        <f t="array" ref="H179">IF(AND(ISBLANK('10min'!H964:H969)),"",AVERAGE('10min'!H964:H969))</f>
        <v>52.466666666666669</v>
      </c>
      <c r="I179" s="4">
        <f t="array" ref="I179">IF(AND(ISBLANK('10min'!I964:I969)),"",AVERAGE('10min'!I964:I969))</f>
        <v>2.416666666666667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206.56082755431967</v>
      </c>
      <c r="L179" s="4">
        <f t="array" ref="L179">IF(AND(ISBLANK('10min'!L964:L969)),"",AVERAGE('10min'!L964:L969))</f>
        <v>19.883333333333333</v>
      </c>
      <c r="M179" s="10">
        <f t="array" ref="M179">IF(AND(ISBLANK('10min'!M964:M969)),"",AVERAGE('10min'!M964:M969))</f>
        <v>939.33333333333337</v>
      </c>
      <c r="N179" s="112">
        <f t="array" ref="N179">IF(AND(ISBLANK('10min'!N964:N969)),"",AVERAGE('10min'!N964:N969))</f>
        <v>-18.539965157770467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219</v>
      </c>
      <c r="B180" s="8">
        <f t="shared" si="11"/>
        <v>42954</v>
      </c>
      <c r="C180" s="9">
        <f t="shared" si="10"/>
        <v>6.6250000000000124</v>
      </c>
      <c r="D180" s="17">
        <f t="array" ref="D180">IF(AND(ISBLANK('10min'!D970:D975)),"",AVERAGE('10min'!D970:D975))</f>
        <v>682.48333333333335</v>
      </c>
      <c r="E180" s="10">
        <f t="array" ref="E180">IF(AND(ISBLANK('10min'!E970:E975)),"",AVERAGE('10min'!E970:E975))</f>
        <v>377.15000000000003</v>
      </c>
      <c r="F180" s="10">
        <f t="array" ref="F180">IF(AND(ISBLANK('10min'!F970:F975)),"",AVERAGE('10min'!F970:F975))</f>
        <v>360.61666666666662</v>
      </c>
      <c r="G180" s="4">
        <f t="array" ref="G180">IF(AND(ISBLANK('10min'!G970:G975)),"",AVERAGE('10min'!G970:G975))</f>
        <v>35.766666666666673</v>
      </c>
      <c r="H180" s="10">
        <f t="array" ref="H180">IF(AND(ISBLANK('10min'!H970:H975)),"",AVERAGE('10min'!H970:H975))</f>
        <v>52.75</v>
      </c>
      <c r="I180" s="4">
        <f t="array" ref="I180">IF(AND(ISBLANK('10min'!I970:I975)),"",AVERAGE('10min'!I970:I975))</f>
        <v>2.1166666666666667</v>
      </c>
      <c r="J180" s="4">
        <f t="array" ref="J180">IF(AND(ISBLANK('10min'!J970:J975)),"",MAX('10min'!J970:J975))</f>
        <v>4.5999999999999996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197.29316913475148</v>
      </c>
      <c r="L180" s="4">
        <f t="array" ref="L180">IF(AND(ISBLANK('10min'!L970:L975)),"",AVERAGE('10min'!L970:L975))</f>
        <v>24.950000000000003</v>
      </c>
      <c r="M180" s="10">
        <f t="array" ref="M180">IF(AND(ISBLANK('10min'!M970:M975)),"",AVERAGE('10min'!M970:M975))</f>
        <v>938.44999999999993</v>
      </c>
      <c r="N180" s="112">
        <f t="array" ref="N180">IF(AND(ISBLANK('10min'!N970:N975)),"",AVERAGE('10min'!N970:N975))</f>
        <v>-16.586816742316177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219</v>
      </c>
      <c r="B181" s="8">
        <f t="shared" si="11"/>
        <v>42954</v>
      </c>
      <c r="C181" s="9">
        <f t="shared" si="10"/>
        <v>6.6666666666666794</v>
      </c>
      <c r="D181" s="17">
        <f t="array" ref="D181">IF(AND(ISBLANK('10min'!D976:D981)),"",AVERAGE('10min'!D976:D981))</f>
        <v>530.66666666666663</v>
      </c>
      <c r="E181" s="10">
        <f t="array" ref="E181">IF(AND(ISBLANK('10min'!E976:E981)),"",AVERAGE('10min'!E976:E981))</f>
        <v>299.15000000000003</v>
      </c>
      <c r="F181" s="10">
        <f t="array" ref="F181">IF(AND(ISBLANK('10min'!F976:F981)),"",AVERAGE('10min'!F976:F981))</f>
        <v>318.23333333333335</v>
      </c>
      <c r="G181" s="4">
        <f t="array" ref="G181">IF(AND(ISBLANK('10min'!G976:G981)),"",AVERAGE('10min'!G976:G981))</f>
        <v>35.266666666666673</v>
      </c>
      <c r="H181" s="10">
        <f t="array" ref="H181">IF(AND(ISBLANK('10min'!H976:H981)),"",AVERAGE('10min'!H976:H981))</f>
        <v>54.266666666666673</v>
      </c>
      <c r="I181" s="4">
        <f t="array" ref="I181">IF(AND(ISBLANK('10min'!I976:I981)),"",AVERAGE('10min'!I976:I981))</f>
        <v>2.5500000000000003</v>
      </c>
      <c r="J181" s="4">
        <f t="array" ref="J181">IF(AND(ISBLANK('10min'!J976:J981)),"",MAX('10min'!J976:J981))</f>
        <v>4.5999999999999996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181.11841393935711</v>
      </c>
      <c r="L181" s="4">
        <f t="array" ref="L181">IF(AND(ISBLANK('10min'!L976:L981)),"",AVERAGE('10min'!L976:L981))</f>
        <v>16.233333333333331</v>
      </c>
      <c r="M181" s="10">
        <f t="array" ref="M181">IF(AND(ISBLANK('10min'!M976:M981)),"",AVERAGE('10min'!M976:M981))</f>
        <v>937.9666666666667</v>
      </c>
      <c r="N181" s="112">
        <f t="array" ref="N181">IF(AND(ISBLANK('10min'!N976:N981)),"",AVERAGE('10min'!N976:N981))</f>
        <v>-12.785930694075111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219</v>
      </c>
      <c r="B182" s="8">
        <f t="shared" si="11"/>
        <v>42954</v>
      </c>
      <c r="C182" s="9">
        <f t="shared" si="10"/>
        <v>6.7083333333333464</v>
      </c>
      <c r="D182" s="17">
        <f t="array" ref="D182">IF(AND(ISBLANK('10min'!D982:D987)),"",AVERAGE('10min'!D982:D987))</f>
        <v>351.11666666666673</v>
      </c>
      <c r="E182" s="10">
        <f t="array" ref="E182">IF(AND(ISBLANK('10min'!E982:E987)),"",AVERAGE('10min'!E982:E987))</f>
        <v>205.86666666666667</v>
      </c>
      <c r="F182" s="10">
        <f t="array" ref="F182">IF(AND(ISBLANK('10min'!F982:F987)),"",AVERAGE('10min'!F982:F987))</f>
        <v>242.1</v>
      </c>
      <c r="G182" s="4">
        <f t="array" ref="G182">IF(AND(ISBLANK('10min'!G982:G987)),"",AVERAGE('10min'!G982:G987))</f>
        <v>35.500000000000007</v>
      </c>
      <c r="H182" s="10">
        <f t="array" ref="H182">IF(AND(ISBLANK('10min'!H982:H987)),"",AVERAGE('10min'!H982:H987))</f>
        <v>51.166666666666664</v>
      </c>
      <c r="I182" s="4">
        <f t="array" ref="I182">IF(AND(ISBLANK('10min'!I982:I987)),"",AVERAGE('10min'!I982:I987))</f>
        <v>1.9000000000000001</v>
      </c>
      <c r="J182" s="4">
        <f t="array" ref="J182">IF(AND(ISBLANK('10min'!J982:J987)),"",MAX('10min'!J982:J987))</f>
        <v>3.9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191.6402347994574</v>
      </c>
      <c r="L182" s="4">
        <f t="array" ref="L182">IF(AND(ISBLANK('10min'!L982:L987)),"",AVERAGE('10min'!L982:L987))</f>
        <v>15.933333333333335</v>
      </c>
      <c r="M182" s="10">
        <f t="array" ref="M182">IF(AND(ISBLANK('10min'!M982:M987)),"",AVERAGE('10min'!M982:M987))</f>
        <v>937.63333333333321</v>
      </c>
      <c r="N182" s="112">
        <f t="array" ref="N182">IF(AND(ISBLANK('10min'!N982:N987)),"",AVERAGE('10min'!N982:N987))</f>
        <v>-7.1624997899651062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219</v>
      </c>
      <c r="B183" s="8">
        <f t="shared" si="11"/>
        <v>42954</v>
      </c>
      <c r="C183" s="9">
        <f t="shared" si="10"/>
        <v>6.7500000000000133</v>
      </c>
      <c r="D183" s="17">
        <f t="array" ref="D183">IF(AND(ISBLANK('10min'!D988:D993)),"",AVERAGE('10min'!D988:D993))</f>
        <v>165.11666666666667</v>
      </c>
      <c r="E183" s="10">
        <f t="array" ref="E183">IF(AND(ISBLANK('10min'!E988:E993)),"",AVERAGE('10min'!E988:E993))</f>
        <v>84.63333333333334</v>
      </c>
      <c r="F183" s="10">
        <f t="array" ref="F183">IF(AND(ISBLANK('10min'!F988:F993)),"",AVERAGE('10min'!F988:F993))</f>
        <v>139.45000000000002</v>
      </c>
      <c r="G183" s="4">
        <f t="array" ref="G183">IF(AND(ISBLANK('10min'!G988:G993)),"",AVERAGE('10min'!G988:G993))</f>
        <v>34.549999999999997</v>
      </c>
      <c r="H183" s="10">
        <f t="array" ref="H183">IF(AND(ISBLANK('10min'!H988:H993)),"",AVERAGE('10min'!H988:H993))</f>
        <v>53.949999999999996</v>
      </c>
      <c r="I183" s="4">
        <f t="array" ref="I183">IF(AND(ISBLANK('10min'!I988:I993)),"",AVERAGE('10min'!I988:I993))</f>
        <v>1.7166666666666668</v>
      </c>
      <c r="J183" s="4">
        <f t="array" ref="J183">IF(AND(ISBLANK('10min'!J988:J993)),"",MAX('10min'!J988:J993))</f>
        <v>3.1</v>
      </c>
      <c r="K183" s="10">
        <f t="array" ref="K183">IF(AND(ISBLANK('10min'!K988:K993)),"",MOD(DEGREES(IFERROR(IMARGUMENT(IMSUM(IF('10min'!I988:I993&gt;0,COMPLEX(COS(RADIANS('10min'!K988:K993)),SIN(RADIANS('10min'!K988:K993))),0))),0)),360))</f>
        <v>178.79507846851513</v>
      </c>
      <c r="L183" s="4">
        <f t="array" ref="L183">IF(AND(ISBLANK('10min'!L988:L993)),"",AVERAGE('10min'!L988:L993))</f>
        <v>8.1166666666666654</v>
      </c>
      <c r="M183" s="10">
        <f t="array" ref="M183">IF(AND(ISBLANK('10min'!M988:M993)),"",AVERAGE('10min'!M988:M993))</f>
        <v>937.35</v>
      </c>
      <c r="N183" s="112">
        <f t="array" ref="N183">IF(AND(ISBLANK('10min'!N988:N993)),"",AVERAGE('10min'!N988:N993))</f>
        <v>9.4599272971257076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219</v>
      </c>
      <c r="B184" s="8">
        <f t="shared" si="11"/>
        <v>42954</v>
      </c>
      <c r="C184" s="9">
        <f t="shared" si="10"/>
        <v>6.7916666666666803</v>
      </c>
      <c r="D184" s="17">
        <f t="array" ref="D184">IF(AND(ISBLANK('10min'!D994:D999)),"",AVERAGE('10min'!D994:D999))</f>
        <v>28.616666666666671</v>
      </c>
      <c r="E184" s="10">
        <f t="array" ref="E184">IF(AND(ISBLANK('10min'!E994:E999)),"",AVERAGE('10min'!E994:E999))</f>
        <v>4.5166666666666666</v>
      </c>
      <c r="F184" s="10">
        <f t="array" ref="F184">IF(AND(ISBLANK('10min'!F994:F999)),"",AVERAGE('10min'!F994:F999))</f>
        <v>33.18333333333333</v>
      </c>
      <c r="G184" s="4">
        <f t="array" ref="G184">IF(AND(ISBLANK('10min'!G994:G999)),"",AVERAGE('10min'!G994:G999))</f>
        <v>33.699999999999996</v>
      </c>
      <c r="H184" s="10">
        <f t="array" ref="H184">IF(AND(ISBLANK('10min'!H994:H999)),"",AVERAGE('10min'!H994:H999))</f>
        <v>56.9</v>
      </c>
      <c r="I184" s="4">
        <f t="array" ref="I184">IF(AND(ISBLANK('10min'!I994:I999)),"",AVERAGE('10min'!I994:I999))</f>
        <v>0.20000000000000004</v>
      </c>
      <c r="J184" s="4">
        <f t="array" ref="J184">IF(AND(ISBLANK('10min'!J994:J999)),"",MAX('10min'!J994:J999))</f>
        <v>2.1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178.5</v>
      </c>
      <c r="L184" s="4">
        <f t="array" ref="L184">IF(AND(ISBLANK('10min'!L994:L999)),"",AVERAGE('10min'!L994:L999))</f>
        <v>1.2</v>
      </c>
      <c r="M184" s="10">
        <f t="array" ref="M184">IF(AND(ISBLANK('10min'!M994:M999)),"",AVERAGE('10min'!M994:M999))</f>
        <v>937.59999999999991</v>
      </c>
      <c r="N184" s="112">
        <f t="array" ref="N184">IF(AND(ISBLANK('10min'!N994:N999)),"",AVERAGE('10min'!N994:N999))</f>
        <v>58.996828796504474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219</v>
      </c>
      <c r="B185" s="8">
        <f t="shared" si="11"/>
        <v>42954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32.566666666666663</v>
      </c>
      <c r="H185" s="10">
        <f t="array" ref="H185">IF(AND(ISBLANK('10min'!H1000:H1005)),"",AVERAGE('10min'!H1000:H1005))</f>
        <v>62.983333333333327</v>
      </c>
      <c r="I185" s="4">
        <f t="array" ref="I185">IF(AND(ISBLANK('10min'!I1000:I1005)),"",AVERAGE('10min'!I1000:I1005))</f>
        <v>0.19999999999999998</v>
      </c>
      <c r="J185" s="4">
        <f t="array" ref="J185">IF(AND(ISBLANK('10min'!J1000:J1005)),"",MAX('10min'!J1000:J1005))</f>
        <v>1.4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143.34630170973219</v>
      </c>
      <c r="L185" s="4">
        <f t="array" ref="L185">IF(AND(ISBLANK('10min'!L1000:L1005)),"",AVERAGE('10min'!L1000:L1005))</f>
        <v>2.0500000000000003</v>
      </c>
      <c r="M185" s="10">
        <f t="array" ref="M185">IF(AND(ISBLANK('10min'!M1000:M1005)),"",AVERAGE('10min'!M1000:M1005))</f>
        <v>938.08333333333348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219</v>
      </c>
      <c r="B186" s="8">
        <f t="shared" si="11"/>
        <v>42954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31.733333333333334</v>
      </c>
      <c r="H186" s="10">
        <f t="array" ref="H186">IF(AND(ISBLANK('10min'!H1006:H1011)),"",AVERAGE('10min'!H1006:H1011))</f>
        <v>66.833333333333329</v>
      </c>
      <c r="I186" s="4">
        <f t="array" ref="I186">IF(AND(ISBLANK('10min'!I1006:I1011)),"",AVERAGE('10min'!I1006:I1011))</f>
        <v>0.48333333333333339</v>
      </c>
      <c r="J186" s="4">
        <f t="array" ref="J186">IF(AND(ISBLANK('10min'!J1006:J1011)),"",MAX('10min'!J1006:J1011))</f>
        <v>2.9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67.54066499748636</v>
      </c>
      <c r="L186" s="4">
        <f t="array" ref="L186">IF(AND(ISBLANK('10min'!L1006:L1011)),"",AVERAGE('10min'!L1006:L1011))</f>
        <v>10.1</v>
      </c>
      <c r="M186" s="10">
        <f t="array" ref="M186">IF(AND(ISBLANK('10min'!M1006:M1011)),"",AVERAGE('10min'!M1006:M1011))</f>
        <v>938.31666666666672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219</v>
      </c>
      <c r="B187" s="8">
        <f t="shared" si="11"/>
        <v>42954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30.633333333333329</v>
      </c>
      <c r="H187" s="10">
        <f t="array" ref="H187">IF(AND(ISBLANK('10min'!H1012:H1017)),"",AVERAGE('10min'!H1012:H1017))</f>
        <v>72.866666666666674</v>
      </c>
      <c r="I187" s="4">
        <f t="array" ref="I187">IF(AND(ISBLANK('10min'!I1012:I1017)),"",AVERAGE('10min'!I1012:I1017))</f>
        <v>0.58333333333333337</v>
      </c>
      <c r="J187" s="4">
        <f t="array" ref="J187">IF(AND(ISBLANK('10min'!J1012:J1017)),"",MAX('10min'!J1012:J1017))</f>
        <v>2.4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36.06941932531965</v>
      </c>
      <c r="L187" s="4">
        <f t="array" ref="L187">IF(AND(ISBLANK('10min'!L1012:L1017)),"",AVERAGE('10min'!L1012:L1017))</f>
        <v>8.8333333333333339</v>
      </c>
      <c r="M187" s="10">
        <f t="array" ref="M187">IF(AND(ISBLANK('10min'!M1012:M1017)),"",AVERAGE('10min'!M1012:M1017))</f>
        <v>938.76666666666677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219</v>
      </c>
      <c r="B188" s="8">
        <f t="shared" si="11"/>
        <v>42954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30.066666666666663</v>
      </c>
      <c r="H188" s="10">
        <f t="array" ref="H188">IF(AND(ISBLANK('10min'!H1018:H1023)),"",AVERAGE('10min'!H1018:H1023))</f>
        <v>76.649999999999991</v>
      </c>
      <c r="I188" s="4">
        <f t="array" ref="I188">IF(AND(ISBLANK('10min'!I1018:I1023)),"",AVERAGE('10min'!I1018:I1023))</f>
        <v>1.3499999999999999</v>
      </c>
      <c r="J188" s="4">
        <f t="array" ref="J188">IF(AND(ISBLANK('10min'!J1018:J1023)),"",MAX('10min'!J1018:J1023))</f>
        <v>3.4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29.995922827942451</v>
      </c>
      <c r="L188" s="4">
        <f t="array" ref="L188">IF(AND(ISBLANK('10min'!L1018:L1023)),"",AVERAGE('10min'!L1018:L1023))</f>
        <v>12.133333333333333</v>
      </c>
      <c r="M188" s="10">
        <f t="array" ref="M188">IF(AND(ISBLANK('10min'!M1018:M1023)),"",AVERAGE('10min'!M1018:M1023))</f>
        <v>939.13333333333321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219</v>
      </c>
      <c r="B189" s="12">
        <f t="shared" si="11"/>
        <v>42954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29.833333333333332</v>
      </c>
      <c r="H189" s="14">
        <f t="array" ref="H189">IF(AND(ISBLANK('10min'!H1024:H1029)),"",AVERAGE('10min'!H1024:H1029))</f>
        <v>78.11666666666666</v>
      </c>
      <c r="I189" s="5">
        <f t="array" ref="I189">IF(AND(ISBLANK('10min'!I1024:I1029)),"",AVERAGE('10min'!I1024:I1029))</f>
        <v>1.1166666666666665</v>
      </c>
      <c r="J189" s="5">
        <f t="array" ref="J189">IF(AND(ISBLANK('10min'!J1024:J1029)),"",MAX('10min'!J1024:J1029))</f>
        <v>3.1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89.011121530131348</v>
      </c>
      <c r="L189" s="5">
        <f t="array" ref="L189">IF(AND(ISBLANK('10min'!L1024:L1029)),"",AVERAGE('10min'!L1024:L1029))</f>
        <v>5.9333333333333327</v>
      </c>
      <c r="M189" s="14">
        <f t="array" ref="M189">IF(AND(ISBLANK('10min'!M1024:M1029)),"",AVERAGE('10min'!M1024:M1029))</f>
        <v>939.5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220</v>
      </c>
      <c r="B190" s="16">
        <f>B166+1</f>
        <v>42955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29.299999999999997</v>
      </c>
      <c r="H190" s="10">
        <f t="array" ref="H190">IF(AND(ISBLANK('10min'!H1030:H1035)),"",AVERAGE('10min'!H1030:H1035))</f>
        <v>83.033333333333346</v>
      </c>
      <c r="I190" s="4">
        <f t="array" ref="I190">IF(AND(ISBLANK('10min'!I1030:I1035)),"",AVERAGE('10min'!I1030:I1035))</f>
        <v>2.0500000000000003</v>
      </c>
      <c r="J190" s="4">
        <f t="array" ref="J190">IF(AND(ISBLANK('10min'!J1030:J1035)),"",MAX('10min'!J1030:J1035))</f>
        <v>3.4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99.217874039448631</v>
      </c>
      <c r="L190" s="4">
        <f t="array" ref="L190">IF(AND(ISBLANK('10min'!L1030:L1035)),"",AVERAGE('10min'!L1030:L1035))</f>
        <v>8.4666666666666668</v>
      </c>
      <c r="M190" s="10">
        <f t="array" ref="M190">IF(AND(ISBLANK('10min'!M1030:M1035)),"",AVERAGE('10min'!M1030:M1035))</f>
        <v>939.48333333333323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220</v>
      </c>
      <c r="B191" s="8">
        <f t="shared" ref="B191:B213" si="12">B167+1</f>
        <v>42955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28.916666666666668</v>
      </c>
      <c r="H191" s="10">
        <f t="array" ref="H191">IF(AND(ISBLANK('10min'!H1036:H1041)),"",AVERAGE('10min'!H1036:H1041))</f>
        <v>87.566666666666663</v>
      </c>
      <c r="I191" s="4">
        <f t="array" ref="I191">IF(AND(ISBLANK('10min'!I1036:I1041)),"",AVERAGE('10min'!I1036:I1041))</f>
        <v>2.4499999999999997</v>
      </c>
      <c r="J191" s="4">
        <f t="array" ref="J191">IF(AND(ISBLANK('10min'!J1036:J1041)),"",MAX('10min'!J1036:J1041))</f>
        <v>4.0999999999999996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97.368029806597406</v>
      </c>
      <c r="L191" s="4">
        <f t="array" ref="L191">IF(AND(ISBLANK('10min'!L1036:L1041)),"",AVERAGE('10min'!L1036:L1041))</f>
        <v>13.85</v>
      </c>
      <c r="M191" s="10">
        <f t="array" ref="M191">IF(AND(ISBLANK('10min'!M1036:M1041)),"",AVERAGE('10min'!M1036:M1041))</f>
        <v>939.43333333333339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220</v>
      </c>
      <c r="B192" s="8">
        <f t="shared" si="12"/>
        <v>42955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28.5</v>
      </c>
      <c r="H192" s="10">
        <f t="array" ref="H192">IF(AND(ISBLANK('10min'!H1042:H1047)),"",AVERAGE('10min'!H1042:H1047))</f>
        <v>90.616666666666674</v>
      </c>
      <c r="I192" s="4">
        <f t="array" ref="I192">IF(AND(ISBLANK('10min'!I1042:I1047)),"",AVERAGE('10min'!I1042:I1047))</f>
        <v>2.7166666666666663</v>
      </c>
      <c r="J192" s="4">
        <f t="array" ref="J192">IF(AND(ISBLANK('10min'!J1042:J1047)),"",MAX('10min'!J1042:J1047))</f>
        <v>5.0999999999999996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99.663152389548785</v>
      </c>
      <c r="L192" s="4">
        <f t="array" ref="L192">IF(AND(ISBLANK('10min'!L1042:L1047)),"",AVERAGE('10min'!L1042:L1047))</f>
        <v>13.450000000000001</v>
      </c>
      <c r="M192" s="10">
        <f t="array" ref="M192">IF(AND(ISBLANK('10min'!M1042:M1047)),"",AVERAGE('10min'!M1042:M1047))</f>
        <v>939.19999999999993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220</v>
      </c>
      <c r="B193" s="8">
        <f t="shared" si="12"/>
        <v>42955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28.149999999999995</v>
      </c>
      <c r="H193" s="10">
        <f t="array" ref="H193">IF(AND(ISBLANK('10min'!H1048:H1053)),"",AVERAGE('10min'!H1048:H1053))</f>
        <v>91.966666666666683</v>
      </c>
      <c r="I193" s="4">
        <f t="array" ref="I193">IF(AND(ISBLANK('10min'!I1048:I1053)),"",AVERAGE('10min'!I1048:I1053))</f>
        <v>1.2833333333333334</v>
      </c>
      <c r="J193" s="4">
        <f t="array" ref="J193">IF(AND(ISBLANK('10min'!J1048:J1053)),"",MAX('10min'!J1048:J1053))</f>
        <v>3.9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77.1688127413708</v>
      </c>
      <c r="L193" s="4">
        <f t="array" ref="L193">IF(AND(ISBLANK('10min'!L1048:L1053)),"",AVERAGE('10min'!L1048:L1053))</f>
        <v>13.533333333333333</v>
      </c>
      <c r="M193" s="10">
        <f t="array" ref="M193">IF(AND(ISBLANK('10min'!M1048:M1053)),"",AVERAGE('10min'!M1048:M1053))</f>
        <v>939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220</v>
      </c>
      <c r="B194" s="8">
        <f t="shared" si="12"/>
        <v>42955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28.016666666666669</v>
      </c>
      <c r="H194" s="10">
        <f t="array" ref="H194">IF(AND(ISBLANK('10min'!H1054:H1059)),"",AVERAGE('10min'!H1054:H1059))</f>
        <v>92.733333333333334</v>
      </c>
      <c r="I194" s="4">
        <f t="array" ref="I194">IF(AND(ISBLANK('10min'!I1054:I1059)),"",AVERAGE('10min'!I1054:I1059))</f>
        <v>0.66666666666666663</v>
      </c>
      <c r="J194" s="4">
        <f t="array" ref="J194">IF(AND(ISBLANK('10min'!J1054:J1059)),"",MAX('10min'!J1054:J1059))</f>
        <v>2.9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55.353727532830149</v>
      </c>
      <c r="L194" s="4">
        <f t="array" ref="L194">IF(AND(ISBLANK('10min'!L1054:L1059)),"",AVERAGE('10min'!L1054:L1059))</f>
        <v>15.25</v>
      </c>
      <c r="M194" s="10">
        <f t="array" ref="M194">IF(AND(ISBLANK('10min'!M1054:M1059)),"",AVERAGE('10min'!M1054:M1059))</f>
        <v>939.30000000000007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220</v>
      </c>
      <c r="B195" s="8">
        <f t="shared" si="12"/>
        <v>42955</v>
      </c>
      <c r="C195" s="9">
        <f t="shared" si="10"/>
        <v>7.2500000000000169</v>
      </c>
      <c r="D195" s="17">
        <f t="array" ref="D195">IF(AND(ISBLANK('10min'!D1060:D1065)),"",AVERAGE('10min'!D1060:D1065))</f>
        <v>4.3166666666666664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4.3999999999999995</v>
      </c>
      <c r="G195" s="4">
        <f t="array" ref="G195">IF(AND(ISBLANK('10min'!G1060:G1065)),"",AVERAGE('10min'!G1060:G1065))</f>
        <v>27.966666666666669</v>
      </c>
      <c r="H195" s="10">
        <f t="array" ref="H195">IF(AND(ISBLANK('10min'!H1060:H1065)),"",AVERAGE('10min'!H1060:H1065))</f>
        <v>92.75</v>
      </c>
      <c r="I195" s="4">
        <f t="array" ref="I195">IF(AND(ISBLANK('10min'!I1060:I1065)),"",AVERAGE('10min'!I1060:I1065))</f>
        <v>1.3</v>
      </c>
      <c r="J195" s="4">
        <f t="array" ref="J195">IF(AND(ISBLANK('10min'!J1060:J1065)),"",MAX('10min'!J1060:J1065))</f>
        <v>3.4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83.263552527061606</v>
      </c>
      <c r="L195" s="4">
        <f t="array" ref="L195">IF(AND(ISBLANK('10min'!L1060:L1065)),"",AVERAGE('10min'!L1060:L1065))</f>
        <v>18.75</v>
      </c>
      <c r="M195" s="10">
        <f t="array" ref="M195">IF(AND(ISBLANK('10min'!M1060:M1065)),"",AVERAGE('10min'!M1060:M1065))</f>
        <v>939.48333333333346</v>
      </c>
      <c r="N195" s="112">
        <f t="array" ref="N195">IF(AND(ISBLANK('10min'!N1060:N1065)),"",AVERAGE('10min'!N1060:N1065))</f>
        <v>1.1308639577896893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220</v>
      </c>
      <c r="B196" s="8">
        <f t="shared" si="12"/>
        <v>42955</v>
      </c>
      <c r="C196" s="9">
        <f t="shared" si="10"/>
        <v>7.2916666666666838</v>
      </c>
      <c r="D196" s="17">
        <f t="array" ref="D196">IF(AND(ISBLANK('10min'!D1066:D1071)),"",AVERAGE('10min'!D1066:D1071))</f>
        <v>79.066666666666677</v>
      </c>
      <c r="E196" s="10">
        <f t="array" ref="E196">IF(AND(ISBLANK('10min'!E1066:E1071)),"",AVERAGE('10min'!E1066:E1071))</f>
        <v>5.0166666666666666</v>
      </c>
      <c r="F196" s="10">
        <f t="array" ref="F196">IF(AND(ISBLANK('10min'!F1066:F1071)),"",AVERAGE('10min'!F1066:F1071))</f>
        <v>77.399999999999991</v>
      </c>
      <c r="G196" s="4">
        <f t="array" ref="G196">IF(AND(ISBLANK('10min'!G1066:G1071)),"",AVERAGE('10min'!G1066:G1071))</f>
        <v>28.349999999999998</v>
      </c>
      <c r="H196" s="10">
        <f t="array" ref="H196">IF(AND(ISBLANK('10min'!H1066:H1071)),"",AVERAGE('10min'!H1066:H1071))</f>
        <v>90.583333333333329</v>
      </c>
      <c r="I196" s="4">
        <f t="array" ref="I196">IF(AND(ISBLANK('10min'!I1066:I1071)),"",AVERAGE('10min'!I1066:I1071))</f>
        <v>1.45</v>
      </c>
      <c r="J196" s="4">
        <f t="array" ref="J196">IF(AND(ISBLANK('10min'!J1066:J1071)),"",MAX('10min'!J1066:J1071))</f>
        <v>4.5999999999999996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86.14167259761885</v>
      </c>
      <c r="L196" s="4">
        <f t="array" ref="L196">IF(AND(ISBLANK('10min'!L1066:L1071)),"",AVERAGE('10min'!L1066:L1071))</f>
        <v>15.700000000000001</v>
      </c>
      <c r="M196" s="10">
        <f t="array" ref="M196">IF(AND(ISBLANK('10min'!M1066:M1071)),"",AVERAGE('10min'!M1066:M1071))</f>
        <v>939.75</v>
      </c>
      <c r="N196" s="112">
        <f t="array" ref="N196">IF(AND(ISBLANK('10min'!N1066:N1071)),"",AVERAGE('10min'!N1066:N1071))</f>
        <v>-0.58835338239706092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220</v>
      </c>
      <c r="B197" s="8">
        <f t="shared" si="12"/>
        <v>42955</v>
      </c>
      <c r="C197" s="9">
        <f t="shared" si="10"/>
        <v>7.3333333333333508</v>
      </c>
      <c r="D197" s="17">
        <f t="array" ref="D197">IF(AND(ISBLANK('10min'!D1072:D1077)),"",AVERAGE('10min'!D1072:D1077))</f>
        <v>220.56666666666663</v>
      </c>
      <c r="E197" s="10">
        <f t="array" ref="E197">IF(AND(ISBLANK('10min'!E1072:E1077)),"",AVERAGE('10min'!E1072:E1077))</f>
        <v>37.15</v>
      </c>
      <c r="F197" s="10">
        <f t="array" ref="F197">IF(AND(ISBLANK('10min'!F1072:F1077)),"",AVERAGE('10min'!F1072:F1077))</f>
        <v>199.36666666666667</v>
      </c>
      <c r="G197" s="4">
        <f t="array" ref="G197">IF(AND(ISBLANK('10min'!G1072:G1077)),"",AVERAGE('10min'!G1072:G1077))</f>
        <v>28.933333333333334</v>
      </c>
      <c r="H197" s="10">
        <f t="array" ref="H197">IF(AND(ISBLANK('10min'!H1072:H1077)),"",AVERAGE('10min'!H1072:H1077))</f>
        <v>86.100000000000009</v>
      </c>
      <c r="I197" s="4">
        <f t="array" ref="I197">IF(AND(ISBLANK('10min'!I1072:I1077)),"",AVERAGE('10min'!I1072:I1077))</f>
        <v>3.5</v>
      </c>
      <c r="J197" s="4">
        <f t="array" ref="J197">IF(AND(ISBLANK('10min'!J1072:J1077)),"",MAX('10min'!J1072:J1077))</f>
        <v>5.9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114.58291667396092</v>
      </c>
      <c r="L197" s="4">
        <f t="array" ref="L197">IF(AND(ISBLANK('10min'!L1072:L1077)),"",AVERAGE('10min'!L1072:L1077))</f>
        <v>10.6</v>
      </c>
      <c r="M197" s="10">
        <f t="array" ref="M197">IF(AND(ISBLANK('10min'!M1072:M1077)),"",AVERAGE('10min'!M1072:M1077))</f>
        <v>940.16666666666663</v>
      </c>
      <c r="N197" s="112">
        <f t="array" ref="N197">IF(AND(ISBLANK('10min'!N1072:N1077)),"",AVERAGE('10min'!N1072:N1077))</f>
        <v>-11.666427430423127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220</v>
      </c>
      <c r="B198" s="8">
        <f t="shared" si="12"/>
        <v>42955</v>
      </c>
      <c r="C198" s="9">
        <f t="shared" si="10"/>
        <v>7.3750000000000178</v>
      </c>
      <c r="D198" s="17">
        <f t="array" ref="D198">IF(AND(ISBLANK('10min'!D1078:D1083)),"",AVERAGE('10min'!D1078:D1083))</f>
        <v>396.78333333333336</v>
      </c>
      <c r="E198" s="10">
        <f t="array" ref="E198">IF(AND(ISBLANK('10min'!E1078:E1083)),"",AVERAGE('10min'!E1078:E1083))</f>
        <v>109.63333333333333</v>
      </c>
      <c r="F198" s="10">
        <f t="array" ref="F198">IF(AND(ISBLANK('10min'!F1078:F1083)),"",AVERAGE('10min'!F1078:F1083))</f>
        <v>319.58333333333331</v>
      </c>
      <c r="G198" s="4">
        <f t="array" ref="G198">IF(AND(ISBLANK('10min'!G1078:G1083)),"",AVERAGE('10min'!G1078:G1083))</f>
        <v>29.450000000000003</v>
      </c>
      <c r="H198" s="10">
        <f t="array" ref="H198">IF(AND(ISBLANK('10min'!H1078:H1083)),"",AVERAGE('10min'!H1078:H1083))</f>
        <v>82.7</v>
      </c>
      <c r="I198" s="4">
        <f t="array" ref="I198">IF(AND(ISBLANK('10min'!I1078:I1083)),"",AVERAGE('10min'!I1078:I1083))</f>
        <v>3.0500000000000003</v>
      </c>
      <c r="J198" s="4">
        <f t="array" ref="J198">IF(AND(ISBLANK('10min'!J1078:J1083)),"",MAX('10min'!J1078:J1083))</f>
        <v>4.5999999999999996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115.86745147062544</v>
      </c>
      <c r="L198" s="4">
        <f t="array" ref="L198">IF(AND(ISBLANK('10min'!L1078:L1083)),"",AVERAGE('10min'!L1078:L1083))</f>
        <v>12.116666666666667</v>
      </c>
      <c r="M198" s="10">
        <f t="array" ref="M198">IF(AND(ISBLANK('10min'!M1078:M1083)),"",AVERAGE('10min'!M1078:M1083))</f>
        <v>940.4</v>
      </c>
      <c r="N198" s="112">
        <f t="array" ref="N198">IF(AND(ISBLANK('10min'!N1078:N1083)),"",AVERAGE('10min'!N1078:N1083))</f>
        <v>-16.511918011913288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220</v>
      </c>
      <c r="B199" s="8">
        <f t="shared" si="12"/>
        <v>42955</v>
      </c>
      <c r="C199" s="9">
        <f t="shared" si="10"/>
        <v>7.4166666666666847</v>
      </c>
      <c r="D199" s="17">
        <f t="array" ref="D199">IF(AND(ISBLANK('10min'!D1084:D1089)),"",AVERAGE('10min'!D1084:D1089))</f>
        <v>554.63333333333333</v>
      </c>
      <c r="E199" s="10">
        <f t="array" ref="E199">IF(AND(ISBLANK('10min'!E1084:E1089)),"",AVERAGE('10min'!E1084:E1089))</f>
        <v>167</v>
      </c>
      <c r="F199" s="10">
        <f t="array" ref="F199">IF(AND(ISBLANK('10min'!F1084:F1089)),"",AVERAGE('10min'!F1084:F1089))</f>
        <v>414.75</v>
      </c>
      <c r="G199" s="4">
        <f t="array" ref="G199">IF(AND(ISBLANK('10min'!G1084:G1089)),"",AVERAGE('10min'!G1084:G1089))</f>
        <v>30.45</v>
      </c>
      <c r="H199" s="10">
        <f t="array" ref="H199">IF(AND(ISBLANK('10min'!H1084:H1089)),"",AVERAGE('10min'!H1084:H1089))</f>
        <v>77.833333333333329</v>
      </c>
      <c r="I199" s="4">
        <f t="array" ref="I199">IF(AND(ISBLANK('10min'!I1084:I1089)),"",AVERAGE('10min'!I1084:I1089))</f>
        <v>3.1833333333333336</v>
      </c>
      <c r="J199" s="4">
        <f t="array" ref="J199">IF(AND(ISBLANK('10min'!J1084:J1089)),"",MAX('10min'!J1084:J1089))</f>
        <v>5.9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118.76798742856923</v>
      </c>
      <c r="L199" s="4">
        <f t="array" ref="L199">IF(AND(ISBLANK('10min'!L1084:L1089)),"",AVERAGE('10min'!L1084:L1089))</f>
        <v>12.466666666666667</v>
      </c>
      <c r="M199" s="10">
        <f t="array" ref="M199">IF(AND(ISBLANK('10min'!M1084:M1089)),"",AVERAGE('10min'!M1084:M1089))</f>
        <v>940.48333333333346</v>
      </c>
      <c r="N199" s="112">
        <f t="array" ref="N199">IF(AND(ISBLANK('10min'!N1084:N1089)),"",AVERAGE('10min'!N1084:N1089))</f>
        <v>-17.849557062773627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220</v>
      </c>
      <c r="B200" s="8">
        <f t="shared" si="12"/>
        <v>42955</v>
      </c>
      <c r="C200" s="9">
        <f t="shared" si="10"/>
        <v>7.4583333333333517</v>
      </c>
      <c r="D200" s="17">
        <f t="array" ref="D200">IF(AND(ISBLANK('10min'!D1090:D1095)),"",AVERAGE('10min'!D1090:D1095))</f>
        <v>647.63333333333333</v>
      </c>
      <c r="E200" s="10">
        <f t="array" ref="E200">IF(AND(ISBLANK('10min'!E1090:E1095)),"",AVERAGE('10min'!E1090:E1095))</f>
        <v>178.96666666666667</v>
      </c>
      <c r="F200" s="10">
        <f t="array" ref="F200">IF(AND(ISBLANK('10min'!F1090:F1095)),"",AVERAGE('10min'!F1090:F1095))</f>
        <v>478.5</v>
      </c>
      <c r="G200" s="4">
        <f t="array" ref="G200">IF(AND(ISBLANK('10min'!G1090:G1095)),"",AVERAGE('10min'!G1090:G1095))</f>
        <v>31.466666666666669</v>
      </c>
      <c r="H200" s="10">
        <f t="array" ref="H200">IF(AND(ISBLANK('10min'!H1090:H1095)),"",AVERAGE('10min'!H1090:H1095))</f>
        <v>73.666666666666671</v>
      </c>
      <c r="I200" s="4">
        <f t="array" ref="I200">IF(AND(ISBLANK('10min'!I1090:I1095)),"",AVERAGE('10min'!I1090:I1095))</f>
        <v>2.6166666666666667</v>
      </c>
      <c r="J200" s="4">
        <f t="array" ref="J200">IF(AND(ISBLANK('10min'!J1090:J1095)),"",MAX('10min'!J1090:J1095))</f>
        <v>4.9000000000000004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124.01846466087291</v>
      </c>
      <c r="L200" s="4">
        <f t="array" ref="L200">IF(AND(ISBLANK('10min'!L1090:L1095)),"",AVERAGE('10min'!L1090:L1095))</f>
        <v>19.933333333333334</v>
      </c>
      <c r="M200" s="10">
        <f t="array" ref="M200">IF(AND(ISBLANK('10min'!M1090:M1095)),"",AVERAGE('10min'!M1090:M1095))</f>
        <v>940.44999999999993</v>
      </c>
      <c r="N200" s="112">
        <f t="array" ref="N200">IF(AND(ISBLANK('10min'!N1090:N1095)),"",AVERAGE('10min'!N1090:N1095))</f>
        <v>-15.099011706535384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220</v>
      </c>
      <c r="B201" s="8">
        <f t="shared" si="12"/>
        <v>42955</v>
      </c>
      <c r="C201" s="9">
        <f t="shared" si="10"/>
        <v>7.5000000000000187</v>
      </c>
      <c r="D201" s="17">
        <f t="array" ref="D201">IF(AND(ISBLANK('10min'!D1096:D1101)),"",AVERAGE('10min'!D1096:D1101))</f>
        <v>681.76666666666677</v>
      </c>
      <c r="E201" s="10">
        <f t="array" ref="E201">IF(AND(ISBLANK('10min'!E1096:E1101)),"",AVERAGE('10min'!E1096:E1101))</f>
        <v>186.54999999999998</v>
      </c>
      <c r="F201" s="10">
        <f t="array" ref="F201">IF(AND(ISBLANK('10min'!F1096:F1101)),"",AVERAGE('10min'!F1096:F1101))</f>
        <v>495.58333333333331</v>
      </c>
      <c r="G201" s="4">
        <f t="array" ref="G201">IF(AND(ISBLANK('10min'!G1096:G1101)),"",AVERAGE('10min'!G1096:G1101))</f>
        <v>32.483333333333327</v>
      </c>
      <c r="H201" s="10">
        <f t="array" ref="H201">IF(AND(ISBLANK('10min'!H1096:H1101)),"",AVERAGE('10min'!H1096:H1101))</f>
        <v>69.316666666666663</v>
      </c>
      <c r="I201" s="4">
        <f t="array" ref="I201">IF(AND(ISBLANK('10min'!I1096:I1101)),"",AVERAGE('10min'!I1096:I1101))</f>
        <v>2.1666666666666665</v>
      </c>
      <c r="J201" s="4">
        <f t="array" ref="J201">IF(AND(ISBLANK('10min'!J1096:J1101)),"",MAX('10min'!J1096:J1101))</f>
        <v>4.5999999999999996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148.51929444870592</v>
      </c>
      <c r="L201" s="4">
        <f t="array" ref="L201">IF(AND(ISBLANK('10min'!L1096:L1101)),"",AVERAGE('10min'!L1096:L1101))</f>
        <v>20.933333333333334</v>
      </c>
      <c r="M201" s="10">
        <f t="array" ref="M201">IF(AND(ISBLANK('10min'!M1096:M1101)),"",AVERAGE('10min'!M1096:M1101))</f>
        <v>940.05000000000007</v>
      </c>
      <c r="N201" s="112">
        <f t="array" ref="N201">IF(AND(ISBLANK('10min'!N1096:N1101)),"",AVERAGE('10min'!N1096:N1101))</f>
        <v>-11.856311965083989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220</v>
      </c>
      <c r="B202" s="8">
        <f t="shared" si="12"/>
        <v>42955</v>
      </c>
      <c r="C202" s="9">
        <f t="shared" si="10"/>
        <v>7.5416666666666856</v>
      </c>
      <c r="D202" s="17">
        <f t="array" ref="D202">IF(AND(ISBLANK('10min'!D1102:D1107)),"",AVERAGE('10min'!D1102:D1107))</f>
        <v>703.13333333333333</v>
      </c>
      <c r="E202" s="10">
        <f t="array" ref="E202">IF(AND(ISBLANK('10min'!E1102:E1107)),"",AVERAGE('10min'!E1102:E1107))</f>
        <v>225.16666666666666</v>
      </c>
      <c r="F202" s="10">
        <f t="array" ref="F202">IF(AND(ISBLANK('10min'!F1102:F1107)),"",AVERAGE('10min'!F1102:F1107))</f>
        <v>475.41666666666669</v>
      </c>
      <c r="G202" s="4">
        <f t="array" ref="G202">IF(AND(ISBLANK('10min'!G1102:G1107)),"",AVERAGE('10min'!G1102:G1107))</f>
        <v>33.549999999999997</v>
      </c>
      <c r="H202" s="10">
        <f t="array" ref="H202">IF(AND(ISBLANK('10min'!H1102:H1107)),"",AVERAGE('10min'!H1102:H1107))</f>
        <v>63.783333333333324</v>
      </c>
      <c r="I202" s="4">
        <f t="array" ref="I202">IF(AND(ISBLANK('10min'!I1102:I1107)),"",AVERAGE('10min'!I1102:I1107))</f>
        <v>2.4666666666666668</v>
      </c>
      <c r="J202" s="4">
        <f t="array" ref="J202">IF(AND(ISBLANK('10min'!J1102:J1107)),"",MAX('10min'!J1102:J1107))</f>
        <v>5.0999999999999996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187.54157821198197</v>
      </c>
      <c r="L202" s="4">
        <f t="array" ref="L202">IF(AND(ISBLANK('10min'!L1102:L1107)),"",AVERAGE('10min'!L1102:L1107))</f>
        <v>30.599999999999998</v>
      </c>
      <c r="M202" s="10">
        <f t="array" ref="M202">IF(AND(ISBLANK('10min'!M1102:M1107)),"",AVERAGE('10min'!M1102:M1107))</f>
        <v>939.43333333333339</v>
      </c>
      <c r="N202" s="112">
        <f t="array" ref="N202">IF(AND(ISBLANK('10min'!N1102:N1107)),"",AVERAGE('10min'!N1102:N1107))</f>
        <v>-14.693693474095307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220</v>
      </c>
      <c r="B203" s="8">
        <f t="shared" si="12"/>
        <v>42955</v>
      </c>
      <c r="C203" s="9">
        <f t="shared" si="10"/>
        <v>7.5833333333333526</v>
      </c>
      <c r="D203" s="17">
        <f t="array" ref="D203">IF(AND(ISBLANK('10min'!D1108:D1113)),"",AVERAGE('10min'!D1108:D1113))</f>
        <v>730.9</v>
      </c>
      <c r="E203" s="10">
        <f t="array" ref="E203">IF(AND(ISBLANK('10min'!E1108:E1113)),"",AVERAGE('10min'!E1108:E1113))</f>
        <v>257.61666666666662</v>
      </c>
      <c r="F203" s="10">
        <f t="array" ref="F203">IF(AND(ISBLANK('10min'!F1108:F1113)),"",AVERAGE('10min'!F1108:F1113))</f>
        <v>483.95</v>
      </c>
      <c r="G203" s="4">
        <f t="array" ref="G203">IF(AND(ISBLANK('10min'!G1108:G1113)),"",AVERAGE('10min'!G1108:G1113))</f>
        <v>34.083333333333336</v>
      </c>
      <c r="H203" s="10">
        <f t="array" ref="H203">IF(AND(ISBLANK('10min'!H1108:H1113)),"",AVERAGE('10min'!H1108:H1113))</f>
        <v>62.1</v>
      </c>
      <c r="I203" s="4">
        <f t="array" ref="I203">IF(AND(ISBLANK('10min'!I1108:I1113)),"",AVERAGE('10min'!I1108:I1113))</f>
        <v>2.3333333333333335</v>
      </c>
      <c r="J203" s="4">
        <f t="array" ref="J203">IF(AND(ISBLANK('10min'!J1108:J1113)),"",MAX('10min'!J1108:J1113))</f>
        <v>5.6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174.50873768028657</v>
      </c>
      <c r="L203" s="4">
        <f t="array" ref="L203">IF(AND(ISBLANK('10min'!L1108:L1113)),"",AVERAGE('10min'!L1108:L1113))</f>
        <v>22.266666666666666</v>
      </c>
      <c r="M203" s="10">
        <f t="array" ref="M203">IF(AND(ISBLANK('10min'!M1108:M1113)),"",AVERAGE('10min'!M1108:M1113))</f>
        <v>938.86666666666679</v>
      </c>
      <c r="N203" s="112">
        <f t="array" ref="N203">IF(AND(ISBLANK('10min'!N1108:N1113)),"",AVERAGE('10min'!N1108:N1113))</f>
        <v>-14.171412513058735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220</v>
      </c>
      <c r="B204" s="8">
        <f t="shared" si="12"/>
        <v>42955</v>
      </c>
      <c r="C204" s="9">
        <f t="shared" si="10"/>
        <v>7.6250000000000195</v>
      </c>
      <c r="D204" s="17">
        <f t="array" ref="D204">IF(AND(ISBLANK('10min'!D1114:D1119)),"",AVERAGE('10min'!D1114:D1119))</f>
        <v>495.05</v>
      </c>
      <c r="E204" s="10">
        <f t="array" ref="E204">IF(AND(ISBLANK('10min'!E1114:E1119)),"",AVERAGE('10min'!E1114:E1119))</f>
        <v>117.10000000000001</v>
      </c>
      <c r="F204" s="10">
        <f t="array" ref="F204">IF(AND(ISBLANK('10min'!F1114:F1119)),"",AVERAGE('10min'!F1114:F1119))</f>
        <v>394.34999999999997</v>
      </c>
      <c r="G204" s="4">
        <f t="array" ref="G204">IF(AND(ISBLANK('10min'!G1114:G1119)),"",AVERAGE('10min'!G1114:G1119))</f>
        <v>33.81666666666667</v>
      </c>
      <c r="H204" s="10">
        <f t="array" ref="H204">IF(AND(ISBLANK('10min'!H1114:H1119)),"",AVERAGE('10min'!H1114:H1119))</f>
        <v>63.466666666666669</v>
      </c>
      <c r="I204" s="4">
        <f t="array" ref="I204">IF(AND(ISBLANK('10min'!I1114:I1119)),"",AVERAGE('10min'!I1114:I1119))</f>
        <v>2.5833333333333335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136.87759947629107</v>
      </c>
      <c r="L204" s="4">
        <f t="array" ref="L204">IF(AND(ISBLANK('10min'!L1114:L1119)),"",AVERAGE('10min'!L1114:L1119))</f>
        <v>25.783333333333331</v>
      </c>
      <c r="M204" s="10">
        <f t="array" ref="M204">IF(AND(ISBLANK('10min'!M1114:M1119)),"",AVERAGE('10min'!M1114:M1119))</f>
        <v>938.48333333333323</v>
      </c>
      <c r="N204" s="112">
        <f t="array" ref="N204">IF(AND(ISBLANK('10min'!N1114:N1119)),"",AVERAGE('10min'!N1114:N1119))</f>
        <v>-4.005794036567103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220</v>
      </c>
      <c r="B205" s="8">
        <f t="shared" si="12"/>
        <v>42955</v>
      </c>
      <c r="C205" s="9">
        <f t="shared" si="10"/>
        <v>7.6666666666666865</v>
      </c>
      <c r="D205" s="17">
        <f t="array" ref="D205">IF(AND(ISBLANK('10min'!D1120:D1125)),"",AVERAGE('10min'!D1120:D1125))</f>
        <v>494.09999999999997</v>
      </c>
      <c r="E205" s="10">
        <f t="array" ref="E205">IF(AND(ISBLANK('10min'!E1120:E1125)),"",AVERAGE('10min'!E1120:E1125))</f>
        <v>194.25</v>
      </c>
      <c r="F205" s="10">
        <f t="array" ref="F205">IF(AND(ISBLANK('10min'!F1120:F1125)),"",AVERAGE('10min'!F1120:F1125))</f>
        <v>351.26666666666665</v>
      </c>
      <c r="G205" s="4">
        <f t="array" ref="G205">IF(AND(ISBLANK('10min'!G1120:G1125)),"",AVERAGE('10min'!G1120:G1125))</f>
        <v>32.68333333333333</v>
      </c>
      <c r="H205" s="10">
        <f t="array" ref="H205">IF(AND(ISBLANK('10min'!H1120:H1125)),"",AVERAGE('10min'!H1120:H1125))</f>
        <v>66.083333333333329</v>
      </c>
      <c r="I205" s="4">
        <f t="array" ref="I205">IF(AND(ISBLANK('10min'!I1120:I1125)),"",AVERAGE('10min'!I1120:I1125))</f>
        <v>1.8499999999999999</v>
      </c>
      <c r="J205" s="4">
        <f t="array" ref="J205">IF(AND(ISBLANK('10min'!J1120:J1125)),"",MAX('10min'!J1120:J1125))</f>
        <v>5.4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59.509974108793891</v>
      </c>
      <c r="L205" s="4">
        <f t="array" ref="L205">IF(AND(ISBLANK('10min'!L1120:L1125)),"",AVERAGE('10min'!L1120:L1125))</f>
        <v>37.216666666666669</v>
      </c>
      <c r="M205" s="10">
        <f t="array" ref="M205">IF(AND(ISBLANK('10min'!M1120:M1125)),"",AVERAGE('10min'!M1120:M1125))</f>
        <v>937.93333333333339</v>
      </c>
      <c r="N205" s="112">
        <f t="array" ref="N205">IF(AND(ISBLANK('10min'!N1120:N1125)),"",AVERAGE('10min'!N1120:N1125))</f>
        <v>-16.036400410248856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220</v>
      </c>
      <c r="B206" s="8">
        <f t="shared" si="12"/>
        <v>42955</v>
      </c>
      <c r="C206" s="9">
        <f t="shared" si="10"/>
        <v>7.7083333333333535</v>
      </c>
      <c r="D206" s="17">
        <f t="array" ref="D206">IF(AND(ISBLANK('10min'!D1126:D1131)),"",AVERAGE('10min'!D1126:D1131))</f>
        <v>323.41666666666669</v>
      </c>
      <c r="E206" s="10">
        <f t="array" ref="E206">IF(AND(ISBLANK('10min'!E1126:E1131)),"",AVERAGE('10min'!E1126:E1131))</f>
        <v>137.11666666666667</v>
      </c>
      <c r="F206" s="10">
        <f t="array" ref="F206">IF(AND(ISBLANK('10min'!F1126:F1131)),"",AVERAGE('10min'!F1126:F1131))</f>
        <v>246.81666666666663</v>
      </c>
      <c r="G206" s="4">
        <f t="array" ref="G206">IF(AND(ISBLANK('10min'!G1126:G1131)),"",AVERAGE('10min'!G1126:G1131))</f>
        <v>33.116666666666667</v>
      </c>
      <c r="H206" s="10">
        <f t="array" ref="H206">IF(AND(ISBLANK('10min'!H1126:H1131)),"",AVERAGE('10min'!H1126:H1131))</f>
        <v>64.816666666666677</v>
      </c>
      <c r="I206" s="4">
        <f t="array" ref="I206">IF(AND(ISBLANK('10min'!I1126:I1131)),"",AVERAGE('10min'!I1126:I1131))</f>
        <v>1.5833333333333333</v>
      </c>
      <c r="J206" s="4">
        <f t="array" ref="J206">IF(AND(ISBLANK('10min'!J1126:J1131)),"",MAX('10min'!J1126:J1131))</f>
        <v>3.9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73.290827024436112</v>
      </c>
      <c r="L206" s="4">
        <f t="array" ref="L206">IF(AND(ISBLANK('10min'!L1126:L1131)),"",AVERAGE('10min'!L1126:L1131))</f>
        <v>31.616666666666664</v>
      </c>
      <c r="M206" s="10">
        <f t="array" ref="M206">IF(AND(ISBLANK('10min'!M1126:M1131)),"",AVERAGE('10min'!M1126:M1131))</f>
        <v>937.43333333333339</v>
      </c>
      <c r="N206" s="112">
        <f t="array" ref="N206">IF(AND(ISBLANK('10min'!N1126:N1131)),"",AVERAGE('10min'!N1126:N1131))</f>
        <v>-13.063558314279158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220</v>
      </c>
      <c r="B207" s="8">
        <f t="shared" si="12"/>
        <v>42955</v>
      </c>
      <c r="C207" s="9">
        <f t="shared" si="10"/>
        <v>7.7500000000000204</v>
      </c>
      <c r="D207" s="17">
        <f t="array" ref="D207">IF(AND(ISBLANK('10min'!D1132:D1137)),"",AVERAGE('10min'!D1132:D1137))</f>
        <v>157.96666666666667</v>
      </c>
      <c r="E207" s="10">
        <f t="array" ref="E207">IF(AND(ISBLANK('10min'!E1132:E1137)),"",AVERAGE('10min'!E1132:E1137))</f>
        <v>61.016666666666659</v>
      </c>
      <c r="F207" s="10">
        <f t="array" ref="F207">IF(AND(ISBLANK('10min'!F1132:F1137)),"",AVERAGE('10min'!F1132:F1137))</f>
        <v>135.08333333333334</v>
      </c>
      <c r="G207" s="4">
        <f t="array" ref="G207">IF(AND(ISBLANK('10min'!G1132:G1137)),"",AVERAGE('10min'!G1132:G1137))</f>
        <v>32.633333333333333</v>
      </c>
      <c r="H207" s="10">
        <f t="array" ref="H207">IF(AND(ISBLANK('10min'!H1132:H1137)),"",AVERAGE('10min'!H1132:H1137))</f>
        <v>66.116666666666674</v>
      </c>
      <c r="I207" s="4">
        <f t="array" ref="I207">IF(AND(ISBLANK('10min'!I1132:I1137)),"",AVERAGE('10min'!I1132:I1137))</f>
        <v>2.1</v>
      </c>
      <c r="J207" s="4">
        <f t="array" ref="J207">IF(AND(ISBLANK('10min'!J1132:J1137)),"",MAX('10min'!J1132:J1137))</f>
        <v>4.4000000000000004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36.480854709587256</v>
      </c>
      <c r="L207" s="4">
        <f t="array" ref="L207">IF(AND(ISBLANK('10min'!L1132:L1137)),"",AVERAGE('10min'!L1132:L1137))</f>
        <v>24.583333333333332</v>
      </c>
      <c r="M207" s="10">
        <f t="array" ref="M207">IF(AND(ISBLANK('10min'!M1132:M1137)),"",AVERAGE('10min'!M1132:M1137))</f>
        <v>937.30000000000007</v>
      </c>
      <c r="N207" s="112">
        <f t="array" ref="N207">IF(AND(ISBLANK('10min'!N1132:N1137)),"",AVERAGE('10min'!N1132:N1137))</f>
        <v>-8.2535901230051341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220</v>
      </c>
      <c r="B208" s="8">
        <f t="shared" si="12"/>
        <v>42955</v>
      </c>
      <c r="C208" s="9">
        <f t="shared" si="10"/>
        <v>7.7916666666666874</v>
      </c>
      <c r="D208" s="17">
        <f t="array" ref="D208">IF(AND(ISBLANK('10min'!D1138:D1143)),"",AVERAGE('10min'!D1138:D1143))</f>
        <v>29.55</v>
      </c>
      <c r="E208" s="10">
        <f t="array" ref="E208">IF(AND(ISBLANK('10min'!E1138:E1143)),"",AVERAGE('10min'!E1138:E1143))</f>
        <v>2.65</v>
      </c>
      <c r="F208" s="10">
        <f t="array" ref="F208">IF(AND(ISBLANK('10min'!F1138:F1143)),"",AVERAGE('10min'!F1138:F1143))</f>
        <v>29.333333333333332</v>
      </c>
      <c r="G208" s="4">
        <f t="array" ref="G208">IF(AND(ISBLANK('10min'!G1138:G1143)),"",AVERAGE('10min'!G1138:G1143))</f>
        <v>31.716666666666669</v>
      </c>
      <c r="H208" s="10">
        <f t="array" ref="H208">IF(AND(ISBLANK('10min'!H1138:H1143)),"",AVERAGE('10min'!H1138:H1143))</f>
        <v>70.383333333333326</v>
      </c>
      <c r="I208" s="4">
        <f t="array" ref="I208">IF(AND(ISBLANK('10min'!I1138:I1143)),"",AVERAGE('10min'!I1138:I1143))</f>
        <v>1.7999999999999998</v>
      </c>
      <c r="J208" s="4">
        <f t="array" ref="J208">IF(AND(ISBLANK('10min'!J1138:J1143)),"",MAX('10min'!J1138:J1143))</f>
        <v>4.0999999999999996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45.366735275072742</v>
      </c>
      <c r="L208" s="4">
        <f t="array" ref="L208">IF(AND(ISBLANK('10min'!L1138:L1143)),"",AVERAGE('10min'!L1138:L1143))</f>
        <v>20.066666666666666</v>
      </c>
      <c r="M208" s="10">
        <f t="array" ref="M208">IF(AND(ISBLANK('10min'!M1138:M1143)),"",AVERAGE('10min'!M1138:M1143))</f>
        <v>937.1</v>
      </c>
      <c r="N208" s="112">
        <f t="array" ref="N208">IF(AND(ISBLANK('10min'!N1138:N1143)),"",AVERAGE('10min'!N1138:N1143))</f>
        <v>5.0707092609992213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220</v>
      </c>
      <c r="B209" s="8">
        <f t="shared" si="12"/>
        <v>42955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30.55</v>
      </c>
      <c r="H209" s="10">
        <f t="array" ref="H209">IF(AND(ISBLANK('10min'!H1144:H1149)),"",AVERAGE('10min'!H1144:H1149))</f>
        <v>77.2</v>
      </c>
      <c r="I209" s="4">
        <f t="array" ref="I209">IF(AND(ISBLANK('10min'!I1144:I1149)),"",AVERAGE('10min'!I1144:I1149))</f>
        <v>2.5166666666666666</v>
      </c>
      <c r="J209" s="4">
        <f t="array" ref="J209">IF(AND(ISBLANK('10min'!J1144:J1149)),"",MAX('10min'!J1144:J1149))</f>
        <v>5.6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97.483763228485756</v>
      </c>
      <c r="L209" s="4">
        <f t="array" ref="L209">IF(AND(ISBLANK('10min'!L1144:L1149)),"",AVERAGE('10min'!L1144:L1149))</f>
        <v>11.283333333333331</v>
      </c>
      <c r="M209" s="10">
        <f t="array" ref="M209">IF(AND(ISBLANK('10min'!M1144:M1149)),"",AVERAGE('10min'!M1144:M1149))</f>
        <v>937.28333333333342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220</v>
      </c>
      <c r="B210" s="8">
        <f t="shared" si="12"/>
        <v>42955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30.066666666666666</v>
      </c>
      <c r="H210" s="10">
        <f t="array" ref="H210">IF(AND(ISBLANK('10min'!H1150:H1155)),"",AVERAGE('10min'!H1150:H1155))</f>
        <v>78.75</v>
      </c>
      <c r="I210" s="4">
        <f t="array" ref="I210">IF(AND(ISBLANK('10min'!I1150:I1155)),"",AVERAGE('10min'!I1150:I1155))</f>
        <v>1.5499999999999998</v>
      </c>
      <c r="J210" s="4">
        <f t="array" ref="J210">IF(AND(ISBLANK('10min'!J1150:J1155)),"",MAX('10min'!J1150:J1155))</f>
        <v>3.1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93.199403361507493</v>
      </c>
      <c r="L210" s="4">
        <f t="array" ref="L210">IF(AND(ISBLANK('10min'!L1150:L1155)),"",AVERAGE('10min'!L1150:L1155))</f>
        <v>6.9666666666666659</v>
      </c>
      <c r="M210" s="10">
        <f t="array" ref="M210">IF(AND(ISBLANK('10min'!M1150:M1155)),"",AVERAGE('10min'!M1150:M1155))</f>
        <v>938.01666666666654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220</v>
      </c>
      <c r="B211" s="8">
        <f t="shared" si="12"/>
        <v>42955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29.7</v>
      </c>
      <c r="H211" s="10">
        <f t="array" ref="H211">IF(AND(ISBLANK('10min'!H1156:H1161)),"",AVERAGE('10min'!H1156:H1161))</f>
        <v>81.033333333333346</v>
      </c>
      <c r="I211" s="4">
        <f t="array" ref="I211">IF(AND(ISBLANK('10min'!I1156:I1161)),"",AVERAGE('10min'!I1156:I1161))</f>
        <v>0.8833333333333333</v>
      </c>
      <c r="J211" s="4">
        <f t="array" ref="J211">IF(AND(ISBLANK('10min'!J1156:J1161)),"",MAX('10min'!J1156:J1161))</f>
        <v>3.1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54.494843334308705</v>
      </c>
      <c r="L211" s="4">
        <f t="array" ref="L211">IF(AND(ISBLANK('10min'!L1156:L1161)),"",AVERAGE('10min'!L1156:L1161))</f>
        <v>11.916666666666666</v>
      </c>
      <c r="M211" s="10">
        <f t="array" ref="M211">IF(AND(ISBLANK('10min'!M1156:M1161)),"",AVERAGE('10min'!M1156:M1161))</f>
        <v>938.4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220</v>
      </c>
      <c r="B212" s="8">
        <f t="shared" si="12"/>
        <v>42955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29.516666666666669</v>
      </c>
      <c r="H212" s="10">
        <f t="array" ref="H212">IF(AND(ISBLANK('10min'!H1162:H1167)),"",AVERAGE('10min'!H1162:H1167))</f>
        <v>84.850000000000009</v>
      </c>
      <c r="I212" s="4">
        <f t="array" ref="I212">IF(AND(ISBLANK('10min'!I1162:I1167)),"",AVERAGE('10min'!I1162:I1167))</f>
        <v>2.6666666666666665</v>
      </c>
      <c r="J212" s="4">
        <f t="array" ref="J212">IF(AND(ISBLANK('10min'!J1162:J1167)),"",MAX('10min'!J1162:J1167))</f>
        <v>5.0999999999999996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99.988120460889746</v>
      </c>
      <c r="L212" s="4">
        <f t="array" ref="L212">IF(AND(ISBLANK('10min'!L1162:L1167)),"",AVERAGE('10min'!L1162:L1167))</f>
        <v>12.133333333333333</v>
      </c>
      <c r="M212" s="10">
        <f t="array" ref="M212">IF(AND(ISBLANK('10min'!M1162:M1167)),"",AVERAGE('10min'!M1162:M1167))</f>
        <v>938.53333333333342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220</v>
      </c>
      <c r="B213" s="12">
        <f t="shared" si="12"/>
        <v>42955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29.099999999999998</v>
      </c>
      <c r="H213" s="14">
        <f t="array" ref="H213">IF(AND(ISBLANK('10min'!H1168:H1173)),"",AVERAGE('10min'!H1168:H1173))</f>
        <v>89.466666666666654</v>
      </c>
      <c r="I213" s="5">
        <f t="array" ref="I213">IF(AND(ISBLANK('10min'!I1168:I1173)),"",AVERAGE('10min'!I1168:I1173))</f>
        <v>3.0666666666666669</v>
      </c>
      <c r="J213" s="5">
        <f t="array" ref="J213">IF(AND(ISBLANK('10min'!J1168:J1173)),"",MAX('10min'!J1168:J1173))</f>
        <v>5.4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107.38343176270536</v>
      </c>
      <c r="L213" s="5">
        <f t="array" ref="L213">IF(AND(ISBLANK('10min'!L1168:L1173)),"",AVERAGE('10min'!L1168:L1173))</f>
        <v>9.7333333333333325</v>
      </c>
      <c r="M213" s="14">
        <f t="array" ref="M213">IF(AND(ISBLANK('10min'!M1168:M1173)),"",AVERAGE('10min'!M1168:M1173))</f>
        <v>938.65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221</v>
      </c>
      <c r="B214" s="16">
        <f>B190+1</f>
        <v>42956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28.75</v>
      </c>
      <c r="H214" s="10">
        <f t="array" ref="H214">IF(AND(ISBLANK('10min'!H1174:H1179)),"",AVERAGE('10min'!H1174:H1179))</f>
        <v>91.783333333333346</v>
      </c>
      <c r="I214" s="4">
        <f t="array" ref="I214">IF(AND(ISBLANK('10min'!I1174:I1179)),"",AVERAGE('10min'!I1174:I1179))</f>
        <v>2.7666666666666671</v>
      </c>
      <c r="J214" s="4">
        <f t="array" ref="J214">IF(AND(ISBLANK('10min'!J1174:J1179)),"",MAX('10min'!J1174:J1179))</f>
        <v>4.9000000000000004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109.36797998236356</v>
      </c>
      <c r="L214" s="4">
        <f t="array" ref="L214">IF(AND(ISBLANK('10min'!L1174:L1179)),"",AVERAGE('10min'!L1174:L1179))</f>
        <v>8.9833333333333325</v>
      </c>
      <c r="M214" s="10">
        <f t="array" ref="M214">IF(AND(ISBLANK('10min'!M1174:M1179)),"",AVERAGE('10min'!M1174:M1179))</f>
        <v>938.80000000000007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221</v>
      </c>
      <c r="B215" s="8">
        <f t="shared" ref="B215:B237" si="14">B191+1</f>
        <v>42956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28.566666666666666</v>
      </c>
      <c r="H215" s="10">
        <f t="array" ref="H215">IF(AND(ISBLANK('10min'!H1180:H1185)),"",AVERAGE('10min'!H1180:H1185))</f>
        <v>92</v>
      </c>
      <c r="I215" s="4">
        <f t="array" ref="I215">IF(AND(ISBLANK('10min'!I1180:I1185)),"",AVERAGE('10min'!I1180:I1185))</f>
        <v>2.65</v>
      </c>
      <c r="J215" s="4">
        <f t="array" ref="J215">IF(AND(ISBLANK('10min'!J1180:J1185)),"",MAX('10min'!J1180:J1185))</f>
        <v>5.0999999999999996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111.19978541726014</v>
      </c>
      <c r="L215" s="4">
        <f t="array" ref="L215">IF(AND(ISBLANK('10min'!L1180:L1185)),"",AVERAGE('10min'!L1180:L1185))</f>
        <v>8.2333333333333343</v>
      </c>
      <c r="M215" s="10">
        <f t="array" ref="M215">IF(AND(ISBLANK('10min'!M1180:M1185)),"",AVERAGE('10min'!M1180:M1185))</f>
        <v>938.56666666666661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221</v>
      </c>
      <c r="B216" s="8">
        <f t="shared" si="14"/>
        <v>42956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27.966666666666665</v>
      </c>
      <c r="H216" s="10">
        <f t="array" ref="H216">IF(AND(ISBLANK('10min'!H1186:H1191)),"",AVERAGE('10min'!H1186:H1191))</f>
        <v>89.300000000000011</v>
      </c>
      <c r="I216" s="4">
        <f t="array" ref="I216">IF(AND(ISBLANK('10min'!I1186:I1191)),"",AVERAGE('10min'!I1186:I1191))</f>
        <v>2.2666666666666671</v>
      </c>
      <c r="J216" s="4">
        <f t="array" ref="J216">IF(AND(ISBLANK('10min'!J1186:J1191)),"",MAX('10min'!J1186:J1191))</f>
        <v>4.5999999999999996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69.131984019990227</v>
      </c>
      <c r="L216" s="4">
        <f t="array" ref="L216">IF(AND(ISBLANK('10min'!L1186:L1191)),"",AVERAGE('10min'!L1186:L1191))</f>
        <v>19.616666666666671</v>
      </c>
      <c r="M216" s="10">
        <f t="array" ref="M216">IF(AND(ISBLANK('10min'!M1186:M1191)),"",AVERAGE('10min'!M1186:M1191))</f>
        <v>938.23333333333346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221</v>
      </c>
      <c r="B217" s="8">
        <f t="shared" si="14"/>
        <v>42956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26.633333333333329</v>
      </c>
      <c r="H217" s="10">
        <f t="array" ref="H217">IF(AND(ISBLANK('10min'!H1192:H1197)),"",AVERAGE('10min'!H1192:H1197))</f>
        <v>88.166666666666671</v>
      </c>
      <c r="I217" s="4">
        <f t="array" ref="I217">IF(AND(ISBLANK('10min'!I1192:I1197)),"",AVERAGE('10min'!I1192:I1197))</f>
        <v>1.5166666666666668</v>
      </c>
      <c r="J217" s="4">
        <f t="array" ref="J217">IF(AND(ISBLANK('10min'!J1192:J1197)),"",MAX('10min'!J1192:J1197))</f>
        <v>4.0999999999999996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29.054408791783434</v>
      </c>
      <c r="L217" s="4">
        <f t="array" ref="L217">IF(AND(ISBLANK('10min'!L1192:L1197)),"",AVERAGE('10min'!L1192:L1197))</f>
        <v>19.933333333333334</v>
      </c>
      <c r="M217" s="10">
        <f t="array" ref="M217">IF(AND(ISBLANK('10min'!M1192:M1197)),"",AVERAGE('10min'!M1192:M1197))</f>
        <v>937.81666666666661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221</v>
      </c>
      <c r="B218" s="8">
        <f t="shared" si="14"/>
        <v>42956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26.25</v>
      </c>
      <c r="H218" s="10">
        <f t="array" ref="H218">IF(AND(ISBLANK('10min'!H1198:H1203)),"",AVERAGE('10min'!H1198:H1203))</f>
        <v>88.850000000000009</v>
      </c>
      <c r="I218" s="4">
        <f t="array" ref="I218">IF(AND(ISBLANK('10min'!I1198:I1203)),"",AVERAGE('10min'!I1198:I1203))</f>
        <v>0.88333333333333319</v>
      </c>
      <c r="J218" s="4">
        <f t="array" ref="J218">IF(AND(ISBLANK('10min'!J1198:J1203)),"",MAX('10min'!J1198:J1203))</f>
        <v>3.1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67.844850177362119</v>
      </c>
      <c r="L218" s="4">
        <f t="array" ref="L218">IF(AND(ISBLANK('10min'!L1198:L1203)),"",AVERAGE('10min'!L1198:L1203))</f>
        <v>19.833333333333332</v>
      </c>
      <c r="M218" s="10">
        <f t="array" ref="M218">IF(AND(ISBLANK('10min'!M1198:M1203)),"",AVERAGE('10min'!M1198:M1203))</f>
        <v>937.86666666666667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221</v>
      </c>
      <c r="B219" s="8">
        <f t="shared" si="14"/>
        <v>42956</v>
      </c>
      <c r="C219" s="9">
        <f t="shared" si="15"/>
        <v>8.2500000000000178</v>
      </c>
      <c r="D219" s="17">
        <f t="array" ref="D219">IF(AND(ISBLANK('10min'!D1204:D1209)),"",AVERAGE('10min'!D1204:D1209))</f>
        <v>5.0666666666666664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5.8833333333333329</v>
      </c>
      <c r="G219" s="4">
        <f t="array" ref="G219">IF(AND(ISBLANK('10min'!G1204:G1209)),"",AVERAGE('10min'!G1204:G1209))</f>
        <v>26.116666666666664</v>
      </c>
      <c r="H219" s="10">
        <f t="array" ref="H219">IF(AND(ISBLANK('10min'!H1204:H1209)),"",AVERAGE('10min'!H1204:H1209))</f>
        <v>85.600000000000009</v>
      </c>
      <c r="I219" s="4">
        <f t="array" ref="I219">IF(AND(ISBLANK('10min'!I1204:I1209)),"",AVERAGE('10min'!I1204:I1209))</f>
        <v>0.66666666666666663</v>
      </c>
      <c r="J219" s="4">
        <f t="array" ref="J219">IF(AND(ISBLANK('10min'!J1204:J1209)),"",MAX('10min'!J1204:J1209))</f>
        <v>3.1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63.028442748585881</v>
      </c>
      <c r="L219" s="4">
        <f t="array" ref="L219">IF(AND(ISBLANK('10min'!L1204:L1209)),"",AVERAGE('10min'!L1204:L1209))</f>
        <v>10.333333333333334</v>
      </c>
      <c r="M219" s="10">
        <f t="array" ref="M219">IF(AND(ISBLANK('10min'!M1204:M1209)),"",AVERAGE('10min'!M1204:M1209))</f>
        <v>938.13333333333333</v>
      </c>
      <c r="N219" s="112">
        <f t="array" ref="N219">IF(AND(ISBLANK('10min'!N1204:N1209)),"",AVERAGE('10min'!N1204:N1209))</f>
        <v>23.767918319217898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221</v>
      </c>
      <c r="B220" s="8">
        <f t="shared" si="14"/>
        <v>42956</v>
      </c>
      <c r="C220" s="9">
        <f t="shared" si="15"/>
        <v>8.2916666666666838</v>
      </c>
      <c r="D220" s="17">
        <f t="array" ref="D220">IF(AND(ISBLANK('10min'!D1210:D1215)),"",AVERAGE('10min'!D1210:D1215))</f>
        <v>83.216666666666654</v>
      </c>
      <c r="E220" s="10">
        <f t="array" ref="E220">IF(AND(ISBLANK('10min'!E1210:E1215)),"",AVERAGE('10min'!E1210:E1215))</f>
        <v>4.4666666666666668</v>
      </c>
      <c r="F220" s="10">
        <f t="array" ref="F220">IF(AND(ISBLANK('10min'!F1210:F1215)),"",AVERAGE('10min'!F1210:F1215))</f>
        <v>82.250000000000014</v>
      </c>
      <c r="G220" s="4">
        <f t="array" ref="G220">IF(AND(ISBLANK('10min'!G1210:G1215)),"",AVERAGE('10min'!G1210:G1215))</f>
        <v>27</v>
      </c>
      <c r="H220" s="10">
        <f t="array" ref="H220">IF(AND(ISBLANK('10min'!H1210:H1215)),"",AVERAGE('10min'!H1210:H1215))</f>
        <v>86.166666666666671</v>
      </c>
      <c r="I220" s="4">
        <f t="array" ref="I220">IF(AND(ISBLANK('10min'!I1210:I1215)),"",AVERAGE('10min'!I1210:I1215))</f>
        <v>0.5</v>
      </c>
      <c r="J220" s="4">
        <f t="array" ref="J220">IF(AND(ISBLANK('10min'!J1210:J1215)),"",MAX('10min'!J1210:J1215))</f>
        <v>2.4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47.909491988976974</v>
      </c>
      <c r="L220" s="4">
        <f t="array" ref="L220">IF(AND(ISBLANK('10min'!L1210:L1215)),"",AVERAGE('10min'!L1210:L1215))</f>
        <v>3.7833333333333328</v>
      </c>
      <c r="M220" s="10">
        <f t="array" ref="M220">IF(AND(ISBLANK('10min'!M1210:M1215)),"",AVERAGE('10min'!M1210:M1215))</f>
        <v>938.38333333333333</v>
      </c>
      <c r="N220" s="112">
        <f t="array" ref="N220">IF(AND(ISBLANK('10min'!N1210:N1215)),"",AVERAGE('10min'!N1210:N1215))</f>
        <v>1.9649386829512807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221</v>
      </c>
      <c r="B221" s="8">
        <f t="shared" si="14"/>
        <v>42956</v>
      </c>
      <c r="C221" s="9">
        <f t="shared" si="15"/>
        <v>8.3333333333333499</v>
      </c>
      <c r="D221" s="17">
        <f t="array" ref="D221">IF(AND(ISBLANK('10min'!D1216:D1221)),"",AVERAGE('10min'!D1216:D1221))</f>
        <v>215.01666666666665</v>
      </c>
      <c r="E221" s="10">
        <f t="array" ref="E221">IF(AND(ISBLANK('10min'!E1216:E1221)),"",AVERAGE('10min'!E1216:E1221))</f>
        <v>50.29999999999999</v>
      </c>
      <c r="F221" s="10">
        <f t="array" ref="F221">IF(AND(ISBLANK('10min'!F1216:F1221)),"",AVERAGE('10min'!F1216:F1221))</f>
        <v>189.88333333333333</v>
      </c>
      <c r="G221" s="4">
        <f t="array" ref="G221">IF(AND(ISBLANK('10min'!G1216:G1221)),"",AVERAGE('10min'!G1216:G1221))</f>
        <v>28.466666666666669</v>
      </c>
      <c r="H221" s="10">
        <f t="array" ref="H221">IF(AND(ISBLANK('10min'!H1216:H1221)),"",AVERAGE('10min'!H1216:H1221))</f>
        <v>83.899999999999991</v>
      </c>
      <c r="I221" s="4">
        <f t="array" ref="I221">IF(AND(ISBLANK('10min'!I1216:I1221)),"",AVERAGE('10min'!I1216:I1221))</f>
        <v>0.93333333333333324</v>
      </c>
      <c r="J221" s="4">
        <f t="array" ref="J221">IF(AND(ISBLANK('10min'!J1216:J1221)),"",MAX('10min'!J1216:J1221))</f>
        <v>3.1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40.333878019178407</v>
      </c>
      <c r="L221" s="4">
        <f t="array" ref="L221">IF(AND(ISBLANK('10min'!L1216:L1221)),"",AVERAGE('10min'!L1216:L1221))</f>
        <v>15.833333333333334</v>
      </c>
      <c r="M221" s="10">
        <f t="array" ref="M221">IF(AND(ISBLANK('10min'!M1216:M1221)),"",AVERAGE('10min'!M1216:M1221))</f>
        <v>938.58333333333337</v>
      </c>
      <c r="N221" s="112">
        <f t="array" ref="N221">IF(AND(ISBLANK('10min'!N1216:N1221)),"",AVERAGE('10min'!N1216:N1221))</f>
        <v>-6.2993675024034914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221</v>
      </c>
      <c r="B222" s="8">
        <f t="shared" si="14"/>
        <v>42956</v>
      </c>
      <c r="C222" s="9">
        <f t="shared" si="15"/>
        <v>8.375000000000016</v>
      </c>
      <c r="D222" s="17">
        <f t="array" ref="D222">IF(AND(ISBLANK('10min'!D1222:D1227)),"",AVERAGE('10min'!D1222:D1227))</f>
        <v>407.93333333333334</v>
      </c>
      <c r="E222" s="10">
        <f t="array" ref="E222">IF(AND(ISBLANK('10min'!E1222:E1227)),"",AVERAGE('10min'!E1222:E1227))</f>
        <v>132.33333333333334</v>
      </c>
      <c r="F222" s="10">
        <f t="array" ref="F222">IF(AND(ISBLANK('10min'!F1222:F1227)),"",AVERAGE('10min'!F1222:F1227))</f>
        <v>316.06666666666666</v>
      </c>
      <c r="G222" s="4">
        <f t="array" ref="G222">IF(AND(ISBLANK('10min'!G1222:G1227)),"",AVERAGE('10min'!G1222:G1227))</f>
        <v>29.533333333333335</v>
      </c>
      <c r="H222" s="10">
        <f t="array" ref="H222">IF(AND(ISBLANK('10min'!H1222:H1227)),"",AVERAGE('10min'!H1222:H1227))</f>
        <v>79.266666666666666</v>
      </c>
      <c r="I222" s="4">
        <f t="array" ref="I222">IF(AND(ISBLANK('10min'!I1222:I1227)),"",AVERAGE('10min'!I1222:I1227))</f>
        <v>2.8166666666666664</v>
      </c>
      <c r="J222" s="4">
        <f t="array" ref="J222">IF(AND(ISBLANK('10min'!J1222:J1227)),"",MAX('10min'!J1222:J1227))</f>
        <v>4.5999999999999996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113.36166496479362</v>
      </c>
      <c r="L222" s="4">
        <f t="array" ref="L222">IF(AND(ISBLANK('10min'!L1222:L1227)),"",AVERAGE('10min'!L1222:L1227))</f>
        <v>10.283333333333333</v>
      </c>
      <c r="M222" s="10">
        <f t="array" ref="M222">IF(AND(ISBLANK('10min'!M1222:M1227)),"",AVERAGE('10min'!M1222:M1227))</f>
        <v>938.61666666666667</v>
      </c>
      <c r="N222" s="112">
        <f t="array" ref="N222">IF(AND(ISBLANK('10min'!N1222:N1227)),"",AVERAGE('10min'!N1222:N1227))</f>
        <v>-19.116782462270496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221</v>
      </c>
      <c r="B223" s="8">
        <f t="shared" si="14"/>
        <v>42956</v>
      </c>
      <c r="C223" s="9">
        <f t="shared" si="15"/>
        <v>8.4166666666666821</v>
      </c>
      <c r="D223" s="17">
        <f t="array" ref="D223">IF(AND(ISBLANK('10min'!D1228:D1233)),"",AVERAGE('10min'!D1228:D1233))</f>
        <v>565.88333333333333</v>
      </c>
      <c r="E223" s="10">
        <f t="array" ref="E223">IF(AND(ISBLANK('10min'!E1228:E1233)),"",AVERAGE('10min'!E1228:E1233))</f>
        <v>196.15</v>
      </c>
      <c r="F223" s="10">
        <f t="array" ref="F223">IF(AND(ISBLANK('10min'!F1228:F1233)),"",AVERAGE('10min'!F1228:F1233))</f>
        <v>400.63333333333327</v>
      </c>
      <c r="G223" s="4">
        <f t="array" ref="G223">IF(AND(ISBLANK('10min'!G1228:G1233)),"",AVERAGE('10min'!G1228:G1233))</f>
        <v>30.616666666666671</v>
      </c>
      <c r="H223" s="10">
        <f t="array" ref="H223">IF(AND(ISBLANK('10min'!H1228:H1233)),"",AVERAGE('10min'!H1228:H1233))</f>
        <v>76.216666666666669</v>
      </c>
      <c r="I223" s="4">
        <f t="array" ref="I223">IF(AND(ISBLANK('10min'!I1228:I1233)),"",AVERAGE('10min'!I1228:I1233))</f>
        <v>2.6999999999999997</v>
      </c>
      <c r="J223" s="4">
        <f t="array" ref="J223">IF(AND(ISBLANK('10min'!J1228:J1233)),"",MAX('10min'!J1228:J1233))</f>
        <v>4.9000000000000004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108.91327625627272</v>
      </c>
      <c r="L223" s="4">
        <f t="array" ref="L223">IF(AND(ISBLANK('10min'!L1228:L1233)),"",AVERAGE('10min'!L1228:L1233))</f>
        <v>17.133333333333333</v>
      </c>
      <c r="M223" s="10">
        <f t="array" ref="M223">IF(AND(ISBLANK('10min'!M1228:M1233)),"",AVERAGE('10min'!M1228:M1233))</f>
        <v>938.86666666666667</v>
      </c>
      <c r="N223" s="112">
        <f t="array" ref="N223">IF(AND(ISBLANK('10min'!N1228:N1233)),"",AVERAGE('10min'!N1228:N1233))</f>
        <v>-21.777863695349144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221</v>
      </c>
      <c r="B224" s="8">
        <f t="shared" si="14"/>
        <v>42956</v>
      </c>
      <c r="C224" s="9">
        <f t="shared" si="15"/>
        <v>8.4583333333333481</v>
      </c>
      <c r="D224" s="17">
        <f t="array" ref="D224">IF(AND(ISBLANK('10min'!D1234:D1239)),"",AVERAGE('10min'!D1234:D1239))</f>
        <v>641.91666666666663</v>
      </c>
      <c r="E224" s="10">
        <f t="array" ref="E224">IF(AND(ISBLANK('10min'!E1234:E1239)),"",AVERAGE('10min'!E1234:E1239))</f>
        <v>192.95000000000002</v>
      </c>
      <c r="F224" s="10">
        <f t="array" ref="F224">IF(AND(ISBLANK('10min'!F1234:F1239)),"",AVERAGE('10min'!F1234:F1239))</f>
        <v>459.78333333333336</v>
      </c>
      <c r="G224" s="4">
        <f t="array" ref="G224">IF(AND(ISBLANK('10min'!G1234:G1239)),"",AVERAGE('10min'!G1234:G1239))</f>
        <v>32.050000000000004</v>
      </c>
      <c r="H224" s="10">
        <f t="array" ref="H224">IF(AND(ISBLANK('10min'!H1234:H1239)),"",AVERAGE('10min'!H1234:H1239))</f>
        <v>70.916666666666671</v>
      </c>
      <c r="I224" s="4">
        <f t="array" ref="I224">IF(AND(ISBLANK('10min'!I1234:I1239)),"",AVERAGE('10min'!I1234:I1239))</f>
        <v>1.7500000000000002</v>
      </c>
      <c r="J224" s="4">
        <f t="array" ref="J224">IF(AND(ISBLANK('10min'!J1234:J1239)),"",MAX('10min'!J1234:J1239))</f>
        <v>4.5999999999999996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98.063681114955841</v>
      </c>
      <c r="L224" s="4">
        <f t="array" ref="L224">IF(AND(ISBLANK('10min'!L1234:L1239)),"",AVERAGE('10min'!L1234:L1239))</f>
        <v>27.183333333333334</v>
      </c>
      <c r="M224" s="10">
        <f t="array" ref="M224">IF(AND(ISBLANK('10min'!M1234:M1239)),"",AVERAGE('10min'!M1234:M1239))</f>
        <v>938.74999999999989</v>
      </c>
      <c r="N224" s="112">
        <f t="array" ref="N224">IF(AND(ISBLANK('10min'!N1234:N1239)),"",AVERAGE('10min'!N1234:N1239))</f>
        <v>-16.494221591041775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221</v>
      </c>
      <c r="B225" s="8">
        <f t="shared" si="14"/>
        <v>42956</v>
      </c>
      <c r="C225" s="9">
        <f t="shared" si="15"/>
        <v>8.5000000000000142</v>
      </c>
      <c r="D225" s="17">
        <f t="array" ref="D225">IF(AND(ISBLANK('10min'!D1240:D1245)),"",AVERAGE('10min'!D1240:D1245))</f>
        <v>325.85000000000002</v>
      </c>
      <c r="E225" s="10">
        <f t="array" ref="E225">IF(AND(ISBLANK('10min'!E1240:E1245)),"",AVERAGE('10min'!E1240:E1245))</f>
        <v>38.599999999999994</v>
      </c>
      <c r="F225" s="10">
        <f t="array" ref="F225">IF(AND(ISBLANK('10min'!F1240:F1245)),"",AVERAGE('10min'!F1240:F1245))</f>
        <v>289.28333333333336</v>
      </c>
      <c r="G225" s="4">
        <f t="array" ref="G225">IF(AND(ISBLANK('10min'!G1240:G1245)),"",AVERAGE('10min'!G1240:G1245))</f>
        <v>31.950000000000003</v>
      </c>
      <c r="H225" s="10">
        <f t="array" ref="H225">IF(AND(ISBLANK('10min'!H1240:H1245)),"",AVERAGE('10min'!H1240:H1245))</f>
        <v>72.5</v>
      </c>
      <c r="I225" s="4">
        <f t="array" ref="I225">IF(AND(ISBLANK('10min'!I1240:I1245)),"",AVERAGE('10min'!I1240:I1245))</f>
        <v>2.2166666666666668</v>
      </c>
      <c r="J225" s="4">
        <f t="array" ref="J225">IF(AND(ISBLANK('10min'!J1240:J1245)),"",MAX('10min'!J1240:J1245))</f>
        <v>4.4000000000000004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142.91826631945273</v>
      </c>
      <c r="L225" s="4">
        <f t="array" ref="L225">IF(AND(ISBLANK('10min'!L1240:L1245)),"",AVERAGE('10min'!L1240:L1245))</f>
        <v>16.516666666666666</v>
      </c>
      <c r="M225" s="10">
        <f t="array" ref="M225">IF(AND(ISBLANK('10min'!M1240:M1245)),"",AVERAGE('10min'!M1240:M1245))</f>
        <v>938.4666666666667</v>
      </c>
      <c r="N225" s="112">
        <f t="array" ref="N225">IF(AND(ISBLANK('10min'!N1240:N1245)),"",AVERAGE('10min'!N1240:N1245))</f>
        <v>-0.6915059369119102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221</v>
      </c>
      <c r="B226" s="8">
        <f t="shared" si="14"/>
        <v>42956</v>
      </c>
      <c r="C226" s="9">
        <f t="shared" si="15"/>
        <v>8.5416666666666803</v>
      </c>
      <c r="D226" s="17">
        <f t="array" ref="D226">IF(AND(ISBLANK('10min'!D1246:D1251)),"",AVERAGE('10min'!D1246:D1251))</f>
        <v>777.76666666666654</v>
      </c>
      <c r="E226" s="10">
        <f t="array" ref="E226">IF(AND(ISBLANK('10min'!E1246:E1251)),"",AVERAGE('10min'!E1246:E1251))</f>
        <v>274.9666666666667</v>
      </c>
      <c r="F226" s="10">
        <f t="array" ref="F226">IF(AND(ISBLANK('10min'!F1246:F1251)),"",AVERAGE('10min'!F1246:F1251))</f>
        <v>496.96666666666664</v>
      </c>
      <c r="G226" s="4">
        <f t="array" ref="G226">IF(AND(ISBLANK('10min'!G1246:G1251)),"",AVERAGE('10min'!G1246:G1251))</f>
        <v>33.866666666666667</v>
      </c>
      <c r="H226" s="10">
        <f t="array" ref="H226">IF(AND(ISBLANK('10min'!H1246:H1251)),"",AVERAGE('10min'!H1246:H1251))</f>
        <v>64.150000000000006</v>
      </c>
      <c r="I226" s="4">
        <f t="array" ref="I226">IF(AND(ISBLANK('10min'!I1246:I1251)),"",AVERAGE('10min'!I1246:I1251))</f>
        <v>2.4</v>
      </c>
      <c r="J226" s="4">
        <f t="array" ref="J226">IF(AND(ISBLANK('10min'!J1246:J1251)),"",MAX('10min'!J1246:J1251))</f>
        <v>5.0999999999999996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188.80328118320773</v>
      </c>
      <c r="L226" s="4">
        <f t="array" ref="L226">IF(AND(ISBLANK('10min'!L1246:L1251)),"",AVERAGE('10min'!L1246:L1251))</f>
        <v>22.566666666666666</v>
      </c>
      <c r="M226" s="10">
        <f t="array" ref="M226">IF(AND(ISBLANK('10min'!M1246:M1251)),"",AVERAGE('10min'!M1246:M1251))</f>
        <v>938.01666666666677</v>
      </c>
      <c r="N226" s="112">
        <f t="array" ref="N226">IF(AND(ISBLANK('10min'!N1246:N1251)),"",AVERAGE('10min'!N1246:N1251))</f>
        <v>-21.500583113217033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221</v>
      </c>
      <c r="B227" s="8">
        <f t="shared" si="14"/>
        <v>42956</v>
      </c>
      <c r="C227" s="9">
        <f t="shared" si="15"/>
        <v>8.5833333333333464</v>
      </c>
      <c r="D227" s="17">
        <f t="array" ref="D227">IF(AND(ISBLANK('10min'!D1252:D1257)),"",AVERAGE('10min'!D1252:D1257))</f>
        <v>646.73333333333335</v>
      </c>
      <c r="E227" s="10">
        <f t="array" ref="E227">IF(AND(ISBLANK('10min'!E1252:E1257)),"",AVERAGE('10min'!E1252:E1257))</f>
        <v>220.66666666666666</v>
      </c>
      <c r="F227" s="10">
        <f t="array" ref="F227">IF(AND(ISBLANK('10min'!F1252:F1257)),"",AVERAGE('10min'!F1252:F1257))</f>
        <v>433.75</v>
      </c>
      <c r="G227" s="4">
        <f t="array" ref="G227">IF(AND(ISBLANK('10min'!G1252:G1257)),"",AVERAGE('10min'!G1252:G1257))</f>
        <v>34.466666666666661</v>
      </c>
      <c r="H227" s="10">
        <f t="array" ref="H227">IF(AND(ISBLANK('10min'!H1252:H1257)),"",AVERAGE('10min'!H1252:H1257))</f>
        <v>61.866666666666667</v>
      </c>
      <c r="I227" s="4">
        <f t="array" ref="I227">IF(AND(ISBLANK('10min'!I1252:I1257)),"",AVERAGE('10min'!I1252:I1257))</f>
        <v>2.1</v>
      </c>
      <c r="J227" s="4">
        <f t="array" ref="J227">IF(AND(ISBLANK('10min'!J1252:J1257)),"",MAX('10min'!J1252:J1257))</f>
        <v>4.9000000000000004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195.59147987168382</v>
      </c>
      <c r="L227" s="4">
        <f t="array" ref="L227">IF(AND(ISBLANK('10min'!L1252:L1257)),"",AVERAGE('10min'!L1252:L1257))</f>
        <v>24.849999999999998</v>
      </c>
      <c r="M227" s="10">
        <f t="array" ref="M227">IF(AND(ISBLANK('10min'!M1252:M1257)),"",AVERAGE('10min'!M1252:M1257))</f>
        <v>937.55000000000007</v>
      </c>
      <c r="N227" s="112">
        <f t="array" ref="N227">IF(AND(ISBLANK('10min'!N1252:N1257)),"",AVERAGE('10min'!N1252:N1257))</f>
        <v>-16.252619046580303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221</v>
      </c>
      <c r="B228" s="8">
        <f t="shared" si="14"/>
        <v>42956</v>
      </c>
      <c r="C228" s="9">
        <f t="shared" si="15"/>
        <v>8.6250000000000124</v>
      </c>
      <c r="D228" s="17">
        <f t="array" ref="D228">IF(AND(ISBLANK('10min'!D1258:D1263)),"",AVERAGE('10min'!D1258:D1263))</f>
        <v>578.38333333333333</v>
      </c>
      <c r="E228" s="10">
        <f t="array" ref="E228">IF(AND(ISBLANK('10min'!E1258:E1263)),"",AVERAGE('10min'!E1258:E1263))</f>
        <v>210.06666666666663</v>
      </c>
      <c r="F228" s="10">
        <f t="array" ref="F228">IF(AND(ISBLANK('10min'!F1258:F1263)),"",AVERAGE('10min'!F1258:F1263))</f>
        <v>395.33333333333331</v>
      </c>
      <c r="G228" s="4">
        <f t="array" ref="G228">IF(AND(ISBLANK('10min'!G1258:G1263)),"",AVERAGE('10min'!G1258:G1263))</f>
        <v>34.650000000000006</v>
      </c>
      <c r="H228" s="10">
        <f t="array" ref="H228">IF(AND(ISBLANK('10min'!H1258:H1263)),"",AVERAGE('10min'!H1258:H1263))</f>
        <v>62</v>
      </c>
      <c r="I228" s="4">
        <f t="array" ref="I228">IF(AND(ISBLANK('10min'!I1258:I1263)),"",AVERAGE('10min'!I1258:I1263))</f>
        <v>2.5499999999999998</v>
      </c>
      <c r="J228" s="4">
        <f t="array" ref="J228">IF(AND(ISBLANK('10min'!J1258:J1263)),"",MAX('10min'!J1258:J1263))</f>
        <v>5.0999999999999996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185.91377763967895</v>
      </c>
      <c r="L228" s="4">
        <f t="array" ref="L228">IF(AND(ISBLANK('10min'!L1258:L1263)),"",AVERAGE('10min'!L1258:L1263))</f>
        <v>21.900000000000002</v>
      </c>
      <c r="M228" s="10">
        <f t="array" ref="M228">IF(AND(ISBLANK('10min'!M1258:M1263)),"",AVERAGE('10min'!M1258:M1263))</f>
        <v>936.86666666666667</v>
      </c>
      <c r="N228" s="112">
        <f t="array" ref="N228">IF(AND(ISBLANK('10min'!N1258:N1263)),"",AVERAGE('10min'!N1258:N1263))</f>
        <v>-16.887573576840396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221</v>
      </c>
      <c r="B229" s="8">
        <f t="shared" si="14"/>
        <v>42956</v>
      </c>
      <c r="C229" s="9">
        <f t="shared" si="15"/>
        <v>8.6666666666666785</v>
      </c>
      <c r="D229" s="17">
        <f t="array" ref="D229">IF(AND(ISBLANK('10min'!D1264:D1269)),"",AVERAGE('10min'!D1264:D1269))</f>
        <v>512.88333333333333</v>
      </c>
      <c r="E229" s="10">
        <f t="array" ref="E229">IF(AND(ISBLANK('10min'!E1264:E1269)),"",AVERAGE('10min'!E1264:E1269))</f>
        <v>218.94999999999996</v>
      </c>
      <c r="F229" s="10">
        <f t="array" ref="F229">IF(AND(ISBLANK('10min'!F1264:F1269)),"",AVERAGE('10min'!F1264:F1269))</f>
        <v>351.38333333333327</v>
      </c>
      <c r="G229" s="4">
        <f t="array" ref="G229">IF(AND(ISBLANK('10min'!G1264:G1269)),"",AVERAGE('10min'!G1264:G1269))</f>
        <v>35.033333333333331</v>
      </c>
      <c r="H229" s="10">
        <f t="array" ref="H229">IF(AND(ISBLANK('10min'!H1264:H1269)),"",AVERAGE('10min'!H1264:H1269))</f>
        <v>60.050000000000004</v>
      </c>
      <c r="I229" s="4">
        <f t="array" ref="I229">IF(AND(ISBLANK('10min'!I1264:I1269)),"",AVERAGE('10min'!I1264:I1269))</f>
        <v>2.6166666666666667</v>
      </c>
      <c r="J229" s="4">
        <f t="array" ref="J229">IF(AND(ISBLANK('10min'!J1264:J1269)),"",MAX('10min'!J1264:J1269))</f>
        <v>4.9000000000000004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187.56544932913434</v>
      </c>
      <c r="L229" s="4">
        <f t="array" ref="L229">IF(AND(ISBLANK('10min'!L1264:L1269)),"",AVERAGE('10min'!L1264:L1269))</f>
        <v>17.333333333333332</v>
      </c>
      <c r="M229" s="10">
        <f t="array" ref="M229">IF(AND(ISBLANK('10min'!M1264:M1269)),"",AVERAGE('10min'!M1264:M1269))</f>
        <v>936.36666666666667</v>
      </c>
      <c r="N229" s="112">
        <f t="array" ref="N229">IF(AND(ISBLANK('10min'!N1264:N1269)),"",AVERAGE('10min'!N1264:N1269))</f>
        <v>-20.718209552532443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221</v>
      </c>
      <c r="B230" s="8">
        <f t="shared" si="14"/>
        <v>42956</v>
      </c>
      <c r="C230" s="9">
        <f t="shared" si="15"/>
        <v>8.7083333333333446</v>
      </c>
      <c r="D230" s="17">
        <f t="array" ref="D230">IF(AND(ISBLANK('10min'!D1270:D1275)),"",AVERAGE('10min'!D1270:D1275))</f>
        <v>214.28333333333333</v>
      </c>
      <c r="E230" s="10">
        <f t="array" ref="E230">IF(AND(ISBLANK('10min'!E1270:E1275)),"",AVERAGE('10min'!E1270:E1275))</f>
        <v>49.949999999999996</v>
      </c>
      <c r="F230" s="10">
        <f t="array" ref="F230">IF(AND(ISBLANK('10min'!F1270:F1275)),"",AVERAGE('10min'!F1270:F1275))</f>
        <v>185.35000000000002</v>
      </c>
      <c r="G230" s="4">
        <f t="array" ref="G230">IF(AND(ISBLANK('10min'!G1270:G1275)),"",AVERAGE('10min'!G1270:G1275))</f>
        <v>34.18333333333333</v>
      </c>
      <c r="H230" s="10">
        <f t="array" ref="H230">IF(AND(ISBLANK('10min'!H1270:H1275)),"",AVERAGE('10min'!H1270:H1275))</f>
        <v>60.800000000000004</v>
      </c>
      <c r="I230" s="4">
        <f t="array" ref="I230">IF(AND(ISBLANK('10min'!I1270:I1275)),"",AVERAGE('10min'!I1270:I1275))</f>
        <v>2.2666666666666662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168.4715471187869</v>
      </c>
      <c r="L230" s="4">
        <f t="array" ref="L230">IF(AND(ISBLANK('10min'!L1270:L1275)),"",AVERAGE('10min'!L1270:L1275))</f>
        <v>13.550000000000002</v>
      </c>
      <c r="M230" s="10">
        <f t="array" ref="M230">IF(AND(ISBLANK('10min'!M1270:M1275)),"",AVERAGE('10min'!M1270:M1275))</f>
        <v>935.85</v>
      </c>
      <c r="N230" s="112">
        <f t="array" ref="N230">IF(AND(ISBLANK('10min'!N1270:N1275)),"",AVERAGE('10min'!N1270:N1275))</f>
        <v>-2.6810622564901667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221</v>
      </c>
      <c r="B231" s="8">
        <f t="shared" si="14"/>
        <v>42956</v>
      </c>
      <c r="C231" s="9">
        <f t="shared" si="15"/>
        <v>8.7500000000000107</v>
      </c>
      <c r="D231" s="17">
        <f t="array" ref="D231">IF(AND(ISBLANK('10min'!D1276:D1281)),"",AVERAGE('10min'!D1276:D1281))</f>
        <v>103.66666666666667</v>
      </c>
      <c r="E231" s="10">
        <f t="array" ref="E231">IF(AND(ISBLANK('10min'!E1276:E1281)),"",AVERAGE('10min'!E1276:E1281))</f>
        <v>4.45</v>
      </c>
      <c r="F231" s="10">
        <f t="array" ref="F231">IF(AND(ISBLANK('10min'!F1276:F1281)),"",AVERAGE('10min'!F1276:F1281))</f>
        <v>103.65000000000002</v>
      </c>
      <c r="G231" s="4">
        <f t="array" ref="G231">IF(AND(ISBLANK('10min'!G1276:G1281)),"",AVERAGE('10min'!G1276:G1281))</f>
        <v>33.550000000000004</v>
      </c>
      <c r="H231" s="10">
        <f t="array" ref="H231">IF(AND(ISBLANK('10min'!H1276:H1281)),"",AVERAGE('10min'!H1276:H1281))</f>
        <v>63.766666666666673</v>
      </c>
      <c r="I231" s="4">
        <f t="array" ref="I231">IF(AND(ISBLANK('10min'!I1276:I1281)),"",AVERAGE('10min'!I1276:I1281))</f>
        <v>2.0333333333333332</v>
      </c>
      <c r="J231" s="4">
        <f t="array" ref="J231">IF(AND(ISBLANK('10min'!J1276:J1281)),"",MAX('10min'!J1276:J1281))</f>
        <v>4.0999999999999996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148.8733777090317</v>
      </c>
      <c r="L231" s="4">
        <f t="array" ref="L231">IF(AND(ISBLANK('10min'!L1276:L1281)),"",AVERAGE('10min'!L1276:L1281))</f>
        <v>11.433333333333335</v>
      </c>
      <c r="M231" s="10">
        <f t="array" ref="M231">IF(AND(ISBLANK('10min'!M1276:M1281)),"",AVERAGE('10min'!M1276:M1281))</f>
        <v>935.41666666666663</v>
      </c>
      <c r="N231" s="112">
        <f t="array" ref="N231">IF(AND(ISBLANK('10min'!N1276:N1281)),"",AVERAGE('10min'!N1276:N1281))</f>
        <v>3.2722872797431655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221</v>
      </c>
      <c r="B232" s="8">
        <f t="shared" si="14"/>
        <v>42956</v>
      </c>
      <c r="C232" s="9">
        <f t="shared" si="15"/>
        <v>8.7916666666666767</v>
      </c>
      <c r="D232" s="17">
        <f t="array" ref="D232">IF(AND(ISBLANK('10min'!D1282:D1287)),"",AVERAGE('10min'!D1282:D1287))</f>
        <v>32.066666666666663</v>
      </c>
      <c r="E232" s="10">
        <f t="array" ref="E232">IF(AND(ISBLANK('10min'!E1282:E1287)),"",AVERAGE('10min'!E1282:E1287))</f>
        <v>0.76666666666666661</v>
      </c>
      <c r="F232" s="10">
        <f t="array" ref="F232">IF(AND(ISBLANK('10min'!F1282:F1287)),"",AVERAGE('10min'!F1282:F1287))</f>
        <v>32.6</v>
      </c>
      <c r="G232" s="4">
        <f t="array" ref="G232">IF(AND(ISBLANK('10min'!G1282:G1287)),"",AVERAGE('10min'!G1282:G1287))</f>
        <v>32.800000000000004</v>
      </c>
      <c r="H232" s="10">
        <f t="array" ref="H232">IF(AND(ISBLANK('10min'!H1282:H1287)),"",AVERAGE('10min'!H1282:H1287))</f>
        <v>68.61666666666666</v>
      </c>
      <c r="I232" s="4">
        <f t="array" ref="I232">IF(AND(ISBLANK('10min'!I1282:I1287)),"",AVERAGE('10min'!I1282:I1287))</f>
        <v>3.1166666666666667</v>
      </c>
      <c r="J232" s="4">
        <f t="array" ref="J232">IF(AND(ISBLANK('10min'!J1282:J1287)),"",MAX('10min'!J1282:J1287))</f>
        <v>6.9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130.81061584976274</v>
      </c>
      <c r="L232" s="4">
        <f t="array" ref="L232">IF(AND(ISBLANK('10min'!L1282:L1287)),"",AVERAGE('10min'!L1282:L1287))</f>
        <v>10.799999999999999</v>
      </c>
      <c r="M232" s="10">
        <f t="array" ref="M232">IF(AND(ISBLANK('10min'!M1282:M1287)),"",AVERAGE('10min'!M1282:M1287))</f>
        <v>935.44999999999993</v>
      </c>
      <c r="N232" s="112">
        <f t="array" ref="N232">IF(AND(ISBLANK('10min'!N1282:N1287)),"",AVERAGE('10min'!N1282:N1287))</f>
        <v>17.892940244309646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221</v>
      </c>
      <c r="B233" s="8">
        <f t="shared" si="14"/>
        <v>42956</v>
      </c>
      <c r="C233" s="9">
        <f t="shared" si="15"/>
        <v>8.8333333333333428</v>
      </c>
      <c r="D233" s="17">
        <f t="array" ref="D233">IF(AND(ISBLANK('10min'!D1288:D1293)),"",AVERAGE('10min'!D1288:D1293))</f>
        <v>8.3333333333333329E-2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0.15</v>
      </c>
      <c r="G233" s="4">
        <f t="array" ref="G233">IF(AND(ISBLANK('10min'!G1288:G1293)),"",AVERAGE('10min'!G1288:G1293))</f>
        <v>30.816666666666666</v>
      </c>
      <c r="H233" s="10">
        <f t="array" ref="H233">IF(AND(ISBLANK('10min'!H1288:H1293)),"",AVERAGE('10min'!H1288:H1293))</f>
        <v>79.116666666666674</v>
      </c>
      <c r="I233" s="4">
        <f t="array" ref="I233">IF(AND(ISBLANK('10min'!I1288:I1293)),"",AVERAGE('10min'!I1288:I1293))</f>
        <v>3.7999999999999994</v>
      </c>
      <c r="J233" s="4">
        <f t="array" ref="J233">IF(AND(ISBLANK('10min'!J1288:J1293)),"",MAX('10min'!J1288:J1293))</f>
        <v>6.4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109.20060512474701</v>
      </c>
      <c r="L233" s="4">
        <f t="array" ref="L233">IF(AND(ISBLANK('10min'!L1288:L1293)),"",AVERAGE('10min'!L1288:L1293))</f>
        <v>14.449999999999998</v>
      </c>
      <c r="M233" s="10">
        <f t="array" ref="M233">IF(AND(ISBLANK('10min'!M1288:M1293)),"",AVERAGE('10min'!M1288:M1293))</f>
        <v>936.09999999999991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221</v>
      </c>
      <c r="B234" s="8">
        <f t="shared" si="14"/>
        <v>42956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29.966666666666669</v>
      </c>
      <c r="H234" s="10">
        <f t="array" ref="H234">IF(AND(ISBLANK('10min'!H1294:H1299)),"",AVERAGE('10min'!H1294:H1299))</f>
        <v>81.166666666666671</v>
      </c>
      <c r="I234" s="4">
        <f t="array" ref="I234">IF(AND(ISBLANK('10min'!I1294:I1299)),"",AVERAGE('10min'!I1294:I1299))</f>
        <v>3.5</v>
      </c>
      <c r="J234" s="4">
        <f t="array" ref="J234">IF(AND(ISBLANK('10min'!J1294:J1299)),"",MAX('10min'!J1294:J1299))</f>
        <v>7.2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103.06660444716661</v>
      </c>
      <c r="L234" s="4">
        <f t="array" ref="L234">IF(AND(ISBLANK('10min'!L1294:L1299)),"",AVERAGE('10min'!L1294:L1299))</f>
        <v>15.1</v>
      </c>
      <c r="M234" s="10">
        <f t="array" ref="M234">IF(AND(ISBLANK('10min'!M1294:M1299)),"",AVERAGE('10min'!M1294:M1299))</f>
        <v>936.66666666666663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221</v>
      </c>
      <c r="B235" s="8">
        <f t="shared" si="14"/>
        <v>42956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29.766666666666666</v>
      </c>
      <c r="H235" s="10">
        <f t="array" ref="H235">IF(AND(ISBLANK('10min'!H1300:H1305)),"",AVERAGE('10min'!H1300:H1305))</f>
        <v>80.433333333333337</v>
      </c>
      <c r="I235" s="4">
        <f t="array" ref="I235">IF(AND(ISBLANK('10min'!I1300:I1305)),"",AVERAGE('10min'!I1300:I1305))</f>
        <v>2.5166666666666671</v>
      </c>
      <c r="J235" s="4">
        <f t="array" ref="J235">IF(AND(ISBLANK('10min'!J1300:J1305)),"",MAX('10min'!J1300:J1305))</f>
        <v>5.6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93.166748576558078</v>
      </c>
      <c r="L235" s="4">
        <f t="array" ref="L235">IF(AND(ISBLANK('10min'!L1300:L1305)),"",AVERAGE('10min'!L1300:L1305))</f>
        <v>21.200000000000003</v>
      </c>
      <c r="M235" s="10">
        <f t="array" ref="M235">IF(AND(ISBLANK('10min'!M1300:M1305)),"",AVERAGE('10min'!M1300:M1305))</f>
        <v>937.1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221</v>
      </c>
      <c r="B236" s="8">
        <f t="shared" si="14"/>
        <v>42956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29.55</v>
      </c>
      <c r="H236" s="10">
        <f t="array" ref="H236">IF(AND(ISBLANK('10min'!H1306:H1311)),"",AVERAGE('10min'!H1306:H1311))</f>
        <v>80.766666666666666</v>
      </c>
      <c r="I236" s="4">
        <f t="array" ref="I236">IF(AND(ISBLANK('10min'!I1306:I1311)),"",AVERAGE('10min'!I1306:I1311))</f>
        <v>2.4333333333333331</v>
      </c>
      <c r="J236" s="4">
        <f t="array" ref="J236">IF(AND(ISBLANK('10min'!J1306:J1311)),"",MAX('10min'!J1306:J1311))</f>
        <v>5.4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92.646860055174585</v>
      </c>
      <c r="L236" s="4">
        <f t="array" ref="L236">IF(AND(ISBLANK('10min'!L1306:L1311)),"",AVERAGE('10min'!L1306:L1311))</f>
        <v>24.733333333333334</v>
      </c>
      <c r="M236" s="10">
        <f t="array" ref="M236">IF(AND(ISBLANK('10min'!M1306:M1311)),"",AVERAGE('10min'!M1306:M1311))</f>
        <v>937.2166666666667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221</v>
      </c>
      <c r="B237" s="12">
        <f t="shared" si="14"/>
        <v>42956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29.133333333333336</v>
      </c>
      <c r="H237" s="14">
        <f t="array" ref="H237">IF(AND(ISBLANK('10min'!H1312:H1317)),"",AVERAGE('10min'!H1312:H1317))</f>
        <v>82.216666666666654</v>
      </c>
      <c r="I237" s="5">
        <f t="array" ref="I237">IF(AND(ISBLANK('10min'!I1312:I1317)),"",AVERAGE('10min'!I1312:I1317))</f>
        <v>2.9666666666666668</v>
      </c>
      <c r="J237" s="5">
        <f t="array" ref="J237">IF(AND(ISBLANK('10min'!J1312:J1317)),"",MAX('10min'!J1312:J1317))</f>
        <v>5.0999999999999996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101.00296685835802</v>
      </c>
      <c r="L237" s="5">
        <f t="array" ref="L237">IF(AND(ISBLANK('10min'!L1312:L1317)),"",AVERAGE('10min'!L1312:L1317))</f>
        <v>13.716666666666667</v>
      </c>
      <c r="M237" s="14">
        <f t="array" ref="M237">IF(AND(ISBLANK('10min'!M1312:M1317)),"",AVERAGE('10min'!M1312:M1317))</f>
        <v>936.98333333333323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222</v>
      </c>
      <c r="B238" s="16">
        <f>B214+1</f>
        <v>42957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28.816666666666666</v>
      </c>
      <c r="H238" s="10">
        <f t="array" ref="H238">IF(AND(ISBLANK('10min'!H1318:H1323)),"",AVERAGE('10min'!H1318:H1323))</f>
        <v>84.100000000000009</v>
      </c>
      <c r="I238" s="4">
        <f t="array" ref="I238">IF(AND(ISBLANK('10min'!I1318:I1323)),"",AVERAGE('10min'!I1318:I1323))</f>
        <v>2.85</v>
      </c>
      <c r="J238" s="4">
        <f t="array" ref="J238">IF(AND(ISBLANK('10min'!J1318:J1323)),"",MAX('10min'!J1318:J1323))</f>
        <v>5.0999999999999996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102.13478841724339</v>
      </c>
      <c r="L238" s="4">
        <f t="array" ref="L238">IF(AND(ISBLANK('10min'!L1318:L1323)),"",AVERAGE('10min'!L1318:L1323))</f>
        <v>11.683333333333332</v>
      </c>
      <c r="M238" s="10">
        <f t="array" ref="M238">IF(AND(ISBLANK('10min'!M1318:M1323)),"",AVERAGE('10min'!M1318:M1323))</f>
        <v>936.86666666666679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222</v>
      </c>
      <c r="B239" s="8">
        <f t="shared" ref="B239:B261" si="16">B215+1</f>
        <v>42957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28.499999999999996</v>
      </c>
      <c r="H239" s="10">
        <f t="array" ref="H239">IF(AND(ISBLANK('10min'!H1324:H1329)),"",AVERAGE('10min'!H1324:H1329))</f>
        <v>83.516666666666666</v>
      </c>
      <c r="I239" s="4">
        <f t="array" ref="I239">IF(AND(ISBLANK('10min'!I1324:I1329)),"",AVERAGE('10min'!I1324:I1329))</f>
        <v>3.3166666666666664</v>
      </c>
      <c r="J239" s="4">
        <f t="array" ref="J239">IF(AND(ISBLANK('10min'!J1324:J1329)),"",MAX('10min'!J1324:J1329))</f>
        <v>8.4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96.984768772056924</v>
      </c>
      <c r="L239" s="4">
        <f t="array" ref="L239">IF(AND(ISBLANK('10min'!L1324:L1329)),"",AVERAGE('10min'!L1324:L1329))</f>
        <v>20.31666666666667</v>
      </c>
      <c r="M239" s="10">
        <f t="array" ref="M239">IF(AND(ISBLANK('10min'!M1324:M1329)),"",AVERAGE('10min'!M1324:M1329))</f>
        <v>936.6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222</v>
      </c>
      <c r="B240" s="8">
        <f t="shared" si="16"/>
        <v>42957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26.183333333333334</v>
      </c>
      <c r="H240" s="10">
        <f t="array" ref="H240">IF(AND(ISBLANK('10min'!H1330:H1335)),"",AVERAGE('10min'!H1330:H1335))</f>
        <v>82.016666666666666</v>
      </c>
      <c r="I240" s="4">
        <f t="array" ref="I240">IF(AND(ISBLANK('10min'!I1330:I1335)),"",AVERAGE('10min'!I1330:I1335))</f>
        <v>2.0166666666666666</v>
      </c>
      <c r="J240" s="4">
        <f t="array" ref="J240">IF(AND(ISBLANK('10min'!J1330:J1335)),"",MAX('10min'!J1330:J1335))</f>
        <v>5.6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86.588095323656248</v>
      </c>
      <c r="L240" s="4">
        <f t="array" ref="L240">IF(AND(ISBLANK('10min'!L1330:L1335)),"",AVERAGE('10min'!L1330:L1335))</f>
        <v>37.966666666666669</v>
      </c>
      <c r="M240" s="10">
        <f t="array" ref="M240">IF(AND(ISBLANK('10min'!M1330:M1335)),"",AVERAGE('10min'!M1330:M1335))</f>
        <v>936.69999999999993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222</v>
      </c>
      <c r="B241" s="8">
        <f t="shared" si="16"/>
        <v>42957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24.816666666666666</v>
      </c>
      <c r="H241" s="10">
        <f t="array" ref="H241">IF(AND(ISBLANK('10min'!H1336:H1341)),"",AVERAGE('10min'!H1336:H1341))</f>
        <v>81.933333333333337</v>
      </c>
      <c r="I241" s="4">
        <f t="array" ref="I241">IF(AND(ISBLANK('10min'!I1336:I1341)),"",AVERAGE('10min'!I1336:I1341))</f>
        <v>5.083333333333333</v>
      </c>
      <c r="J241" s="4">
        <f t="array" ref="J241">IF(AND(ISBLANK('10min'!J1336:J1341)),"",MAX('10min'!J1336:J1341))</f>
        <v>15.9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57.394103897639582</v>
      </c>
      <c r="L241" s="4">
        <f t="array" ref="L241">IF(AND(ISBLANK('10min'!L1336:L1341)),"",AVERAGE('10min'!L1336:L1341))</f>
        <v>38.833333333333336</v>
      </c>
      <c r="M241" s="10">
        <f t="array" ref="M241">IF(AND(ISBLANK('10min'!M1336:M1341)),"",AVERAGE('10min'!M1336:M1341))</f>
        <v>936.86666666666679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222</v>
      </c>
      <c r="B242" s="8">
        <f t="shared" si="16"/>
        <v>42957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21.533333333333331</v>
      </c>
      <c r="H242" s="10">
        <f t="array" ref="H242">IF(AND(ISBLANK('10min'!H1342:H1347)),"",AVERAGE('10min'!H1342:H1347))</f>
        <v>93.366666666666674</v>
      </c>
      <c r="I242" s="4">
        <f t="array" ref="I242">IF(AND(ISBLANK('10min'!I1342:I1347)),"",AVERAGE('10min'!I1342:I1347))</f>
        <v>3.1666666666666665</v>
      </c>
      <c r="J242" s="4">
        <f t="array" ref="J242">IF(AND(ISBLANK('10min'!J1342:J1347)),"",MAX('10min'!J1342:J1347))</f>
        <v>10.199999999999999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318.3361029001087</v>
      </c>
      <c r="L242" s="4">
        <f t="array" ref="L242">IF(AND(ISBLANK('10min'!L1342:L1347)),"",AVERAGE('10min'!L1342:L1347))</f>
        <v>19.05</v>
      </c>
      <c r="M242" s="10">
        <f t="array" ref="M242">IF(AND(ISBLANK('10min'!M1342:M1347)),"",AVERAGE('10min'!M1342:M1347))</f>
        <v>937.70000000000016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222</v>
      </c>
      <c r="B243" s="8">
        <f t="shared" si="16"/>
        <v>42957</v>
      </c>
      <c r="C243" s="9">
        <f t="shared" si="15"/>
        <v>9.2500000000000036</v>
      </c>
      <c r="D243" s="17">
        <f t="array" ref="D243">IF(AND(ISBLANK('10min'!D1348:D1353)),"",AVERAGE('10min'!D1348:D1353))</f>
        <v>3.2166666666666668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2.7999999999999994</v>
      </c>
      <c r="G243" s="4">
        <f t="array" ref="G243">IF(AND(ISBLANK('10min'!G1348:G1353)),"",AVERAGE('10min'!G1348:G1353))</f>
        <v>22.216666666666669</v>
      </c>
      <c r="H243" s="10">
        <f t="array" ref="H243">IF(AND(ISBLANK('10min'!H1348:H1353)),"",AVERAGE('10min'!H1348:H1353))</f>
        <v>92.016666666666666</v>
      </c>
      <c r="I243" s="4">
        <f t="array" ref="I243">IF(AND(ISBLANK('10min'!I1348:I1353)),"",AVERAGE('10min'!I1348:I1353))</f>
        <v>1.3833333333333335</v>
      </c>
      <c r="J243" s="4">
        <f t="array" ref="J243">IF(AND(ISBLANK('10min'!J1348:J1353)),"",MAX('10min'!J1348:J1353))</f>
        <v>4.5999999999999996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87.593629260353197</v>
      </c>
      <c r="L243" s="4">
        <f t="array" ref="L243">IF(AND(ISBLANK('10min'!L1348:L1353)),"",AVERAGE('10min'!L1348:L1353))</f>
        <v>24.383333333333336</v>
      </c>
      <c r="M243" s="10">
        <f t="array" ref="M243">IF(AND(ISBLANK('10min'!M1348:M1353)),"",AVERAGE('10min'!M1348:M1353))</f>
        <v>936.94999999999993</v>
      </c>
      <c r="N243" s="112">
        <f t="array" ref="N243">IF(AND(ISBLANK('10min'!N1348:N1353)),"",AVERAGE('10min'!N1348:N1353))</f>
        <v>-10.982464622625542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222</v>
      </c>
      <c r="B244" s="8">
        <f t="shared" si="16"/>
        <v>42957</v>
      </c>
      <c r="C244" s="9">
        <f t="shared" si="15"/>
        <v>9.2916666666666696</v>
      </c>
      <c r="D244" s="17">
        <f t="array" ref="D244">IF(AND(ISBLANK('10min'!D1354:D1359)),"",AVERAGE('10min'!D1354:D1359))</f>
        <v>41.9</v>
      </c>
      <c r="E244" s="10">
        <f t="array" ref="E244">IF(AND(ISBLANK('10min'!E1354:E1359)),"",AVERAGE('10min'!E1354:E1359))</f>
        <v>0.15</v>
      </c>
      <c r="F244" s="10">
        <f t="array" ref="F244">IF(AND(ISBLANK('10min'!F1354:F1359)),"",AVERAGE('10min'!F1354:F1359))</f>
        <v>40.966666666666661</v>
      </c>
      <c r="G244" s="4">
        <f t="array" ref="G244">IF(AND(ISBLANK('10min'!G1354:G1359)),"",AVERAGE('10min'!G1354:G1359))</f>
        <v>22.266666666666669</v>
      </c>
      <c r="H244" s="10">
        <f t="array" ref="H244">IF(AND(ISBLANK('10min'!H1354:H1359)),"",AVERAGE('10min'!H1354:H1359))</f>
        <v>91.850000000000009</v>
      </c>
      <c r="I244" s="4">
        <f t="array" ref="I244">IF(AND(ISBLANK('10min'!I1354:I1359)),"",AVERAGE('10min'!I1354:I1359))</f>
        <v>1.2833333333333332</v>
      </c>
      <c r="J244" s="4">
        <f t="array" ref="J244">IF(AND(ISBLANK('10min'!J1354:J1359)),"",MAX('10min'!J1354:J1359))</f>
        <v>3.6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30.332855924117045</v>
      </c>
      <c r="L244" s="4">
        <f t="array" ref="L244">IF(AND(ISBLANK('10min'!L1354:L1359)),"",AVERAGE('10min'!L1354:L1359))</f>
        <v>16.416666666666668</v>
      </c>
      <c r="M244" s="10">
        <f t="array" ref="M244">IF(AND(ISBLANK('10min'!M1354:M1359)),"",AVERAGE('10min'!M1354:M1359))</f>
        <v>936.98333333333346</v>
      </c>
      <c r="N244" s="112">
        <f t="array" ref="N244">IF(AND(ISBLANK('10min'!N1354:N1359)),"",AVERAGE('10min'!N1354:N1359))</f>
        <v>-4.180379888477658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222</v>
      </c>
      <c r="B245" s="8">
        <f t="shared" si="16"/>
        <v>42957</v>
      </c>
      <c r="C245" s="9">
        <f t="shared" si="15"/>
        <v>9.3333333333333357</v>
      </c>
      <c r="D245" s="17">
        <f t="array" ref="D245">IF(AND(ISBLANK('10min'!D1360:D1365)),"",AVERAGE('10min'!D1360:D1365))</f>
        <v>155.96666666666667</v>
      </c>
      <c r="E245" s="10">
        <f t="array" ref="E245">IF(AND(ISBLANK('10min'!E1360:E1365)),"",AVERAGE('10min'!E1360:E1365))</f>
        <v>11.483333333333334</v>
      </c>
      <c r="F245" s="10">
        <f t="array" ref="F245">IF(AND(ISBLANK('10min'!F1360:F1365)),"",AVERAGE('10min'!F1360:F1365))</f>
        <v>149.36666666666667</v>
      </c>
      <c r="G245" s="4">
        <f t="array" ref="G245">IF(AND(ISBLANK('10min'!G1360:G1365)),"",AVERAGE('10min'!G1360:G1365))</f>
        <v>23.516666666666666</v>
      </c>
      <c r="H245" s="10">
        <f t="array" ref="H245">IF(AND(ISBLANK('10min'!H1360:H1365)),"",AVERAGE('10min'!H1360:H1365))</f>
        <v>87.816666666666663</v>
      </c>
      <c r="I245" s="4">
        <f t="array" ref="I245">IF(AND(ISBLANK('10min'!I1360:I1365)),"",AVERAGE('10min'!I1360:I1365))</f>
        <v>1.5833333333333337</v>
      </c>
      <c r="J245" s="4">
        <f t="array" ref="J245">IF(AND(ISBLANK('10min'!J1360:J1365)),"",MAX('10min'!J1360:J1365))</f>
        <v>4.4000000000000004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102.88899857274149</v>
      </c>
      <c r="L245" s="4">
        <f t="array" ref="L245">IF(AND(ISBLANK('10min'!L1360:L1365)),"",AVERAGE('10min'!L1360:L1365))</f>
        <v>15.85</v>
      </c>
      <c r="M245" s="10">
        <f t="array" ref="M245">IF(AND(ISBLANK('10min'!M1360:M1365)),"",AVERAGE('10min'!M1360:M1365))</f>
        <v>937.36666666666679</v>
      </c>
      <c r="N245" s="112">
        <f t="array" ref="N245">IF(AND(ISBLANK('10min'!N1360:N1365)),"",AVERAGE('10min'!N1360:N1365))</f>
        <v>-4.5487391577373257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222</v>
      </c>
      <c r="B246" s="8">
        <f t="shared" si="16"/>
        <v>42957</v>
      </c>
      <c r="C246" s="9">
        <f t="shared" si="15"/>
        <v>9.3750000000000018</v>
      </c>
      <c r="D246" s="17">
        <f t="array" ref="D246">IF(AND(ISBLANK('10min'!D1366:D1371)),"",AVERAGE('10min'!D1366:D1371))</f>
        <v>316.11666666666667</v>
      </c>
      <c r="E246" s="10">
        <f t="array" ref="E246">IF(AND(ISBLANK('10min'!E1366:E1371)),"",AVERAGE('10min'!E1366:E1371))</f>
        <v>54.15</v>
      </c>
      <c r="F246" s="10">
        <f t="array" ref="F246">IF(AND(ISBLANK('10min'!F1366:F1371)),"",AVERAGE('10min'!F1366:F1371))</f>
        <v>279.88333333333338</v>
      </c>
      <c r="G246" s="4">
        <f t="array" ref="G246">IF(AND(ISBLANK('10min'!G1366:G1371)),"",AVERAGE('10min'!G1366:G1371))</f>
        <v>25.533333333333331</v>
      </c>
      <c r="H246" s="10">
        <f t="array" ref="H246">IF(AND(ISBLANK('10min'!H1366:H1371)),"",AVERAGE('10min'!H1366:H1371))</f>
        <v>80.783333333333317</v>
      </c>
      <c r="I246" s="4">
        <f t="array" ref="I246">IF(AND(ISBLANK('10min'!I1366:I1371)),"",AVERAGE('10min'!I1366:I1371))</f>
        <v>0.6333333333333333</v>
      </c>
      <c r="J246" s="4">
        <f t="array" ref="J246">IF(AND(ISBLANK('10min'!J1366:J1371)),"",MAX('10min'!J1366:J1371))</f>
        <v>2.9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45.540501216214125</v>
      </c>
      <c r="L246" s="4">
        <f t="array" ref="L246">IF(AND(ISBLANK('10min'!L1366:L1371)),"",AVERAGE('10min'!L1366:L1371))</f>
        <v>17.683333333333334</v>
      </c>
      <c r="M246" s="10">
        <f t="array" ref="M246">IF(AND(ISBLANK('10min'!M1366:M1371)),"",AVERAGE('10min'!M1366:M1371))</f>
        <v>937.2833333333333</v>
      </c>
      <c r="N246" s="112">
        <f t="array" ref="N246">IF(AND(ISBLANK('10min'!N1366:N1371)),"",AVERAGE('10min'!N1366:N1371))</f>
        <v>-5.1473022579658547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222</v>
      </c>
      <c r="B247" s="8">
        <f t="shared" si="16"/>
        <v>42957</v>
      </c>
      <c r="C247" s="9">
        <f t="shared" si="15"/>
        <v>9.4166666666666679</v>
      </c>
      <c r="D247" s="17">
        <f t="array" ref="D247">IF(AND(ISBLANK('10min'!D1372:D1377)),"",AVERAGE('10min'!D1372:D1377))</f>
        <v>264.8</v>
      </c>
      <c r="E247" s="10">
        <f t="array" ref="E247">IF(AND(ISBLANK('10min'!E1372:E1377)),"",AVERAGE('10min'!E1372:E1377))</f>
        <v>1.95</v>
      </c>
      <c r="F247" s="10">
        <f t="array" ref="F247">IF(AND(ISBLANK('10min'!F1372:F1377)),"",AVERAGE('10min'!F1372:F1377))</f>
        <v>264.73333333333329</v>
      </c>
      <c r="G247" s="4">
        <f t="array" ref="G247">IF(AND(ISBLANK('10min'!G1372:G1377)),"",AVERAGE('10min'!G1372:G1377))</f>
        <v>26.216666666666669</v>
      </c>
      <c r="H247" s="10">
        <f t="array" ref="H247">IF(AND(ISBLANK('10min'!H1372:H1377)),"",AVERAGE('10min'!H1372:H1377))</f>
        <v>77.916666666666671</v>
      </c>
      <c r="I247" s="4">
        <f t="array" ref="I247">IF(AND(ISBLANK('10min'!I1372:I1377)),"",AVERAGE('10min'!I1372:I1377))</f>
        <v>1.2666666666666666</v>
      </c>
      <c r="J247" s="4">
        <f t="array" ref="J247">IF(AND(ISBLANK('10min'!J1372:J1377)),"",MAX('10min'!J1372:J1377))</f>
        <v>2.9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125.38812868848562</v>
      </c>
      <c r="L247" s="4">
        <f t="array" ref="L247">IF(AND(ISBLANK('10min'!L1372:L1377)),"",AVERAGE('10min'!L1372:L1377))</f>
        <v>10.533333333333333</v>
      </c>
      <c r="M247" s="10">
        <f t="array" ref="M247">IF(AND(ISBLANK('10min'!M1372:M1377)),"",AVERAGE('10min'!M1372:M1377))</f>
        <v>937.73333333333323</v>
      </c>
      <c r="N247" s="112">
        <f t="array" ref="N247">IF(AND(ISBLANK('10min'!N1372:N1377)),"",AVERAGE('10min'!N1372:N1377))</f>
        <v>1.893105248140925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222</v>
      </c>
      <c r="B248" s="8">
        <f t="shared" si="16"/>
        <v>42957</v>
      </c>
      <c r="C248" s="9">
        <f t="shared" si="15"/>
        <v>9.4583333333333339</v>
      </c>
      <c r="D248" s="17">
        <f t="array" ref="D248">IF(AND(ISBLANK('10min'!D1378:D1383)),"",AVERAGE('10min'!D1378:D1383))</f>
        <v>624.15</v>
      </c>
      <c r="E248" s="10">
        <f t="array" ref="E248">IF(AND(ISBLANK('10min'!E1378:E1383)),"",AVERAGE('10min'!E1378:E1383))</f>
        <v>135.83333333333334</v>
      </c>
      <c r="F248" s="10">
        <f t="array" ref="F248">IF(AND(ISBLANK('10min'!F1378:F1383)),"",AVERAGE('10min'!F1378:F1383))</f>
        <v>495.83333333333331</v>
      </c>
      <c r="G248" s="4">
        <f t="array" ref="G248">IF(AND(ISBLANK('10min'!G1378:G1383)),"",AVERAGE('10min'!G1378:G1383))</f>
        <v>28.683333333333337</v>
      </c>
      <c r="H248" s="10">
        <f t="array" ref="H248">IF(AND(ISBLANK('10min'!H1378:H1383)),"",AVERAGE('10min'!H1378:H1383))</f>
        <v>69.2</v>
      </c>
      <c r="I248" s="4">
        <f t="array" ref="I248">IF(AND(ISBLANK('10min'!I1378:I1383)),"",AVERAGE('10min'!I1378:I1383))</f>
        <v>0.6166666666666667</v>
      </c>
      <c r="J248" s="4">
        <f t="array" ref="J248">IF(AND(ISBLANK('10min'!J1378:J1383)),"",MAX('10min'!J1378:J1383))</f>
        <v>2.4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54.051868052563734</v>
      </c>
      <c r="L248" s="4">
        <f t="array" ref="L248">IF(AND(ISBLANK('10min'!L1378:L1383)),"",AVERAGE('10min'!L1378:L1383))</f>
        <v>24.7</v>
      </c>
      <c r="M248" s="10">
        <f t="array" ref="M248">IF(AND(ISBLANK('10min'!M1378:M1383)),"",AVERAGE('10min'!M1378:M1383))</f>
        <v>937.76666666666654</v>
      </c>
      <c r="N248" s="112">
        <f t="array" ref="N248">IF(AND(ISBLANK('10min'!N1378:N1383)),"",AVERAGE('10min'!N1378:N1383))</f>
        <v>-11.027034758886467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222</v>
      </c>
      <c r="B249" s="8">
        <f t="shared" si="16"/>
        <v>42957</v>
      </c>
      <c r="C249" s="9">
        <f t="shared" si="15"/>
        <v>9.5</v>
      </c>
      <c r="D249" s="17">
        <f t="array" ref="D249">IF(AND(ISBLANK('10min'!D1384:D1389)),"",AVERAGE('10min'!D1384:D1389))</f>
        <v>639.48333333333335</v>
      </c>
      <c r="E249" s="10">
        <f t="array" ref="E249">IF(AND(ISBLANK('10min'!E1384:E1389)),"",AVERAGE('10min'!E1384:E1389))</f>
        <v>152.36666666666665</v>
      </c>
      <c r="F249" s="10">
        <f t="array" ref="F249">IF(AND(ISBLANK('10min'!F1384:F1389)),"",AVERAGE('10min'!F1384:F1389))</f>
        <v>488.73333333333335</v>
      </c>
      <c r="G249" s="4">
        <f t="array" ref="G249">IF(AND(ISBLANK('10min'!G1384:G1389)),"",AVERAGE('10min'!G1384:G1389))</f>
        <v>30.599999999999998</v>
      </c>
      <c r="H249" s="10">
        <f t="array" ref="H249">IF(AND(ISBLANK('10min'!H1384:H1389)),"",AVERAGE('10min'!H1384:H1389))</f>
        <v>61.800000000000004</v>
      </c>
      <c r="I249" s="4">
        <f t="array" ref="I249">IF(AND(ISBLANK('10min'!I1384:I1389)),"",AVERAGE('10min'!I1384:I1389))</f>
        <v>1.05</v>
      </c>
      <c r="J249" s="4">
        <f t="array" ref="J249">IF(AND(ISBLANK('10min'!J1384:J1389)),"",MAX('10min'!J1384:J1389))</f>
        <v>2.9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33.632719765853281</v>
      </c>
      <c r="L249" s="4">
        <f t="array" ref="L249">IF(AND(ISBLANK('10min'!L1384:L1389)),"",AVERAGE('10min'!L1384:L1389))</f>
        <v>23.649999999999995</v>
      </c>
      <c r="M249" s="10">
        <f t="array" ref="M249">IF(AND(ISBLANK('10min'!M1384:M1389)),"",AVERAGE('10min'!M1384:M1389))</f>
        <v>937.5</v>
      </c>
      <c r="N249" s="112">
        <f t="array" ref="N249">IF(AND(ISBLANK('10min'!N1384:N1389)),"",AVERAGE('10min'!N1384:N1389))</f>
        <v>-9.8541475660200373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222</v>
      </c>
      <c r="B250" s="8">
        <f t="shared" si="16"/>
        <v>42957</v>
      </c>
      <c r="C250" s="9">
        <f t="shared" si="15"/>
        <v>9.5416666666666661</v>
      </c>
      <c r="D250" s="17">
        <f t="array" ref="D250">IF(AND(ISBLANK('10min'!D1390:D1395)),"",AVERAGE('10min'!D1390:D1395))</f>
        <v>478.41666666666674</v>
      </c>
      <c r="E250" s="10">
        <f t="array" ref="E250">IF(AND(ISBLANK('10min'!E1390:E1395)),"",AVERAGE('10min'!E1390:E1395))</f>
        <v>67.2</v>
      </c>
      <c r="F250" s="10">
        <f t="array" ref="F250">IF(AND(ISBLANK('10min'!F1390:F1395)),"",AVERAGE('10min'!F1390:F1395))</f>
        <v>415.0333333333333</v>
      </c>
      <c r="G250" s="4">
        <f t="array" ref="G250">IF(AND(ISBLANK('10min'!G1390:G1395)),"",AVERAGE('10min'!G1390:G1395))</f>
        <v>31.116666666666671</v>
      </c>
      <c r="H250" s="10">
        <f t="array" ref="H250">IF(AND(ISBLANK('10min'!H1390:H1395)),"",AVERAGE('10min'!H1390:H1395))</f>
        <v>59.433333333333337</v>
      </c>
      <c r="I250" s="4">
        <f t="array" ref="I250">IF(AND(ISBLANK('10min'!I1390:I1395)),"",AVERAGE('10min'!I1390:I1395))</f>
        <v>1.5333333333333332</v>
      </c>
      <c r="J250" s="4">
        <f t="array" ref="J250">IF(AND(ISBLANK('10min'!J1390:J1395)),"",MAX('10min'!J1390:J1395))</f>
        <v>3.1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85.345383113214112</v>
      </c>
      <c r="L250" s="4">
        <f t="array" ref="L250">IF(AND(ISBLANK('10min'!L1390:L1395)),"",AVERAGE('10min'!L1390:L1395))</f>
        <v>20.583333333333332</v>
      </c>
      <c r="M250" s="10">
        <f t="array" ref="M250">IF(AND(ISBLANK('10min'!M1390:M1395)),"",AVERAGE('10min'!M1390:M1395))</f>
        <v>937.06666666666661</v>
      </c>
      <c r="N250" s="112">
        <f t="array" ref="N250">IF(AND(ISBLANK('10min'!N1390:N1395)),"",AVERAGE('10min'!N1390:N1395))</f>
        <v>0.30376420311585511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222</v>
      </c>
      <c r="B251" s="8">
        <f t="shared" si="16"/>
        <v>42957</v>
      </c>
      <c r="C251" s="9">
        <f t="shared" si="15"/>
        <v>9.5833333333333321</v>
      </c>
      <c r="D251" s="17">
        <f t="array" ref="D251">IF(AND(ISBLANK('10min'!D1396:D1401)),"",AVERAGE('10min'!D1396:D1401))</f>
        <v>637.69999999999993</v>
      </c>
      <c r="E251" s="10">
        <f t="array" ref="E251">IF(AND(ISBLANK('10min'!E1396:E1401)),"",AVERAGE('10min'!E1396:E1401))</f>
        <v>155.76666666666665</v>
      </c>
      <c r="F251" s="10">
        <f t="array" ref="F251">IF(AND(ISBLANK('10min'!F1396:F1401)),"",AVERAGE('10min'!F1396:F1401))</f>
        <v>486.45</v>
      </c>
      <c r="G251" s="4">
        <f t="array" ref="G251">IF(AND(ISBLANK('10min'!G1396:G1401)),"",AVERAGE('10min'!G1396:G1401))</f>
        <v>31.633333333333336</v>
      </c>
      <c r="H251" s="10">
        <f t="array" ref="H251">IF(AND(ISBLANK('10min'!H1396:H1401)),"",AVERAGE('10min'!H1396:H1401))</f>
        <v>59.199999999999996</v>
      </c>
      <c r="I251" s="4">
        <f t="array" ref="I251">IF(AND(ISBLANK('10min'!I1396:I1401)),"",AVERAGE('10min'!I1396:I1401))</f>
        <v>2.0666666666666669</v>
      </c>
      <c r="J251" s="4">
        <f t="array" ref="J251">IF(AND(ISBLANK('10min'!J1396:J1401)),"",MAX('10min'!J1396:J1401))</f>
        <v>3.9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121.37654231803674</v>
      </c>
      <c r="L251" s="4">
        <f t="array" ref="L251">IF(AND(ISBLANK('10min'!L1396:L1401)),"",AVERAGE('10min'!L1396:L1401))</f>
        <v>15.316666666666668</v>
      </c>
      <c r="M251" s="10">
        <f t="array" ref="M251">IF(AND(ISBLANK('10min'!M1396:M1401)),"",AVERAGE('10min'!M1396:M1401))</f>
        <v>936.41666666666686</v>
      </c>
      <c r="N251" s="112">
        <f t="array" ref="N251">IF(AND(ISBLANK('10min'!N1396:N1401)),"",AVERAGE('10min'!N1396:N1401))</f>
        <v>-12.298960148772977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222</v>
      </c>
      <c r="B252" s="8">
        <f t="shared" si="16"/>
        <v>42957</v>
      </c>
      <c r="C252" s="9">
        <f t="shared" si="15"/>
        <v>9.6249999999999982</v>
      </c>
      <c r="D252" s="17">
        <f t="array" ref="D252">IF(AND(ISBLANK('10min'!D1402:D1407)),"",AVERAGE('10min'!D1402:D1407))</f>
        <v>616.1</v>
      </c>
      <c r="E252" s="10">
        <f t="array" ref="E252">IF(AND(ISBLANK('10min'!E1402:E1407)),"",AVERAGE('10min'!E1402:E1407))</f>
        <v>196.01666666666668</v>
      </c>
      <c r="F252" s="10">
        <f t="array" ref="F252">IF(AND(ISBLANK('10min'!F1402:F1407)),"",AVERAGE('10min'!F1402:F1407))</f>
        <v>439.61666666666673</v>
      </c>
      <c r="G252" s="4">
        <f t="array" ref="G252">IF(AND(ISBLANK('10min'!G1402:G1407)),"",AVERAGE('10min'!G1402:G1407))</f>
        <v>32.333333333333336</v>
      </c>
      <c r="H252" s="10">
        <f t="array" ref="H252">IF(AND(ISBLANK('10min'!H1402:H1407)),"",AVERAGE('10min'!H1402:H1407))</f>
        <v>58.866666666666674</v>
      </c>
      <c r="I252" s="4">
        <f t="array" ref="I252">IF(AND(ISBLANK('10min'!I1402:I1407)),"",AVERAGE('10min'!I1402:I1407))</f>
        <v>2.8666666666666667</v>
      </c>
      <c r="J252" s="4">
        <f t="array" ref="J252">IF(AND(ISBLANK('10min'!J1402:J1407)),"",MAX('10min'!J1402:J1407))</f>
        <v>5.0999999999999996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110.53557551568026</v>
      </c>
      <c r="L252" s="4">
        <f t="array" ref="L252">IF(AND(ISBLANK('10min'!L1402:L1407)),"",AVERAGE('10min'!L1402:L1407))</f>
        <v>13.566666666666665</v>
      </c>
      <c r="M252" s="10">
        <f t="array" ref="M252">IF(AND(ISBLANK('10min'!M1402:M1407)),"",AVERAGE('10min'!M1402:M1407))</f>
        <v>935.80000000000018</v>
      </c>
      <c r="N252" s="112">
        <f t="array" ref="N252">IF(AND(ISBLANK('10min'!N1402:N1407)),"",AVERAGE('10min'!N1402:N1407))</f>
        <v>-18.912957794360679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222</v>
      </c>
      <c r="B253" s="8">
        <f t="shared" si="16"/>
        <v>42957</v>
      </c>
      <c r="C253" s="9">
        <f t="shared" si="15"/>
        <v>9.6666666666666643</v>
      </c>
      <c r="D253" s="17">
        <f t="array" ref="D253">IF(AND(ISBLANK('10min'!D1408:D1413)),"",AVERAGE('10min'!D1408:D1413))</f>
        <v>443.31666666666666</v>
      </c>
      <c r="E253" s="10">
        <f t="array" ref="E253">IF(AND(ISBLANK('10min'!E1408:E1413)),"",AVERAGE('10min'!E1408:E1413))</f>
        <v>167.88333333333335</v>
      </c>
      <c r="F253" s="10">
        <f t="array" ref="F253">IF(AND(ISBLANK('10min'!F1408:F1413)),"",AVERAGE('10min'!F1408:F1413))</f>
        <v>318.48333333333335</v>
      </c>
      <c r="G253" s="4">
        <f t="array" ref="G253">IF(AND(ISBLANK('10min'!G1408:G1413)),"",AVERAGE('10min'!G1408:G1413))</f>
        <v>32.116666666666667</v>
      </c>
      <c r="H253" s="10">
        <f t="array" ref="H253">IF(AND(ISBLANK('10min'!H1408:H1413)),"",AVERAGE('10min'!H1408:H1413))</f>
        <v>60.050000000000004</v>
      </c>
      <c r="I253" s="4">
        <f t="array" ref="I253">IF(AND(ISBLANK('10min'!I1408:I1413)),"",AVERAGE('10min'!I1408:I1413))</f>
        <v>3.4333333333333331</v>
      </c>
      <c r="J253" s="4">
        <f t="array" ref="J253">IF(AND(ISBLANK('10min'!J1408:J1413)),"",MAX('10min'!J1408:J1413))</f>
        <v>5.6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109.52333162377384</v>
      </c>
      <c r="L253" s="4">
        <f t="array" ref="L253">IF(AND(ISBLANK('10min'!L1408:L1413)),"",AVERAGE('10min'!L1408:L1413))</f>
        <v>13.833333333333334</v>
      </c>
      <c r="M253" s="10">
        <f t="array" ref="M253">IF(AND(ISBLANK('10min'!M1408:M1413)),"",AVERAGE('10min'!M1408:M1413))</f>
        <v>935.30000000000007</v>
      </c>
      <c r="N253" s="112">
        <f t="array" ref="N253">IF(AND(ISBLANK('10min'!N1408:N1413)),"",AVERAGE('10min'!N1408:N1413))</f>
        <v>-20.430075400146624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222</v>
      </c>
      <c r="B254" s="8">
        <f t="shared" si="16"/>
        <v>42957</v>
      </c>
      <c r="C254" s="9">
        <f t="shared" si="15"/>
        <v>9.7083333333333304</v>
      </c>
      <c r="D254" s="17">
        <f t="array" ref="D254">IF(AND(ISBLANK('10min'!D1414:D1419)),"",AVERAGE('10min'!D1414:D1419))</f>
        <v>342.7166666666667</v>
      </c>
      <c r="E254" s="10">
        <f t="array" ref="E254">IF(AND(ISBLANK('10min'!E1414:E1419)),"",AVERAGE('10min'!E1414:E1419))</f>
        <v>192.10000000000002</v>
      </c>
      <c r="F254" s="10">
        <f t="array" ref="F254">IF(AND(ISBLANK('10min'!F1414:F1419)),"",AVERAGE('10min'!F1414:F1419))</f>
        <v>232.2833333333333</v>
      </c>
      <c r="G254" s="4">
        <f t="array" ref="G254">IF(AND(ISBLANK('10min'!G1414:G1419)),"",AVERAGE('10min'!G1414:G1419))</f>
        <v>32.133333333333333</v>
      </c>
      <c r="H254" s="10">
        <f t="array" ref="H254">IF(AND(ISBLANK('10min'!H1414:H1419)),"",AVERAGE('10min'!H1414:H1419))</f>
        <v>60.9</v>
      </c>
      <c r="I254" s="4">
        <f t="array" ref="I254">IF(AND(ISBLANK('10min'!I1414:I1419)),"",AVERAGE('10min'!I1414:I1419))</f>
        <v>3.2166666666666668</v>
      </c>
      <c r="J254" s="4">
        <f t="array" ref="J254">IF(AND(ISBLANK('10min'!J1414:J1419)),"",MAX('10min'!J1414:J1419))</f>
        <v>5.4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109.77294119461038</v>
      </c>
      <c r="L254" s="4">
        <f t="array" ref="L254">IF(AND(ISBLANK('10min'!L1414:L1419)),"",AVERAGE('10min'!L1414:L1419))</f>
        <v>12.016666666666667</v>
      </c>
      <c r="M254" s="10">
        <f t="array" ref="M254">IF(AND(ISBLANK('10min'!M1414:M1419)),"",AVERAGE('10min'!M1414:M1419))</f>
        <v>934.75000000000011</v>
      </c>
      <c r="N254" s="112">
        <f t="array" ref="N254">IF(AND(ISBLANK('10min'!N1414:N1419)),"",AVERAGE('10min'!N1414:N1419))</f>
        <v>-25.459795571756427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222</v>
      </c>
      <c r="B255" s="8">
        <f t="shared" si="16"/>
        <v>42957</v>
      </c>
      <c r="C255" s="9">
        <f t="shared" si="15"/>
        <v>9.7499999999999964</v>
      </c>
      <c r="D255" s="17">
        <f t="array" ref="D255">IF(AND(ISBLANK('10min'!D1420:D1425)),"",AVERAGE('10min'!D1420:D1425))</f>
        <v>121.68333333333334</v>
      </c>
      <c r="E255" s="10">
        <f t="array" ref="E255">IF(AND(ISBLANK('10min'!E1420:E1425)),"",AVERAGE('10min'!E1420:E1425))</f>
        <v>41.016666666666673</v>
      </c>
      <c r="F255" s="10">
        <f t="array" ref="F255">IF(AND(ISBLANK('10min'!F1420:F1425)),"",AVERAGE('10min'!F1420:F1425))</f>
        <v>106.43333333333332</v>
      </c>
      <c r="G255" s="4">
        <f t="array" ref="G255">IF(AND(ISBLANK('10min'!G1420:G1425)),"",AVERAGE('10min'!G1420:G1425))</f>
        <v>31.216666666666665</v>
      </c>
      <c r="H255" s="10">
        <f t="array" ref="H255">IF(AND(ISBLANK('10min'!H1420:H1425)),"",AVERAGE('10min'!H1420:H1425))</f>
        <v>67.88333333333334</v>
      </c>
      <c r="I255" s="4">
        <f t="array" ref="I255">IF(AND(ISBLANK('10min'!I1420:I1425)),"",AVERAGE('10min'!I1420:I1425))</f>
        <v>2.8166666666666669</v>
      </c>
      <c r="J255" s="4">
        <f t="array" ref="J255">IF(AND(ISBLANK('10min'!J1420:J1425)),"",MAX('10min'!J1420:J1425))</f>
        <v>4.9000000000000004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95.637159222459687</v>
      </c>
      <c r="L255" s="4">
        <f t="array" ref="L255">IF(AND(ISBLANK('10min'!L1420:L1425)),"",AVERAGE('10min'!L1420:L1425))</f>
        <v>16.45</v>
      </c>
      <c r="M255" s="10">
        <f t="array" ref="M255">IF(AND(ISBLANK('10min'!M1420:M1425)),"",AVERAGE('10min'!M1420:M1425))</f>
        <v>934.4666666666667</v>
      </c>
      <c r="N255" s="112">
        <f t="array" ref="N255">IF(AND(ISBLANK('10min'!N1420:N1425)),"",AVERAGE('10min'!N1420:N1425))</f>
        <v>-1.6231536257267942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222</v>
      </c>
      <c r="B256" s="8">
        <f t="shared" si="16"/>
        <v>42957</v>
      </c>
      <c r="C256" s="9">
        <f t="shared" si="15"/>
        <v>9.7916666666666625</v>
      </c>
      <c r="D256" s="17">
        <f t="array" ref="D256">IF(AND(ISBLANK('10min'!D1426:D1431)),"",AVERAGE('10min'!D1426:D1431))</f>
        <v>9.1833333333333336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10.299999999999999</v>
      </c>
      <c r="G256" s="4">
        <f t="array" ref="G256">IF(AND(ISBLANK('10min'!G1426:G1431)),"",AVERAGE('10min'!G1426:G1431))</f>
        <v>30.099999999999998</v>
      </c>
      <c r="H256" s="10">
        <f t="array" ref="H256">IF(AND(ISBLANK('10min'!H1426:H1431)),"",AVERAGE('10min'!H1426:H1431))</f>
        <v>73.583333333333329</v>
      </c>
      <c r="I256" s="4">
        <f t="array" ref="I256">IF(AND(ISBLANK('10min'!I1426:I1431)),"",AVERAGE('10min'!I1426:I1431))</f>
        <v>1.9833333333333334</v>
      </c>
      <c r="J256" s="4">
        <f t="array" ref="J256">IF(AND(ISBLANK('10min'!J1426:J1431)),"",MAX('10min'!J1426:J1431))</f>
        <v>4.4000000000000004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96.511616253755847</v>
      </c>
      <c r="L256" s="4">
        <f t="array" ref="L256">IF(AND(ISBLANK('10min'!L1426:L1431)),"",AVERAGE('10min'!L1426:L1431))</f>
        <v>13.75</v>
      </c>
      <c r="M256" s="10">
        <f t="array" ref="M256">IF(AND(ISBLANK('10min'!M1426:M1431)),"",AVERAGE('10min'!M1426:M1431))</f>
        <v>935.18333333333339</v>
      </c>
      <c r="N256" s="112">
        <f t="array" ref="N256">IF(AND(ISBLANK('10min'!N1426:N1431)),"",AVERAGE('10min'!N1426:N1431))</f>
        <v>9.9926780551300833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222</v>
      </c>
      <c r="B257" s="8">
        <f t="shared" si="16"/>
        <v>42957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29.666666666666671</v>
      </c>
      <c r="H257" s="10">
        <f t="array" ref="H257">IF(AND(ISBLANK('10min'!H1432:H1437)),"",AVERAGE('10min'!H1432:H1437))</f>
        <v>74.233333333333334</v>
      </c>
      <c r="I257" s="4">
        <f t="array" ref="I257">IF(AND(ISBLANK('10min'!I1432:I1437)),"",AVERAGE('10min'!I1432:I1437))</f>
        <v>1.5166666666666666</v>
      </c>
      <c r="J257" s="4">
        <f t="array" ref="J257">IF(AND(ISBLANK('10min'!J1432:J1437)),"",MAX('10min'!J1432:J1437))</f>
        <v>4.5999999999999996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85.837704380706029</v>
      </c>
      <c r="L257" s="4">
        <f t="array" ref="L257">IF(AND(ISBLANK('10min'!L1432:L1437)),"",AVERAGE('10min'!L1432:L1437))</f>
        <v>15.633333333333333</v>
      </c>
      <c r="M257" s="10">
        <f t="array" ref="M257">IF(AND(ISBLANK('10min'!M1432:M1437)),"",AVERAGE('10min'!M1432:M1437))</f>
        <v>935.58333333333314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222</v>
      </c>
      <c r="B258" s="8">
        <f t="shared" si="16"/>
        <v>42957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29.533333333333331</v>
      </c>
      <c r="H258" s="10">
        <f t="array" ref="H258">IF(AND(ISBLANK('10min'!H1438:H1443)),"",AVERAGE('10min'!H1438:H1443))</f>
        <v>70.833333333333329</v>
      </c>
      <c r="I258" s="4">
        <f t="array" ref="I258">IF(AND(ISBLANK('10min'!I1438:I1443)),"",AVERAGE('10min'!I1438:I1443))</f>
        <v>1.3833333333333331</v>
      </c>
      <c r="J258" s="4">
        <f t="array" ref="J258">IF(AND(ISBLANK('10min'!J1438:J1443)),"",MAX('10min'!J1438:J1443))</f>
        <v>4.0999999999999996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72.284114287011278</v>
      </c>
      <c r="L258" s="4">
        <f t="array" ref="L258">IF(AND(ISBLANK('10min'!L1438:L1443)),"",AVERAGE('10min'!L1438:L1443))</f>
        <v>19.650000000000002</v>
      </c>
      <c r="M258" s="10">
        <f t="array" ref="M258">IF(AND(ISBLANK('10min'!M1438:M1443)),"",AVERAGE('10min'!M1438:M1443))</f>
        <v>935.81666666666661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222</v>
      </c>
      <c r="B259" s="8">
        <f t="shared" si="16"/>
        <v>42957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28.666666666666661</v>
      </c>
      <c r="H259" s="10">
        <f t="array" ref="H259">IF(AND(ISBLANK('10min'!H1444:H1449)),"",AVERAGE('10min'!H1444:H1449))</f>
        <v>78.649999999999991</v>
      </c>
      <c r="I259" s="4">
        <f t="array" ref="I259">IF(AND(ISBLANK('10min'!I1444:I1449)),"",AVERAGE('10min'!I1444:I1449))</f>
        <v>0.6</v>
      </c>
      <c r="J259" s="4">
        <f t="array" ref="J259">IF(AND(ISBLANK('10min'!J1444:J1449)),"",MAX('10min'!J1444:J1449))</f>
        <v>3.9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52.574405384554666</v>
      </c>
      <c r="L259" s="4">
        <f t="array" ref="L259">IF(AND(ISBLANK('10min'!L1444:L1449)),"",AVERAGE('10min'!L1444:L1449))</f>
        <v>9.2333333333333325</v>
      </c>
      <c r="M259" s="10">
        <f t="array" ref="M259">IF(AND(ISBLANK('10min'!M1444:M1449)),"",AVERAGE('10min'!M1444:M1449))</f>
        <v>936.23333333333323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222</v>
      </c>
      <c r="B260" s="8">
        <f t="shared" si="16"/>
        <v>42957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28.666666666666668</v>
      </c>
      <c r="H260" s="10">
        <f t="array" ref="H260">IF(AND(ISBLANK('10min'!H1450:H1455)),"",AVERAGE('10min'!H1450:H1455))</f>
        <v>78.86666666666666</v>
      </c>
      <c r="I260" s="4">
        <f t="array" ref="I260">IF(AND(ISBLANK('10min'!I1450:I1455)),"",AVERAGE('10min'!I1450:I1455))</f>
        <v>0.11666666666666665</v>
      </c>
      <c r="J260" s="4">
        <f t="array" ref="J260">IF(AND(ISBLANK('10min'!J1450:J1455)),"",MAX('10min'!J1450:J1455))</f>
        <v>2.4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51.148896042626639</v>
      </c>
      <c r="L260" s="4">
        <f t="array" ref="L260">IF(AND(ISBLANK('10min'!L1450:L1455)),"",AVERAGE('10min'!L1450:L1455))</f>
        <v>4.4333333333333345</v>
      </c>
      <c r="M260" s="10">
        <f t="array" ref="M260">IF(AND(ISBLANK('10min'!M1450:M1455)),"",AVERAGE('10min'!M1450:M1455))</f>
        <v>936.63333333333355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222</v>
      </c>
      <c r="B261" s="12">
        <f t="shared" si="16"/>
        <v>42957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28.416666666666668</v>
      </c>
      <c r="H261" s="14">
        <f t="array" ref="H261">IF(AND(ISBLANK('10min'!H1456:H1461)),"",AVERAGE('10min'!H1456:H1461))</f>
        <v>78.683333333333337</v>
      </c>
      <c r="I261" s="5">
        <f t="array" ref="I261">IF(AND(ISBLANK('10min'!I1456:I1461)),"",AVERAGE('10min'!I1456:I1461))</f>
        <v>0</v>
      </c>
      <c r="J261" s="5">
        <f t="array" ref="J261">IF(AND(ISBLANK('10min'!J1456:J1461)),"",MAX('10min'!J1456:J1461))</f>
        <v>1.6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0</v>
      </c>
      <c r="L261" s="5">
        <f t="array" ref="L261">IF(AND(ISBLANK('10min'!L1456:L1461)),"",AVERAGE('10min'!L1456:L1461))</f>
        <v>0.45</v>
      </c>
      <c r="M261" s="14">
        <f t="array" ref="M261">IF(AND(ISBLANK('10min'!M1456:M1461)),"",AVERAGE('10min'!M1456:M1461))</f>
        <v>936.36666666666667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223</v>
      </c>
      <c r="B262" s="16">
        <f>B238+1</f>
        <v>42958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27.883333333333336</v>
      </c>
      <c r="H262" s="10">
        <f t="array" ref="H262">IF(AND(ISBLANK('10min'!H1462:H1467)),"",AVERAGE('10min'!H1462:H1467))</f>
        <v>81.600000000000009</v>
      </c>
      <c r="I262" s="4">
        <f t="array" ref="I262">IF(AND(ISBLANK('10min'!I1462:I1467)),"",AVERAGE('10min'!I1462:I1467))</f>
        <v>0.16666666666666666</v>
      </c>
      <c r="J262" s="4">
        <f t="array" ref="J262">IF(AND(ISBLANK('10min'!J1462:J1467)),"",MAX('10min'!J1462:J1467))</f>
        <v>2.4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51.149684692594278</v>
      </c>
      <c r="L262" s="4">
        <f t="array" ref="L262">IF(AND(ISBLANK('10min'!L1462:L1467)),"",AVERAGE('10min'!L1462:L1467))</f>
        <v>5.8833333333333337</v>
      </c>
      <c r="M262" s="10">
        <f t="array" ref="M262">IF(AND(ISBLANK('10min'!M1462:M1467)),"",AVERAGE('10min'!M1462:M1467))</f>
        <v>936.11666666666679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223</v>
      </c>
      <c r="B263" s="8">
        <f t="shared" ref="B263:B285" si="17">B239+1</f>
        <v>42958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27.400000000000002</v>
      </c>
      <c r="H263" s="10">
        <f t="array" ref="H263">IF(AND(ISBLANK('10min'!H1468:H1473)),"",AVERAGE('10min'!H1468:H1473))</f>
        <v>85.966666666666654</v>
      </c>
      <c r="I263" s="4">
        <f t="array" ref="I263">IF(AND(ISBLANK('10min'!I1468:I1473)),"",AVERAGE('10min'!I1468:I1473))</f>
        <v>0.13333333333333333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90.567237373463499</v>
      </c>
      <c r="L263" s="4">
        <f t="array" ref="L263">IF(AND(ISBLANK('10min'!L1468:L1473)),"",AVERAGE('10min'!L1468:L1473))</f>
        <v>2.7666666666666662</v>
      </c>
      <c r="M263" s="10">
        <f t="array" ref="M263">IF(AND(ISBLANK('10min'!M1468:M1473)),"",AVERAGE('10min'!M1468:M1473))</f>
        <v>935.84999999999991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223</v>
      </c>
      <c r="B264" s="8">
        <f t="shared" si="17"/>
        <v>42958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27.366666666666664</v>
      </c>
      <c r="H264" s="10">
        <f t="array" ref="H264">IF(AND(ISBLANK('10min'!H1474:H1479)),"",AVERAGE('10min'!H1474:H1479))</f>
        <v>84.966666666666683</v>
      </c>
      <c r="I264" s="4">
        <f t="array" ref="I264">IF(AND(ISBLANK('10min'!I1474:I1479)),"",AVERAGE('10min'!I1474:I1479))</f>
        <v>1.2333333333333334</v>
      </c>
      <c r="J264" s="4">
        <f t="array" ref="J264">IF(AND(ISBLANK('10min'!J1474:J1479)),"",MAX('10min'!J1474:J1479))</f>
        <v>10.199999999999999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47.572627630721037</v>
      </c>
      <c r="L264" s="4">
        <f t="array" ref="L264">IF(AND(ISBLANK('10min'!L1474:L1479)),"",AVERAGE('10min'!L1474:L1479))</f>
        <v>13.783333333333333</v>
      </c>
      <c r="M264" s="10">
        <f t="array" ref="M264">IF(AND(ISBLANK('10min'!M1474:M1479)),"",AVERAGE('10min'!M1474:M1479))</f>
        <v>935.65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223</v>
      </c>
      <c r="B265" s="8">
        <f t="shared" si="17"/>
        <v>42958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23.75</v>
      </c>
      <c r="H265" s="10">
        <f t="array" ref="H265">IF(AND(ISBLANK('10min'!H1480:H1485)),"",AVERAGE('10min'!H1480:H1485))</f>
        <v>86.533333333333346</v>
      </c>
      <c r="I265" s="4">
        <f t="array" ref="I265">IF(AND(ISBLANK('10min'!I1480:I1485)),"",AVERAGE('10min'!I1480:I1485))</f>
        <v>4.1166666666666671</v>
      </c>
      <c r="J265" s="4">
        <f t="array" ref="J265">IF(AND(ISBLANK('10min'!J1480:J1485)),"",MAX('10min'!J1480:J1485))</f>
        <v>12.2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48.964172445845378</v>
      </c>
      <c r="L265" s="4">
        <f t="array" ref="L265">IF(AND(ISBLANK('10min'!L1480:L1485)),"",AVERAGE('10min'!L1480:L1485))</f>
        <v>33.849999999999994</v>
      </c>
      <c r="M265" s="10">
        <f t="array" ref="M265">IF(AND(ISBLANK('10min'!M1480:M1485)),"",AVERAGE('10min'!M1480:M1485))</f>
        <v>935.51666666666654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223</v>
      </c>
      <c r="B266" s="8">
        <f t="shared" si="17"/>
        <v>42958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21.783333333333331</v>
      </c>
      <c r="H266" s="10">
        <f t="array" ref="H266">IF(AND(ISBLANK('10min'!H1486:H1491)),"",AVERAGE('10min'!H1486:H1491))</f>
        <v>96.516666666666666</v>
      </c>
      <c r="I266" s="4">
        <f t="array" ref="I266">IF(AND(ISBLANK('10min'!I1486:I1491)),"",AVERAGE('10min'!I1486:I1491))</f>
        <v>2.0666666666666669</v>
      </c>
      <c r="J266" s="4">
        <f t="array" ref="J266">IF(AND(ISBLANK('10min'!J1486:J1491)),"",MAX('10min'!J1486:J1491))</f>
        <v>8.6999999999999993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63.591947037260503</v>
      </c>
      <c r="L266" s="4">
        <f t="array" ref="L266">IF(AND(ISBLANK('10min'!L1486:L1491)),"",AVERAGE('10min'!L1486:L1491))</f>
        <v>44.1</v>
      </c>
      <c r="M266" s="10">
        <f t="array" ref="M266">IF(AND(ISBLANK('10min'!M1486:M1491)),"",AVERAGE('10min'!M1486:M1491))</f>
        <v>935.40000000000009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223</v>
      </c>
      <c r="B267" s="8">
        <f t="shared" si="17"/>
        <v>42958</v>
      </c>
      <c r="C267" s="9">
        <f t="shared" si="15"/>
        <v>10.249999999999989</v>
      </c>
      <c r="D267" s="17">
        <f t="array" ref="D267">IF(AND(ISBLANK('10min'!D1492:D1497)),"",AVERAGE('10min'!D1492:D1497))</f>
        <v>5.0166666666666666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4.7666666666666666</v>
      </c>
      <c r="G267" s="4">
        <f t="array" ref="G267">IF(AND(ISBLANK('10min'!G1492:G1497)),"",AVERAGE('10min'!G1492:G1497))</f>
        <v>22.25</v>
      </c>
      <c r="H267" s="10">
        <f t="array" ref="H267">IF(AND(ISBLANK('10min'!H1492:H1497)),"",AVERAGE('10min'!H1492:H1497))</f>
        <v>97.083333333333329</v>
      </c>
      <c r="I267" s="4">
        <f t="array" ref="I267">IF(AND(ISBLANK('10min'!I1492:I1497)),"",AVERAGE('10min'!I1492:I1497))</f>
        <v>1.6500000000000001</v>
      </c>
      <c r="J267" s="4">
        <f t="array" ref="J267">IF(AND(ISBLANK('10min'!J1492:J1497)),"",MAX('10min'!J1492:J1497))</f>
        <v>4.9000000000000004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79.820746824213714</v>
      </c>
      <c r="L267" s="4">
        <f t="array" ref="L267">IF(AND(ISBLANK('10min'!L1492:L1497)),"",AVERAGE('10min'!L1492:L1497))</f>
        <v>32.35</v>
      </c>
      <c r="M267" s="10">
        <f t="array" ref="M267">IF(AND(ISBLANK('10min'!M1492:M1497)),"",AVERAGE('10min'!M1492:M1497))</f>
        <v>935.48333333333323</v>
      </c>
      <c r="N267" s="112">
        <f t="array" ref="N267">IF(AND(ISBLANK('10min'!N1492:N1497)),"",AVERAGE('10min'!N1492:N1497))</f>
        <v>-2.3347263265236089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223</v>
      </c>
      <c r="B268" s="8">
        <f t="shared" si="17"/>
        <v>42958</v>
      </c>
      <c r="C268" s="9">
        <f t="shared" si="15"/>
        <v>10.291666666666655</v>
      </c>
      <c r="D268" s="17">
        <f t="array" ref="D268">IF(AND(ISBLANK('10min'!D1498:D1503)),"",AVERAGE('10min'!D1498:D1503))</f>
        <v>96.083333333333329</v>
      </c>
      <c r="E268" s="10">
        <f t="array" ref="E268">IF(AND(ISBLANK('10min'!E1498:E1503)),"",AVERAGE('10min'!E1498:E1503))</f>
        <v>29.416666666666668</v>
      </c>
      <c r="F268" s="10">
        <f t="array" ref="F268">IF(AND(ISBLANK('10min'!F1498:F1503)),"",AVERAGE('10min'!F1498:F1503))</f>
        <v>84.466666666666669</v>
      </c>
      <c r="G268" s="4">
        <f t="array" ref="G268">IF(AND(ISBLANK('10min'!G1498:G1503)),"",AVERAGE('10min'!G1498:G1503))</f>
        <v>23.116666666666664</v>
      </c>
      <c r="H268" s="10">
        <f t="array" ref="H268">IF(AND(ISBLANK('10min'!H1498:H1503)),"",AVERAGE('10min'!H1498:H1503))</f>
        <v>94.45</v>
      </c>
      <c r="I268" s="4">
        <f t="array" ref="I268">IF(AND(ISBLANK('10min'!I1498:I1503)),"",AVERAGE('10min'!I1498:I1503))</f>
        <v>0.81666666666666676</v>
      </c>
      <c r="J268" s="4">
        <f t="array" ref="J268">IF(AND(ISBLANK('10min'!J1498:J1503)),"",MAX('10min'!J1498:J1503))</f>
        <v>4.5999999999999996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83.156187744031058</v>
      </c>
      <c r="L268" s="4">
        <f t="array" ref="L268">IF(AND(ISBLANK('10min'!L1498:L1503)),"",AVERAGE('10min'!L1498:L1503))</f>
        <v>14.483333333333334</v>
      </c>
      <c r="M268" s="10">
        <f t="array" ref="M268">IF(AND(ISBLANK('10min'!M1498:M1503)),"",AVERAGE('10min'!M1498:M1503))</f>
        <v>935.76666666666677</v>
      </c>
      <c r="N268" s="112">
        <f t="array" ref="N268">IF(AND(ISBLANK('10min'!N1498:N1503)),"",AVERAGE('10min'!N1498:N1503))</f>
        <v>-19.08954633126622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223</v>
      </c>
      <c r="B269" s="8">
        <f t="shared" si="17"/>
        <v>42958</v>
      </c>
      <c r="C269" s="9">
        <f t="shared" si="15"/>
        <v>10.333333333333321</v>
      </c>
      <c r="D269" s="17">
        <f t="array" ref="D269">IF(AND(ISBLANK('10min'!D1504:D1509)),"",AVERAGE('10min'!D1504:D1509))</f>
        <v>205.46666666666667</v>
      </c>
      <c r="E269" s="10">
        <f t="array" ref="E269">IF(AND(ISBLANK('10min'!E1504:E1509)),"",AVERAGE('10min'!E1504:E1509))</f>
        <v>56.75</v>
      </c>
      <c r="F269" s="10">
        <f t="array" ref="F269">IF(AND(ISBLANK('10min'!F1504:F1509)),"",AVERAGE('10min'!F1504:F1509))</f>
        <v>178.35</v>
      </c>
      <c r="G269" s="4">
        <f t="array" ref="G269">IF(AND(ISBLANK('10min'!G1504:G1509)),"",AVERAGE('10min'!G1504:G1509))</f>
        <v>24.55</v>
      </c>
      <c r="H269" s="10">
        <f t="array" ref="H269">IF(AND(ISBLANK('10min'!H1504:H1509)),"",AVERAGE('10min'!H1504:H1509))</f>
        <v>89.783333333333317</v>
      </c>
      <c r="I269" s="4">
        <f t="array" ref="I269">IF(AND(ISBLANK('10min'!I1504:I1509)),"",AVERAGE('10min'!I1504:I1509))</f>
        <v>0.91666666666666652</v>
      </c>
      <c r="J269" s="4">
        <f t="array" ref="J269">IF(AND(ISBLANK('10min'!J1504:J1509)),"",MAX('10min'!J1504:J1509))</f>
        <v>3.1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8.5574232847806062</v>
      </c>
      <c r="L269" s="4">
        <f t="array" ref="L269">IF(AND(ISBLANK('10min'!L1504:L1509)),"",AVERAGE('10min'!L1504:L1509))</f>
        <v>20.416666666666668</v>
      </c>
      <c r="M269" s="10">
        <f t="array" ref="M269">IF(AND(ISBLANK('10min'!M1504:M1509)),"",AVERAGE('10min'!M1504:M1509))</f>
        <v>936.36666666666667</v>
      </c>
      <c r="N269" s="112">
        <f t="array" ref="N269">IF(AND(ISBLANK('10min'!N1504:N1509)),"",AVERAGE('10min'!N1504:N1509))</f>
        <v>-15.442948179993257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223</v>
      </c>
      <c r="B270" s="8">
        <f t="shared" si="17"/>
        <v>42958</v>
      </c>
      <c r="C270" s="9">
        <f t="shared" si="15"/>
        <v>10.374999999999988</v>
      </c>
      <c r="D270" s="17">
        <f t="array" ref="D270">IF(AND(ISBLANK('10min'!D1510:D1515)),"",AVERAGE('10min'!D1510:D1515))</f>
        <v>287.3</v>
      </c>
      <c r="E270" s="10">
        <f t="array" ref="E270">IF(AND(ISBLANK('10min'!E1510:E1515)),"",AVERAGE('10min'!E1510:E1515))</f>
        <v>31.016666666666666</v>
      </c>
      <c r="F270" s="10">
        <f t="array" ref="F270">IF(AND(ISBLANK('10min'!F1510:F1515)),"",AVERAGE('10min'!F1510:F1515))</f>
        <v>263.96666666666664</v>
      </c>
      <c r="G270" s="4">
        <f t="array" ref="G270">IF(AND(ISBLANK('10min'!G1510:G1515)),"",AVERAGE('10min'!G1510:G1515))</f>
        <v>26.016666666666666</v>
      </c>
      <c r="H270" s="10">
        <f t="array" ref="H270">IF(AND(ISBLANK('10min'!H1510:H1515)),"",AVERAGE('10min'!H1510:H1515))</f>
        <v>84</v>
      </c>
      <c r="I270" s="4">
        <f t="array" ref="I270">IF(AND(ISBLANK('10min'!I1510:I1515)),"",AVERAGE('10min'!I1510:I1515))</f>
        <v>1.5166666666666666</v>
      </c>
      <c r="J270" s="4">
        <f t="array" ref="J270">IF(AND(ISBLANK('10min'!J1510:J1515)),"",MAX('10min'!J1510:J1515))</f>
        <v>4.0999999999999996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51.162846298333569</v>
      </c>
      <c r="L270" s="4">
        <f t="array" ref="L270">IF(AND(ISBLANK('10min'!L1510:L1515)),"",AVERAGE('10min'!L1510:L1515))</f>
        <v>19.95</v>
      </c>
      <c r="M270" s="10">
        <f t="array" ref="M270">IF(AND(ISBLANK('10min'!M1510:M1515)),"",AVERAGE('10min'!M1510:M1515))</f>
        <v>936.5</v>
      </c>
      <c r="N270" s="112">
        <f t="array" ref="N270">IF(AND(ISBLANK('10min'!N1510:N1515)),"",AVERAGE('10min'!N1510:N1515))</f>
        <v>-7.6199916180895704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223</v>
      </c>
      <c r="B271" s="8">
        <f t="shared" si="17"/>
        <v>42958</v>
      </c>
      <c r="C271" s="9">
        <f t="shared" si="15"/>
        <v>10.416666666666654</v>
      </c>
      <c r="D271" s="17">
        <f t="array" ref="D271">IF(AND(ISBLANK('10min'!D1516:D1521)),"",AVERAGE('10min'!D1516:D1521))</f>
        <v>510.51666666666665</v>
      </c>
      <c r="E271" s="10">
        <f t="array" ref="E271">IF(AND(ISBLANK('10min'!E1516:E1521)),"",AVERAGE('10min'!E1516:E1521))</f>
        <v>118.98333333333333</v>
      </c>
      <c r="F271" s="10">
        <f t="array" ref="F271">IF(AND(ISBLANK('10min'!F1516:F1521)),"",AVERAGE('10min'!F1516:F1521))</f>
        <v>407.7</v>
      </c>
      <c r="G271" s="4">
        <f t="array" ref="G271">IF(AND(ISBLANK('10min'!G1516:G1521)),"",AVERAGE('10min'!G1516:G1521))</f>
        <v>27.8</v>
      </c>
      <c r="H271" s="10">
        <f t="array" ref="H271">IF(AND(ISBLANK('10min'!H1516:H1521)),"",AVERAGE('10min'!H1516:H1521))</f>
        <v>74.850000000000009</v>
      </c>
      <c r="I271" s="4">
        <f t="array" ref="I271">IF(AND(ISBLANK('10min'!I1516:I1521)),"",AVERAGE('10min'!I1516:I1521))</f>
        <v>1.3499999999999999</v>
      </c>
      <c r="J271" s="4">
        <f t="array" ref="J271">IF(AND(ISBLANK('10min'!J1516:J1521)),"",MAX('10min'!J1516:J1521))</f>
        <v>3.6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86.640569463841629</v>
      </c>
      <c r="L271" s="4">
        <f t="array" ref="L271">IF(AND(ISBLANK('10min'!L1516:L1521)),"",AVERAGE('10min'!L1516:L1521))</f>
        <v>14.850000000000001</v>
      </c>
      <c r="M271" s="10">
        <f t="array" ref="M271">IF(AND(ISBLANK('10min'!M1516:M1521)),"",AVERAGE('10min'!M1516:M1521))</f>
        <v>936.66666666666663</v>
      </c>
      <c r="N271" s="112">
        <f t="array" ref="N271">IF(AND(ISBLANK('10min'!N1516:N1521)),"",AVERAGE('10min'!N1516:N1521))</f>
        <v>-16.167023874492088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223</v>
      </c>
      <c r="B272" s="8">
        <f t="shared" si="17"/>
        <v>42958</v>
      </c>
      <c r="C272" s="9">
        <f t="shared" si="15"/>
        <v>10.45833333333332</v>
      </c>
      <c r="D272" s="17">
        <f t="array" ref="D272">IF(AND(ISBLANK('10min'!D1522:D1527)),"",AVERAGE('10min'!D1522:D1527))</f>
        <v>683.36666666666667</v>
      </c>
      <c r="E272" s="10">
        <f t="array" ref="E272">IF(AND(ISBLANK('10min'!E1522:E1527)),"",AVERAGE('10min'!E1522:E1527))</f>
        <v>230.58333333333329</v>
      </c>
      <c r="F272" s="10">
        <f t="array" ref="F272">IF(AND(ISBLANK('10min'!F1522:F1527)),"",AVERAGE('10min'!F1522:F1527))</f>
        <v>457.34999999999997</v>
      </c>
      <c r="G272" s="4">
        <f t="array" ref="G272">IF(AND(ISBLANK('10min'!G1522:G1527)),"",AVERAGE('10min'!G1522:G1527))</f>
        <v>29.566666666666666</v>
      </c>
      <c r="H272" s="10">
        <f t="array" ref="H272">IF(AND(ISBLANK('10min'!H1522:H1527)),"",AVERAGE('10min'!H1522:H1527))</f>
        <v>65.916666666666671</v>
      </c>
      <c r="I272" s="4">
        <f t="array" ref="I272">IF(AND(ISBLANK('10min'!I1522:I1527)),"",AVERAGE('10min'!I1522:I1527))</f>
        <v>0.8666666666666667</v>
      </c>
      <c r="J272" s="4">
        <f t="array" ref="J272">IF(AND(ISBLANK('10min'!J1522:J1527)),"",MAX('10min'!J1522:J1527))</f>
        <v>3.1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86.95859773062665</v>
      </c>
      <c r="L272" s="4">
        <f t="array" ref="L272">IF(AND(ISBLANK('10min'!L1522:L1527)),"",AVERAGE('10min'!L1522:L1527))</f>
        <v>11.166666666666666</v>
      </c>
      <c r="M272" s="10">
        <f t="array" ref="M272">IF(AND(ISBLANK('10min'!M1522:M1527)),"",AVERAGE('10min'!M1522:M1527))</f>
        <v>936.48333333333323</v>
      </c>
      <c r="N272" s="112">
        <f t="array" ref="N272">IF(AND(ISBLANK('10min'!N1522:N1527)),"",AVERAGE('10min'!N1522:N1527))</f>
        <v>-29.031642444899465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223</v>
      </c>
      <c r="B273" s="8">
        <f t="shared" si="17"/>
        <v>42958</v>
      </c>
      <c r="C273" s="9">
        <f t="shared" si="15"/>
        <v>10.499999999999986</v>
      </c>
      <c r="D273" s="17">
        <f t="array" ref="D273">IF(AND(ISBLANK('10min'!D1528:D1533)),"",AVERAGE('10min'!D1528:D1533))</f>
        <v>793.30000000000007</v>
      </c>
      <c r="E273" s="10">
        <f t="array" ref="E273">IF(AND(ISBLANK('10min'!E1528:E1533)),"",AVERAGE('10min'!E1528:E1533))</f>
        <v>345.76666666666665</v>
      </c>
      <c r="F273" s="10">
        <f t="array" ref="F273">IF(AND(ISBLANK('10min'!F1528:F1533)),"",AVERAGE('10min'!F1528:F1533))</f>
        <v>436.75</v>
      </c>
      <c r="G273" s="4">
        <f t="array" ref="G273">IF(AND(ISBLANK('10min'!G1528:G1533)),"",AVERAGE('10min'!G1528:G1533))</f>
        <v>32.06666666666667</v>
      </c>
      <c r="H273" s="10">
        <f t="array" ref="H273">IF(AND(ISBLANK('10min'!H1528:H1533)),"",AVERAGE('10min'!H1528:H1533))</f>
        <v>59.016666666666659</v>
      </c>
      <c r="I273" s="4">
        <f t="array" ref="I273">IF(AND(ISBLANK('10min'!I1528:I1533)),"",AVERAGE('10min'!I1528:I1533))</f>
        <v>0.71666666666666679</v>
      </c>
      <c r="J273" s="4">
        <f t="array" ref="J273">IF(AND(ISBLANK('10min'!J1528:J1533)),"",MAX('10min'!J1528:J1533))</f>
        <v>2.9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111.12817081342354</v>
      </c>
      <c r="L273" s="4">
        <f t="array" ref="L273">IF(AND(ISBLANK('10min'!L1528:L1533)),"",AVERAGE('10min'!L1528:L1533))</f>
        <v>20.583333333333332</v>
      </c>
      <c r="M273" s="10">
        <f t="array" ref="M273">IF(AND(ISBLANK('10min'!M1528:M1533)),"",AVERAGE('10min'!M1528:M1533))</f>
        <v>936.06666666666661</v>
      </c>
      <c r="N273" s="112">
        <f t="array" ref="N273">IF(AND(ISBLANK('10min'!N1528:N1533)),"",AVERAGE('10min'!N1528:N1533))</f>
        <v>-36.692341511873259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223</v>
      </c>
      <c r="B274" s="8">
        <f t="shared" si="17"/>
        <v>42958</v>
      </c>
      <c r="C274" s="9">
        <f t="shared" si="15"/>
        <v>10.541666666666652</v>
      </c>
      <c r="D274" s="17">
        <f t="array" ref="D274">IF(AND(ISBLANK('10min'!D1534:D1539)),"",AVERAGE('10min'!D1534:D1539))</f>
        <v>774.79999999999984</v>
      </c>
      <c r="E274" s="10">
        <f t="array" ref="E274">IF(AND(ISBLANK('10min'!E1534:E1539)),"",AVERAGE('10min'!E1534:E1539))</f>
        <v>299.58333333333331</v>
      </c>
      <c r="F274" s="10">
        <f t="array" ref="F274">IF(AND(ISBLANK('10min'!F1534:F1539)),"",AVERAGE('10min'!F1534:F1539))</f>
        <v>462.36666666666673</v>
      </c>
      <c r="G274" s="4">
        <f t="array" ref="G274">IF(AND(ISBLANK('10min'!G1534:G1539)),"",AVERAGE('10min'!G1534:G1539))</f>
        <v>33.066666666666663</v>
      </c>
      <c r="H274" s="10">
        <f t="array" ref="H274">IF(AND(ISBLANK('10min'!H1534:H1539)),"",AVERAGE('10min'!H1534:H1539))</f>
        <v>57.383333333333333</v>
      </c>
      <c r="I274" s="4">
        <f t="array" ref="I274">IF(AND(ISBLANK('10min'!I1534:I1539)),"",AVERAGE('10min'!I1534:I1539))</f>
        <v>1.5166666666666666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196.95650096686612</v>
      </c>
      <c r="L274" s="4">
        <f t="array" ref="L274">IF(AND(ISBLANK('10min'!L1534:L1539)),"",AVERAGE('10min'!L1534:L1539))</f>
        <v>22.983333333333334</v>
      </c>
      <c r="M274" s="10">
        <f t="array" ref="M274">IF(AND(ISBLANK('10min'!M1534:M1539)),"",AVERAGE('10min'!M1534:M1539))</f>
        <v>935.68333333333328</v>
      </c>
      <c r="N274" s="112">
        <f t="array" ref="N274">IF(AND(ISBLANK('10min'!N1534:N1539)),"",AVERAGE('10min'!N1534:N1539))</f>
        <v>-31.019575913547357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223</v>
      </c>
      <c r="B275" s="8">
        <f t="shared" si="17"/>
        <v>42958</v>
      </c>
      <c r="C275" s="9">
        <f t="shared" si="15"/>
        <v>10.583333333333318</v>
      </c>
      <c r="D275" s="17">
        <f t="array" ref="D275">IF(AND(ISBLANK('10min'!D1540:D1545)),"",AVERAGE('10min'!D1540:D1545))</f>
        <v>656.51666666666677</v>
      </c>
      <c r="E275" s="10">
        <f t="array" ref="E275">IF(AND(ISBLANK('10min'!E1540:E1545)),"",AVERAGE('10min'!E1540:E1545))</f>
        <v>191.35</v>
      </c>
      <c r="F275" s="10">
        <f t="array" ref="F275">IF(AND(ISBLANK('10min'!F1540:F1545)),"",AVERAGE('10min'!F1540:F1545))</f>
        <v>470.7</v>
      </c>
      <c r="G275" s="4">
        <f t="array" ref="G275">IF(AND(ISBLANK('10min'!G1540:G1545)),"",AVERAGE('10min'!G1540:G1545))</f>
        <v>33.466666666666669</v>
      </c>
      <c r="H275" s="10">
        <f t="array" ref="H275">IF(AND(ISBLANK('10min'!H1540:H1545)),"",AVERAGE('10min'!H1540:H1545))</f>
        <v>57.716666666666669</v>
      </c>
      <c r="I275" s="4">
        <f t="array" ref="I275">IF(AND(ISBLANK('10min'!I1540:I1545)),"",AVERAGE('10min'!I1540:I1545))</f>
        <v>1.25</v>
      </c>
      <c r="J275" s="4">
        <f t="array" ref="J275">IF(AND(ISBLANK('10min'!J1540:J1545)),"",MAX('10min'!J1540:J1545))</f>
        <v>3.4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183.73860710321333</v>
      </c>
      <c r="L275" s="4">
        <f t="array" ref="L275">IF(AND(ISBLANK('10min'!L1540:L1545)),"",AVERAGE('10min'!L1540:L1545))</f>
        <v>24.55</v>
      </c>
      <c r="M275" s="10">
        <f t="array" ref="M275">IF(AND(ISBLANK('10min'!M1540:M1545)),"",AVERAGE('10min'!M1540:M1545))</f>
        <v>935.13333333333333</v>
      </c>
      <c r="N275" s="112">
        <f t="array" ref="N275">IF(AND(ISBLANK('10min'!N1540:N1545)),"",AVERAGE('10min'!N1540:N1545))</f>
        <v>-14.215548681183241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223</v>
      </c>
      <c r="B276" s="8">
        <f t="shared" si="17"/>
        <v>42958</v>
      </c>
      <c r="C276" s="9">
        <f t="shared" si="15"/>
        <v>10.624999999999984</v>
      </c>
      <c r="D276" s="17">
        <f t="array" ref="D276">IF(AND(ISBLANK('10min'!D1546:D1551)),"",AVERAGE('10min'!D1546:D1551))</f>
        <v>538.75000000000011</v>
      </c>
      <c r="E276" s="10">
        <f t="array" ref="E276">IF(AND(ISBLANK('10min'!E1546:E1551)),"",AVERAGE('10min'!E1546:E1551))</f>
        <v>146.04999999999998</v>
      </c>
      <c r="F276" s="10">
        <f t="array" ref="F276">IF(AND(ISBLANK('10min'!F1546:F1551)),"",AVERAGE('10min'!F1546:F1551))</f>
        <v>412.35000000000008</v>
      </c>
      <c r="G276" s="4">
        <f t="array" ref="G276">IF(AND(ISBLANK('10min'!G1546:G1551)),"",AVERAGE('10min'!G1546:G1551))</f>
        <v>33.333333333333336</v>
      </c>
      <c r="H276" s="10">
        <f t="array" ref="H276">IF(AND(ISBLANK('10min'!H1546:H1551)),"",AVERAGE('10min'!H1546:H1551))</f>
        <v>62.466666666666661</v>
      </c>
      <c r="I276" s="4">
        <f t="array" ref="I276">IF(AND(ISBLANK('10min'!I1546:I1551)),"",AVERAGE('10min'!I1546:I1551))</f>
        <v>1.8833333333333335</v>
      </c>
      <c r="J276" s="4">
        <f t="array" ref="J276">IF(AND(ISBLANK('10min'!J1546:J1551)),"",MAX('10min'!J1546:J1551))</f>
        <v>3.9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171.79775548503309</v>
      </c>
      <c r="L276" s="4">
        <f t="array" ref="L276">IF(AND(ISBLANK('10min'!L1546:L1551)),"",AVERAGE('10min'!L1546:L1551))</f>
        <v>17.433333333333337</v>
      </c>
      <c r="M276" s="10">
        <f t="array" ref="M276">IF(AND(ISBLANK('10min'!M1546:M1551)),"",AVERAGE('10min'!M1546:M1551))</f>
        <v>934.58333333333337</v>
      </c>
      <c r="N276" s="112">
        <f t="array" ref="N276">IF(AND(ISBLANK('10min'!N1546:N1551)),"",AVERAGE('10min'!N1546:N1551))</f>
        <v>-7.4278162620731862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223</v>
      </c>
      <c r="B277" s="8">
        <f t="shared" si="17"/>
        <v>42958</v>
      </c>
      <c r="C277" s="9">
        <f t="shared" si="15"/>
        <v>10.66666666666665</v>
      </c>
      <c r="D277" s="17">
        <f t="array" ref="D277">IF(AND(ISBLANK('10min'!D1552:D1557)),"",AVERAGE('10min'!D1552:D1557))</f>
        <v>443.79999999999995</v>
      </c>
      <c r="E277" s="10">
        <f t="array" ref="E277">IF(AND(ISBLANK('10min'!E1552:E1557)),"",AVERAGE('10min'!E1552:E1557))</f>
        <v>141.73333333333332</v>
      </c>
      <c r="F277" s="10">
        <f t="array" ref="F277">IF(AND(ISBLANK('10min'!F1552:F1557)),"",AVERAGE('10min'!F1552:F1557))</f>
        <v>339.66666666666669</v>
      </c>
      <c r="G277" s="4">
        <f t="array" ref="G277">IF(AND(ISBLANK('10min'!G1552:G1557)),"",AVERAGE('10min'!G1552:G1557))</f>
        <v>32.733333333333327</v>
      </c>
      <c r="H277" s="10">
        <f t="array" ref="H277">IF(AND(ISBLANK('10min'!H1552:H1557)),"",AVERAGE('10min'!H1552:H1557))</f>
        <v>63.25</v>
      </c>
      <c r="I277" s="4">
        <f t="array" ref="I277">IF(AND(ISBLANK('10min'!I1552:I1557)),"",AVERAGE('10min'!I1552:I1557))</f>
        <v>2.3833333333333333</v>
      </c>
      <c r="J277" s="4">
        <f t="array" ref="J277">IF(AND(ISBLANK('10min'!J1552:J1557)),"",MAX('10min'!J1552:J1557))</f>
        <v>4.0999999999999996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143.0541073725631</v>
      </c>
      <c r="L277" s="4">
        <f t="array" ref="L277">IF(AND(ISBLANK('10min'!L1552:L1557)),"",AVERAGE('10min'!L1552:L1557))</f>
        <v>14.200000000000001</v>
      </c>
      <c r="M277" s="10">
        <f t="array" ref="M277">IF(AND(ISBLANK('10min'!M1552:M1557)),"",AVERAGE('10min'!M1552:M1557))</f>
        <v>933.9666666666667</v>
      </c>
      <c r="N277" s="112">
        <f t="array" ref="N277">IF(AND(ISBLANK('10min'!N1552:N1557)),"",AVERAGE('10min'!N1552:N1557))</f>
        <v>-11.792797410693426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223</v>
      </c>
      <c r="B278" s="8">
        <f t="shared" si="17"/>
        <v>42958</v>
      </c>
      <c r="C278" s="9">
        <f t="shared" si="15"/>
        <v>10.708333333333316</v>
      </c>
      <c r="D278" s="17">
        <f t="array" ref="D278">IF(AND(ISBLANK('10min'!D1558:D1563)),"",AVERAGE('10min'!D1558:D1563))</f>
        <v>82.100000000000009</v>
      </c>
      <c r="E278" s="10">
        <f t="array" ref="E278">IF(AND(ISBLANK('10min'!E1558:E1563)),"",AVERAGE('10min'!E1558:E1563))</f>
        <v>7.4833333333333334</v>
      </c>
      <c r="F278" s="10">
        <f t="array" ref="F278">IF(AND(ISBLANK('10min'!F1558:F1563)),"",AVERAGE('10min'!F1558:F1563))</f>
        <v>82.716666666666683</v>
      </c>
      <c r="G278" s="4">
        <f t="array" ref="G278">IF(AND(ISBLANK('10min'!G1558:G1563)),"",AVERAGE('10min'!G1558:G1563))</f>
        <v>31.900000000000002</v>
      </c>
      <c r="H278" s="10">
        <f t="array" ref="H278">IF(AND(ISBLANK('10min'!H1558:H1563)),"",AVERAGE('10min'!H1558:H1563))</f>
        <v>68.349999999999994</v>
      </c>
      <c r="I278" s="4">
        <f t="array" ref="I278">IF(AND(ISBLANK('10min'!I1558:I1563)),"",AVERAGE('10min'!I1558:I1563))</f>
        <v>2.0833333333333335</v>
      </c>
      <c r="J278" s="4">
        <f t="array" ref="J278">IF(AND(ISBLANK('10min'!J1558:J1563)),"",MAX('10min'!J1558:J1563))</f>
        <v>3.9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142.5311113802093</v>
      </c>
      <c r="L278" s="4">
        <f t="array" ref="L278">IF(AND(ISBLANK('10min'!L1558:L1563)),"",AVERAGE('10min'!L1558:L1563))</f>
        <v>11.816666666666665</v>
      </c>
      <c r="M278" s="10">
        <f t="array" ref="M278">IF(AND(ISBLANK('10min'!M1558:M1563)),"",AVERAGE('10min'!M1558:M1563))</f>
        <v>933.83333333333337</v>
      </c>
      <c r="N278" s="112">
        <f t="array" ref="N278">IF(AND(ISBLANK('10min'!N1558:N1563)),"",AVERAGE('10min'!N1558:N1563))</f>
        <v>10.162447074461634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223</v>
      </c>
      <c r="B279" s="8">
        <f t="shared" si="17"/>
        <v>42958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89.25</v>
      </c>
      <c r="E279" s="10">
        <f t="array" ref="E279">IF(AND(ISBLANK('10min'!E1564:E1569)),"",AVERAGE('10min'!E1564:E1569))</f>
        <v>1.7</v>
      </c>
      <c r="F279" s="10">
        <f t="array" ref="F279">IF(AND(ISBLANK('10min'!F1564:F1569)),"",AVERAGE('10min'!F1564:F1569))</f>
        <v>92.466666666666654</v>
      </c>
      <c r="G279" s="4">
        <f t="array" ref="G279">IF(AND(ISBLANK('10min'!G1564:G1569)),"",AVERAGE('10min'!G1564:G1569))</f>
        <v>31.583333333333332</v>
      </c>
      <c r="H279" s="10">
        <f t="array" ref="H279">IF(AND(ISBLANK('10min'!H1564:H1569)),"",AVERAGE('10min'!H1564:H1569))</f>
        <v>71.983333333333334</v>
      </c>
      <c r="I279" s="4">
        <f t="array" ref="I279">IF(AND(ISBLANK('10min'!I1564:I1569)),"",AVERAGE('10min'!I1564:I1569))</f>
        <v>1.3166666666666667</v>
      </c>
      <c r="J279" s="4">
        <f t="array" ref="J279">IF(AND(ISBLANK('10min'!J1564:J1569)),"",MAX('10min'!J1564:J1569))</f>
        <v>3.6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152.01443329486321</v>
      </c>
      <c r="L279" s="4">
        <f t="array" ref="L279">IF(AND(ISBLANK('10min'!L1564:L1569)),"",AVERAGE('10min'!L1564:L1569))</f>
        <v>8.2666666666666675</v>
      </c>
      <c r="M279" s="10">
        <f t="array" ref="M279">IF(AND(ISBLANK('10min'!M1564:M1569)),"",AVERAGE('10min'!M1564:M1569))</f>
        <v>933.96666666666658</v>
      </c>
      <c r="N279" s="112">
        <f t="array" ref="N279">IF(AND(ISBLANK('10min'!N1564:N1569)),"",AVERAGE('10min'!N1564:N1569))</f>
        <v>12.937459836712451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223</v>
      </c>
      <c r="B280" s="8">
        <f t="shared" si="17"/>
        <v>42958</v>
      </c>
      <c r="C280" s="9">
        <f t="shared" si="19"/>
        <v>10.791666666666648</v>
      </c>
      <c r="D280" s="17">
        <f t="array" ref="D280">IF(AND(ISBLANK('10min'!D1570:D1575)),"",AVERAGE('10min'!D1570:D1575))</f>
        <v>31.733333333333334</v>
      </c>
      <c r="E280" s="10">
        <f t="array" ref="E280">IF(AND(ISBLANK('10min'!E1570:E1575)),"",AVERAGE('10min'!E1570:E1575))</f>
        <v>0.5</v>
      </c>
      <c r="F280" s="10">
        <f t="array" ref="F280">IF(AND(ISBLANK('10min'!F1570:F1575)),"",AVERAGE('10min'!F1570:F1575))</f>
        <v>35.5</v>
      </c>
      <c r="G280" s="4">
        <f t="array" ref="G280">IF(AND(ISBLANK('10min'!G1570:G1575)),"",AVERAGE('10min'!G1570:G1575))</f>
        <v>30.366666666666671</v>
      </c>
      <c r="H280" s="10">
        <f t="array" ref="H280">IF(AND(ISBLANK('10min'!H1570:H1575)),"",AVERAGE('10min'!H1570:H1575))</f>
        <v>72.716666666666654</v>
      </c>
      <c r="I280" s="4">
        <f t="array" ref="I280">IF(AND(ISBLANK('10min'!I1570:I1575)),"",AVERAGE('10min'!I1570:I1575))</f>
        <v>2.9499999999999997</v>
      </c>
      <c r="J280" s="4">
        <f t="array" ref="J280">IF(AND(ISBLANK('10min'!J1570:J1575)),"",MAX('10min'!J1570:J1575))</f>
        <v>8.9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179.60109968944678</v>
      </c>
      <c r="L280" s="4">
        <f t="array" ref="L280">IF(AND(ISBLANK('10min'!L1570:L1575)),"",AVERAGE('10min'!L1570:L1575))</f>
        <v>12.266666666666667</v>
      </c>
      <c r="M280" s="10">
        <f t="array" ref="M280">IF(AND(ISBLANK('10min'!M1570:M1575)),"",AVERAGE('10min'!M1570:M1575))</f>
        <v>934.41666666666663</v>
      </c>
      <c r="N280" s="112">
        <f t="array" ref="N280">IF(AND(ISBLANK('10min'!N1570:N1575)),"",AVERAGE('10min'!N1570:N1575))</f>
        <v>38.822507575164657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223</v>
      </c>
      <c r="B281" s="8">
        <f t="shared" si="17"/>
        <v>42958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27.516666666666666</v>
      </c>
      <c r="H281" s="10">
        <f t="array" ref="H281">IF(AND(ISBLANK('10min'!H1576:H1581)),"",AVERAGE('10min'!H1576:H1581))</f>
        <v>71.199999999999989</v>
      </c>
      <c r="I281" s="4">
        <f t="array" ref="I281">IF(AND(ISBLANK('10min'!I1576:I1581)),"",AVERAGE('10min'!I1576:I1581))</f>
        <v>1.3999999999999997</v>
      </c>
      <c r="J281" s="4">
        <f t="array" ref="J281">IF(AND(ISBLANK('10min'!J1576:J1581)),"",MAX('10min'!J1576:J1581))</f>
        <v>5.9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245.80386760473363</v>
      </c>
      <c r="L281" s="4">
        <f t="array" ref="L281">IF(AND(ISBLANK('10min'!L1576:L1581)),"",AVERAGE('10min'!L1576:L1581))</f>
        <v>13.166666666666666</v>
      </c>
      <c r="M281" s="10">
        <f t="array" ref="M281">IF(AND(ISBLANK('10min'!M1576:M1581)),"",AVERAGE('10min'!M1576:M1581))</f>
        <v>934.94999999999993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223</v>
      </c>
      <c r="B282" s="8">
        <f t="shared" si="17"/>
        <v>42958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27.5</v>
      </c>
      <c r="H282" s="10">
        <f t="array" ref="H282">IF(AND(ISBLANK('10min'!H1582:H1587)),"",AVERAGE('10min'!H1582:H1587))</f>
        <v>74.73333333333332</v>
      </c>
      <c r="I282" s="4">
        <f t="array" ref="I282">IF(AND(ISBLANK('10min'!I1582:I1587)),"",AVERAGE('10min'!I1582:I1587))</f>
        <v>2</v>
      </c>
      <c r="J282" s="4">
        <f t="array" ref="J282">IF(AND(ISBLANK('10min'!J1582:J1587)),"",MAX('10min'!J1582:J1587))</f>
        <v>5.4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14.266375848544326</v>
      </c>
      <c r="L282" s="4">
        <f t="array" ref="L282">IF(AND(ISBLANK('10min'!L1582:L1587)),"",AVERAGE('10min'!L1582:L1587))</f>
        <v>14.149999999999999</v>
      </c>
      <c r="M282" s="10">
        <f t="array" ref="M282">IF(AND(ISBLANK('10min'!M1582:M1587)),"",AVERAGE('10min'!M1582:M1587))</f>
        <v>935.09999999999991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223</v>
      </c>
      <c r="B283" s="8">
        <f t="shared" si="17"/>
        <v>42958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27.616666666666664</v>
      </c>
      <c r="H283" s="10">
        <f t="array" ref="H283">IF(AND(ISBLANK('10min'!H1588:H1593)),"",AVERAGE('10min'!H1588:H1593))</f>
        <v>76.183333333333337</v>
      </c>
      <c r="I283" s="4">
        <f t="array" ref="I283">IF(AND(ISBLANK('10min'!I1588:I1593)),"",AVERAGE('10min'!I1588:I1593))</f>
        <v>1.3833333333333335</v>
      </c>
      <c r="J283" s="4">
        <f t="array" ref="J283">IF(AND(ISBLANK('10min'!J1588:J1593)),"",MAX('10min'!J1588:J1593))</f>
        <v>3.6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154.29085431925711</v>
      </c>
      <c r="L283" s="4">
        <f t="array" ref="L283">IF(AND(ISBLANK('10min'!L1588:L1593)),"",AVERAGE('10min'!L1588:L1593))</f>
        <v>6.8666666666666671</v>
      </c>
      <c r="M283" s="10">
        <f t="array" ref="M283">IF(AND(ISBLANK('10min'!M1588:M1593)),"",AVERAGE('10min'!M1588:M1593))</f>
        <v>935.79999999999984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223</v>
      </c>
      <c r="B284" s="8">
        <f t="shared" si="17"/>
        <v>42958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26.8</v>
      </c>
      <c r="H284" s="10">
        <f t="array" ref="H284">IF(AND(ISBLANK('10min'!H1594:H1599)),"",AVERAGE('10min'!H1594:H1599))</f>
        <v>79.183333333333337</v>
      </c>
      <c r="I284" s="4">
        <f t="array" ref="I284">IF(AND(ISBLANK('10min'!I1594:I1599)),"",AVERAGE('10min'!I1594:I1599))</f>
        <v>0.6333333333333333</v>
      </c>
      <c r="J284" s="4">
        <f t="array" ref="J284">IF(AND(ISBLANK('10min'!J1594:J1599)),"",MAX('10min'!J1594:J1599))</f>
        <v>3.6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117.39525977100165</v>
      </c>
      <c r="L284" s="4">
        <f t="array" ref="L284">IF(AND(ISBLANK('10min'!L1594:L1599)),"",AVERAGE('10min'!L1594:L1599))</f>
        <v>2.5333333333333328</v>
      </c>
      <c r="M284" s="10">
        <f t="array" ref="M284">IF(AND(ISBLANK('10min'!M1594:M1599)),"",AVERAGE('10min'!M1594:M1599))</f>
        <v>935.83333333333314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223</v>
      </c>
      <c r="B285" s="12">
        <f t="shared" si="17"/>
        <v>42958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26.849999999999998</v>
      </c>
      <c r="H285" s="14">
        <f t="array" ref="H285">IF(AND(ISBLANK('10min'!H1600:H1605)),"",AVERAGE('10min'!H1600:H1605))</f>
        <v>80.916666666666671</v>
      </c>
      <c r="I285" s="5">
        <f t="array" ref="I285">IF(AND(ISBLANK('10min'!I1600:I1605)),"",AVERAGE('10min'!I1600:I1605))</f>
        <v>1.2333333333333334</v>
      </c>
      <c r="J285" s="5">
        <f t="array" ref="J285">IF(AND(ISBLANK('10min'!J1600:J1605)),"",MAX('10min'!J1600:J1605))</f>
        <v>3.1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14.199367689869444</v>
      </c>
      <c r="L285" s="5">
        <f t="array" ref="L285">IF(AND(ISBLANK('10min'!L1600:L1605)),"",AVERAGE('10min'!L1600:L1605))</f>
        <v>14.233333333333333</v>
      </c>
      <c r="M285" s="14">
        <f t="array" ref="M285">IF(AND(ISBLANK('10min'!M1600:M1605)),"",AVERAGE('10min'!M1600:M1605))</f>
        <v>936.08333333333314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224</v>
      </c>
      <c r="B286" s="16">
        <f>B262+1</f>
        <v>42959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26.900000000000002</v>
      </c>
      <c r="H286" s="10">
        <f t="array" ref="H286">IF(AND(ISBLANK('10min'!H1606:H1611)),"",AVERAGE('10min'!H1606:H1611))</f>
        <v>80.816666666666663</v>
      </c>
      <c r="I286" s="4">
        <f t="array" ref="I286">IF(AND(ISBLANK('10min'!I1606:I1611)),"",AVERAGE('10min'!I1606:I1611))</f>
        <v>0.6</v>
      </c>
      <c r="J286" s="4">
        <f t="array" ref="J286">IF(AND(ISBLANK('10min'!J1606:J1611)),"",MAX('10min'!J1606:J1611))</f>
        <v>3.9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33.748667488873899</v>
      </c>
      <c r="L286" s="4">
        <f t="array" ref="L286">IF(AND(ISBLANK('10min'!L1606:L1611)),"",AVERAGE('10min'!L1606:L1611))</f>
        <v>7.9833333333333334</v>
      </c>
      <c r="M286" s="10">
        <f t="array" ref="M286">IF(AND(ISBLANK('10min'!M1606:M1611)),"",AVERAGE('10min'!M1606:M1611))</f>
        <v>935.86666666666679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224</v>
      </c>
      <c r="B287" s="8">
        <f t="shared" ref="B287:B309" si="20">B263+1</f>
        <v>42959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26.2</v>
      </c>
      <c r="H287" s="10">
        <f t="array" ref="H287">IF(AND(ISBLANK('10min'!H1612:H1617)),"",AVERAGE('10min'!H1612:H1617))</f>
        <v>79.466666666666669</v>
      </c>
      <c r="I287" s="4">
        <f t="array" ref="I287">IF(AND(ISBLANK('10min'!I1612:I1617)),"",AVERAGE('10min'!I1612:I1617))</f>
        <v>0.83333333333333337</v>
      </c>
      <c r="J287" s="4">
        <f t="array" ref="J287">IF(AND(ISBLANK('10min'!J1612:J1617)),"",MAX('10min'!J1612:J1617))</f>
        <v>6.4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330.13415414434121</v>
      </c>
      <c r="L287" s="4">
        <f t="array" ref="L287">IF(AND(ISBLANK('10min'!L1612:L1617)),"",AVERAGE('10min'!L1612:L1617))</f>
        <v>10.4</v>
      </c>
      <c r="M287" s="10">
        <f t="array" ref="M287">IF(AND(ISBLANK('10min'!M1612:M1617)),"",AVERAGE('10min'!M1612:M1617))</f>
        <v>935.43333333333339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224</v>
      </c>
      <c r="B288" s="8">
        <f t="shared" si="20"/>
        <v>42959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25.599999999999998</v>
      </c>
      <c r="H288" s="10">
        <f t="array" ref="H288">IF(AND(ISBLANK('10min'!H1618:H1623)),"",AVERAGE('10min'!H1618:H1623))</f>
        <v>76.333333333333329</v>
      </c>
      <c r="I288" s="4">
        <f t="array" ref="I288">IF(AND(ISBLANK('10min'!I1618:I1623)),"",AVERAGE('10min'!I1618:I1623))</f>
        <v>1.05</v>
      </c>
      <c r="J288" s="4">
        <f t="array" ref="J288">IF(AND(ISBLANK('10min'!J1618:J1623)),"",MAX('10min'!J1618:J1623))</f>
        <v>5.0999999999999996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78.308476509790452</v>
      </c>
      <c r="L288" s="4">
        <f t="array" ref="L288">IF(AND(ISBLANK('10min'!L1618:L1623)),"",AVERAGE('10min'!L1618:L1623))</f>
        <v>7.4666666666666659</v>
      </c>
      <c r="M288" s="10">
        <f t="array" ref="M288">IF(AND(ISBLANK('10min'!M1618:M1623)),"",AVERAGE('10min'!M1618:M1623))</f>
        <v>934.85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224</v>
      </c>
      <c r="B289" s="8">
        <f t="shared" si="20"/>
        <v>42959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25.383333333333336</v>
      </c>
      <c r="H289" s="10">
        <f t="array" ref="H289">IF(AND(ISBLANK('10min'!H1624:H1629)),"",AVERAGE('10min'!H1624:H1629))</f>
        <v>77.5</v>
      </c>
      <c r="I289" s="4">
        <f t="array" ref="I289">IF(AND(ISBLANK('10min'!I1624:I1629)),"",AVERAGE('10min'!I1624:I1629))</f>
        <v>1.4833333333333332</v>
      </c>
      <c r="J289" s="4">
        <f t="array" ref="J289">IF(AND(ISBLANK('10min'!J1624:J1629)),"",MAX('10min'!J1624:J1629))</f>
        <v>3.4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203.86974881579786</v>
      </c>
      <c r="L289" s="4">
        <f t="array" ref="L289">IF(AND(ISBLANK('10min'!L1624:L1629)),"",AVERAGE('10min'!L1624:L1629))</f>
        <v>8.3833333333333346</v>
      </c>
      <c r="M289" s="10">
        <f t="array" ref="M289">IF(AND(ISBLANK('10min'!M1624:M1629)),"",AVERAGE('10min'!M1624:M1629))</f>
        <v>934.13333333333333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224</v>
      </c>
      <c r="B290" s="8">
        <f t="shared" si="20"/>
        <v>42959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24.333333333333332</v>
      </c>
      <c r="H290" s="10">
        <f t="array" ref="H290">IF(AND(ISBLANK('10min'!H1630:H1635)),"",AVERAGE('10min'!H1630:H1635))</f>
        <v>84.55</v>
      </c>
      <c r="I290" s="4">
        <f t="array" ref="I290">IF(AND(ISBLANK('10min'!I1630:I1635)),"",AVERAGE('10min'!I1630:I1635))</f>
        <v>0.45</v>
      </c>
      <c r="J290" s="4">
        <f t="array" ref="J290">IF(AND(ISBLANK('10min'!J1630:J1635)),"",MAX('10min'!J1630:J1635))</f>
        <v>2.9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347</v>
      </c>
      <c r="L290" s="4">
        <f t="array" ref="L290">IF(AND(ISBLANK('10min'!L1630:L1635)),"",AVERAGE('10min'!L1630:L1635))</f>
        <v>10.033333333333333</v>
      </c>
      <c r="M290" s="10">
        <f t="array" ref="M290">IF(AND(ISBLANK('10min'!M1630:M1635)),"",AVERAGE('10min'!M1630:M1635))</f>
        <v>934.65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224</v>
      </c>
      <c r="B291" s="8">
        <f t="shared" si="20"/>
        <v>42959</v>
      </c>
      <c r="C291" s="9">
        <f t="shared" si="19"/>
        <v>11.249999999999975</v>
      </c>
      <c r="D291" s="17">
        <f t="array" ref="D291">IF(AND(ISBLANK('10min'!D1636:D1641)),"",AVERAGE('10min'!D1636:D1641))</f>
        <v>5.6166666666666671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7.8666666666666671</v>
      </c>
      <c r="G291" s="4">
        <f t="array" ref="G291">IF(AND(ISBLANK('10min'!G1636:G1641)),"",AVERAGE('10min'!G1636:G1641))</f>
        <v>24.549999999999997</v>
      </c>
      <c r="H291" s="10">
        <f t="array" ref="H291">IF(AND(ISBLANK('10min'!H1636:H1641)),"",AVERAGE('10min'!H1636:H1641))</f>
        <v>84.566666666666663</v>
      </c>
      <c r="I291" s="4">
        <f t="array" ref="I291">IF(AND(ISBLANK('10min'!I1636:I1641)),"",AVERAGE('10min'!I1636:I1641))</f>
        <v>1.6666666666666666E-2</v>
      </c>
      <c r="J291" s="4">
        <f t="array" ref="J291">IF(AND(ISBLANK('10min'!J1636:J1641)),"",MAX('10min'!J1636:J1641))</f>
        <v>1.1000000000000001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321.40000000000003</v>
      </c>
      <c r="L291" s="4">
        <f t="array" ref="L291">IF(AND(ISBLANK('10min'!L1636:L1641)),"",AVERAGE('10min'!L1636:L1641))</f>
        <v>3.3333333333333333E-2</v>
      </c>
      <c r="M291" s="10">
        <f t="array" ref="M291">IF(AND(ISBLANK('10min'!M1636:M1641)),"",AVERAGE('10min'!M1636:M1641))</f>
        <v>934.54999999999984</v>
      </c>
      <c r="N291" s="112">
        <f t="array" ref="N291">IF(AND(ISBLANK('10min'!N1636:N1641)),"",AVERAGE('10min'!N1636:N1641))</f>
        <v>40.818784432963419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224</v>
      </c>
      <c r="B292" s="8">
        <f t="shared" si="20"/>
        <v>42959</v>
      </c>
      <c r="C292" s="9">
        <f t="shared" si="19"/>
        <v>11.291666666666641</v>
      </c>
      <c r="D292" s="17">
        <f t="array" ref="D292">IF(AND(ISBLANK('10min'!D1642:D1647)),"",AVERAGE('10min'!D1642:D1647))</f>
        <v>98.383333333333326</v>
      </c>
      <c r="E292" s="10">
        <f t="array" ref="E292">IF(AND(ISBLANK('10min'!E1642:E1647)),"",AVERAGE('10min'!E1642:E1647))</f>
        <v>71.983333333333334</v>
      </c>
      <c r="F292" s="10">
        <f t="array" ref="F292">IF(AND(ISBLANK('10min'!F1642:F1647)),"",AVERAGE('10min'!F1642:F1647))</f>
        <v>78.899999999999991</v>
      </c>
      <c r="G292" s="4">
        <f t="array" ref="G292">IF(AND(ISBLANK('10min'!G1642:G1647)),"",AVERAGE('10min'!G1642:G1647))</f>
        <v>25.700000000000003</v>
      </c>
      <c r="H292" s="10">
        <f t="array" ref="H292">IF(AND(ISBLANK('10min'!H1642:H1647)),"",AVERAGE('10min'!H1642:H1647))</f>
        <v>80.100000000000009</v>
      </c>
      <c r="I292" s="4">
        <f t="array" ref="I292">IF(AND(ISBLANK('10min'!I1642:I1647)),"",AVERAGE('10min'!I1642:I1647))</f>
        <v>0.5</v>
      </c>
      <c r="J292" s="4">
        <f t="array" ref="J292">IF(AND(ISBLANK('10min'!J1642:J1647)),"",MAX('10min'!J1642:J1647))</f>
        <v>3.1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243.02437132767807</v>
      </c>
      <c r="L292" s="4">
        <f t="array" ref="L292">IF(AND(ISBLANK('10min'!L1642:L1647)),"",AVERAGE('10min'!L1642:L1647))</f>
        <v>6.8833333333333329</v>
      </c>
      <c r="M292" s="10">
        <f t="array" ref="M292">IF(AND(ISBLANK('10min'!M1642:M1647)),"",AVERAGE('10min'!M1642:M1647))</f>
        <v>934.5333333333333</v>
      </c>
      <c r="N292" s="112">
        <f t="array" ref="N292">IF(AND(ISBLANK('10min'!N1642:N1647)),"",AVERAGE('10min'!N1642:N1647))</f>
        <v>1.6439044063067538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224</v>
      </c>
      <c r="B293" s="8">
        <f t="shared" si="20"/>
        <v>42959</v>
      </c>
      <c r="C293" s="9">
        <f t="shared" si="19"/>
        <v>11.333333333333307</v>
      </c>
      <c r="D293" s="17">
        <f t="array" ref="D293">IF(AND(ISBLANK('10min'!D1648:D1653)),"",AVERAGE('10min'!D1648:D1653))</f>
        <v>285.84999999999997</v>
      </c>
      <c r="E293" s="10">
        <f t="array" ref="E293">IF(AND(ISBLANK('10min'!E1648:E1653)),"",AVERAGE('10min'!E1648:E1653))</f>
        <v>278.01666666666671</v>
      </c>
      <c r="F293" s="10">
        <f t="array" ref="F293">IF(AND(ISBLANK('10min'!F1648:F1653)),"",AVERAGE('10min'!F1648:F1653))</f>
        <v>155.05000000000001</v>
      </c>
      <c r="G293" s="4">
        <f t="array" ref="G293">IF(AND(ISBLANK('10min'!G1648:G1653)),"",AVERAGE('10min'!G1648:G1653))</f>
        <v>27.45</v>
      </c>
      <c r="H293" s="10">
        <f t="array" ref="H293">IF(AND(ISBLANK('10min'!H1648:H1653)),"",AVERAGE('10min'!H1648:H1653))</f>
        <v>74.25</v>
      </c>
      <c r="I293" s="4">
        <f t="array" ref="I293">IF(AND(ISBLANK('10min'!I1648:I1653)),"",AVERAGE('10min'!I1648:I1653))</f>
        <v>0.39999999999999997</v>
      </c>
      <c r="J293" s="4">
        <f t="array" ref="J293">IF(AND(ISBLANK('10min'!J1648:J1653)),"",MAX('10min'!J1648:J1653))</f>
        <v>2.6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316.86620560889321</v>
      </c>
      <c r="L293" s="4">
        <f t="array" ref="L293">IF(AND(ISBLANK('10min'!L1648:L1653)),"",AVERAGE('10min'!L1648:L1653))</f>
        <v>7.6000000000000005</v>
      </c>
      <c r="M293" s="10">
        <f t="array" ref="M293">IF(AND(ISBLANK('10min'!M1648:M1653)),"",AVERAGE('10min'!M1648:M1653))</f>
        <v>935.04999999999984</v>
      </c>
      <c r="N293" s="112">
        <f t="array" ref="N293">IF(AND(ISBLANK('10min'!N1648:N1653)),"",AVERAGE('10min'!N1648:N1653))</f>
        <v>-34.864648128767783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224</v>
      </c>
      <c r="B294" s="8">
        <f t="shared" si="20"/>
        <v>42959</v>
      </c>
      <c r="C294" s="9">
        <f t="shared" si="19"/>
        <v>11.374999999999973</v>
      </c>
      <c r="D294" s="17">
        <f t="array" ref="D294">IF(AND(ISBLANK('10min'!D1654:D1659)),"",AVERAGE('10min'!D1654:D1659))</f>
        <v>487.5</v>
      </c>
      <c r="E294" s="10">
        <f t="array" ref="E294">IF(AND(ISBLANK('10min'!E1654:E1659)),"",AVERAGE('10min'!E1654:E1659))</f>
        <v>418.79999999999995</v>
      </c>
      <c r="F294" s="10">
        <f t="array" ref="F294">IF(AND(ISBLANK('10min'!F1654:F1659)),"",AVERAGE('10min'!F1654:F1659))</f>
        <v>206.95000000000002</v>
      </c>
      <c r="G294" s="4">
        <f t="array" ref="G294">IF(AND(ISBLANK('10min'!G1654:G1659)),"",AVERAGE('10min'!G1654:G1659))</f>
        <v>29.133333333333336</v>
      </c>
      <c r="H294" s="10">
        <f t="array" ref="H294">IF(AND(ISBLANK('10min'!H1654:H1659)),"",AVERAGE('10min'!H1654:H1659))</f>
        <v>67.283333333333346</v>
      </c>
      <c r="I294" s="4">
        <f t="array" ref="I294">IF(AND(ISBLANK('10min'!I1654:I1659)),"",AVERAGE('10min'!I1654:I1659))</f>
        <v>0.58333333333333337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152.35624625609907</v>
      </c>
      <c r="L294" s="4">
        <f t="array" ref="L294">IF(AND(ISBLANK('10min'!L1654:L1659)),"",AVERAGE('10min'!L1654:L1659))</f>
        <v>8.75</v>
      </c>
      <c r="M294" s="10">
        <f t="array" ref="M294">IF(AND(ISBLANK('10min'!M1654:M1659)),"",AVERAGE('10min'!M1654:M1659))</f>
        <v>935.19999999999993</v>
      </c>
      <c r="N294" s="112">
        <f t="array" ref="N294">IF(AND(ISBLANK('10min'!N1654:N1659)),"",AVERAGE('10min'!N1654:N1659))</f>
        <v>-51.928844762400352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224</v>
      </c>
      <c r="B295" s="8">
        <f t="shared" si="20"/>
        <v>42959</v>
      </c>
      <c r="C295" s="9">
        <f t="shared" si="19"/>
        <v>11.416666666666639</v>
      </c>
      <c r="D295" s="17">
        <f t="array" ref="D295">IF(AND(ISBLANK('10min'!D1660:D1665)),"",AVERAGE('10min'!D1660:D1665))</f>
        <v>640.36666666666667</v>
      </c>
      <c r="E295" s="10">
        <f t="array" ref="E295">IF(AND(ISBLANK('10min'!E1660:E1665)),"",AVERAGE('10min'!E1660:E1665))</f>
        <v>468.85000000000008</v>
      </c>
      <c r="F295" s="10">
        <f t="array" ref="F295">IF(AND(ISBLANK('10min'!F1660:F1665)),"",AVERAGE('10min'!F1660:F1665))</f>
        <v>244.93333333333331</v>
      </c>
      <c r="G295" s="4">
        <f t="array" ref="G295">IF(AND(ISBLANK('10min'!G1660:G1665)),"",AVERAGE('10min'!G1660:G1665))</f>
        <v>30.966666666666669</v>
      </c>
      <c r="H295" s="10">
        <f t="array" ref="H295">IF(AND(ISBLANK('10min'!H1660:H1665)),"",AVERAGE('10min'!H1660:H1665))</f>
        <v>60.533333333333339</v>
      </c>
      <c r="I295" s="4">
        <f t="array" ref="I295">IF(AND(ISBLANK('10min'!I1660:I1665)),"",AVERAGE('10min'!I1660:I1665))</f>
        <v>0.93333333333333346</v>
      </c>
      <c r="J295" s="4">
        <f t="array" ref="J295">IF(AND(ISBLANK('10min'!J1660:J1665)),"",MAX('10min'!J1660:J1665))</f>
        <v>2.6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193.8085948107728</v>
      </c>
      <c r="L295" s="4">
        <f t="array" ref="L295">IF(AND(ISBLANK('10min'!L1660:L1665)),"",AVERAGE('10min'!L1660:L1665))</f>
        <v>11.15</v>
      </c>
      <c r="M295" s="10">
        <f t="array" ref="M295">IF(AND(ISBLANK('10min'!M1660:M1665)),"",AVERAGE('10min'!M1660:M1665))</f>
        <v>935.26666666666677</v>
      </c>
      <c r="N295" s="112">
        <f t="array" ref="N295">IF(AND(ISBLANK('10min'!N1660:N1665)),"",AVERAGE('10min'!N1660:N1665))</f>
        <v>-56.35243300116224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224</v>
      </c>
      <c r="B296" s="8">
        <f t="shared" si="20"/>
        <v>42959</v>
      </c>
      <c r="C296" s="9">
        <f t="shared" si="19"/>
        <v>11.458333333333306</v>
      </c>
      <c r="D296" s="17">
        <f t="array" ref="D296">IF(AND(ISBLANK('10min'!D1666:D1671)),"",AVERAGE('10min'!D1666:D1671))</f>
        <v>772.43333333333339</v>
      </c>
      <c r="E296" s="10">
        <f t="array" ref="E296">IF(AND(ISBLANK('10min'!E1666:E1671)),"",AVERAGE('10min'!E1666:E1671))</f>
        <v>526.91666666666663</v>
      </c>
      <c r="F296" s="10">
        <f t="array" ref="F296">IF(AND(ISBLANK('10min'!F1666:F1671)),"",AVERAGE('10min'!F1666:F1671))</f>
        <v>256.73333333333335</v>
      </c>
      <c r="G296" s="4">
        <f t="array" ref="G296">IF(AND(ISBLANK('10min'!G1666:G1671)),"",AVERAGE('10min'!G1666:G1671))</f>
        <v>31.750000000000004</v>
      </c>
      <c r="H296" s="10">
        <f t="array" ref="H296">IF(AND(ISBLANK('10min'!H1666:H1671)),"",AVERAGE('10min'!H1666:H1671))</f>
        <v>60.716666666666661</v>
      </c>
      <c r="I296" s="4">
        <f t="array" ref="I296">IF(AND(ISBLANK('10min'!I1666:I1671)),"",AVERAGE('10min'!I1666:I1671))</f>
        <v>1.9166666666666667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177.73323005187851</v>
      </c>
      <c r="L296" s="4">
        <f t="array" ref="L296">IF(AND(ISBLANK('10min'!L1666:L1671)),"",AVERAGE('10min'!L1666:L1671))</f>
        <v>14.616666666666665</v>
      </c>
      <c r="M296" s="10">
        <f t="array" ref="M296">IF(AND(ISBLANK('10min'!M1666:M1671)),"",AVERAGE('10min'!M1666:M1671))</f>
        <v>935.31666666666661</v>
      </c>
      <c r="N296" s="112">
        <f t="array" ref="N296">IF(AND(ISBLANK('10min'!N1666:N1671)),"",AVERAGE('10min'!N1666:N1671))</f>
        <v>-69.357137831867718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224</v>
      </c>
      <c r="B297" s="8">
        <f t="shared" si="20"/>
        <v>42959</v>
      </c>
      <c r="C297" s="9">
        <f t="shared" si="19"/>
        <v>11.499999999999972</v>
      </c>
      <c r="D297" s="17">
        <f t="array" ref="D297">IF(AND(ISBLANK('10min'!D1672:D1677)),"",AVERAGE('10min'!D1672:D1677))</f>
        <v>850.81666666666661</v>
      </c>
      <c r="E297" s="10">
        <f t="array" ref="E297">IF(AND(ISBLANK('10min'!E1672:E1677)),"",AVERAGE('10min'!E1672:E1677))</f>
        <v>557.38333333333333</v>
      </c>
      <c r="F297" s="10">
        <f t="array" ref="F297">IF(AND(ISBLANK('10min'!F1672:F1677)),"",AVERAGE('10min'!F1672:F1677))</f>
        <v>264.03333333333336</v>
      </c>
      <c r="G297" s="4">
        <f t="array" ref="G297">IF(AND(ISBLANK('10min'!G1672:G1677)),"",AVERAGE('10min'!G1672:G1677))</f>
        <v>32.533333333333331</v>
      </c>
      <c r="H297" s="10">
        <f t="array" ref="H297">IF(AND(ISBLANK('10min'!H1672:H1677)),"",AVERAGE('10min'!H1672:H1677))</f>
        <v>60.616666666666667</v>
      </c>
      <c r="I297" s="4">
        <f t="array" ref="I297">IF(AND(ISBLANK('10min'!I1672:I1677)),"",AVERAGE('10min'!I1672:I1677))</f>
        <v>1.9333333333333329</v>
      </c>
      <c r="J297" s="4">
        <f t="array" ref="J297">IF(AND(ISBLANK('10min'!J1672:J1677)),"",MAX('10min'!J1672:J1677))</f>
        <v>4.4000000000000004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186.37397605305469</v>
      </c>
      <c r="L297" s="4">
        <f t="array" ref="L297">IF(AND(ISBLANK('10min'!L1672:L1677)),"",AVERAGE('10min'!L1672:L1677))</f>
        <v>24.516666666666669</v>
      </c>
      <c r="M297" s="10">
        <f t="array" ref="M297">IF(AND(ISBLANK('10min'!M1672:M1677)),"",AVERAGE('10min'!M1672:M1677))</f>
        <v>935.26666666666677</v>
      </c>
      <c r="N297" s="112">
        <f t="array" ref="N297">IF(AND(ISBLANK('10min'!N1672:N1677)),"",AVERAGE('10min'!N1672:N1677))</f>
        <v>-73.04595640236802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224</v>
      </c>
      <c r="B298" s="8">
        <f t="shared" si="20"/>
        <v>42959</v>
      </c>
      <c r="C298" s="9">
        <f t="shared" si="19"/>
        <v>11.541666666666638</v>
      </c>
      <c r="D298" s="17">
        <f t="array" ref="D298">IF(AND(ISBLANK('10min'!D1678:D1683)),"",AVERAGE('10min'!D1678:D1683))</f>
        <v>865.83333333333337</v>
      </c>
      <c r="E298" s="10">
        <f t="array" ref="E298">IF(AND(ISBLANK('10min'!E1678:E1683)),"",AVERAGE('10min'!E1678:E1683))</f>
        <v>571.4</v>
      </c>
      <c r="F298" s="10">
        <f t="array" ref="F298">IF(AND(ISBLANK('10min'!F1678:F1683)),"",AVERAGE('10min'!F1678:F1683))</f>
        <v>258.86666666666667</v>
      </c>
      <c r="G298" s="4">
        <f t="array" ref="G298">IF(AND(ISBLANK('10min'!G1678:G1683)),"",AVERAGE('10min'!G1678:G1683))</f>
        <v>33.516666666666666</v>
      </c>
      <c r="H298" s="10">
        <f t="array" ref="H298">IF(AND(ISBLANK('10min'!H1678:H1683)),"",AVERAGE('10min'!H1678:H1683))</f>
        <v>56.833333333333343</v>
      </c>
      <c r="I298" s="4">
        <f t="array" ref="I298">IF(AND(ISBLANK('10min'!I1678:I1683)),"",AVERAGE('10min'!I1678:I1683))</f>
        <v>2.1333333333333333</v>
      </c>
      <c r="J298" s="4">
        <f t="array" ref="J298">IF(AND(ISBLANK('10min'!J1678:J1683)),"",MAX('10min'!J1678:J1683))</f>
        <v>4.0999999999999996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178.77731030363825</v>
      </c>
      <c r="L298" s="4">
        <f t="array" ref="L298">IF(AND(ISBLANK('10min'!L1678:L1683)),"",AVERAGE('10min'!L1678:L1683))</f>
        <v>21.033333333333331</v>
      </c>
      <c r="M298" s="10">
        <f t="array" ref="M298">IF(AND(ISBLANK('10min'!M1678:M1683)),"",AVERAGE('10min'!M1678:M1683))</f>
        <v>934.96666666666658</v>
      </c>
      <c r="N298" s="112">
        <f t="array" ref="N298">IF(AND(ISBLANK('10min'!N1678:N1683)),"",AVERAGE('10min'!N1678:N1683))</f>
        <v>-72.630982390973159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224</v>
      </c>
      <c r="B299" s="8">
        <f t="shared" si="20"/>
        <v>42959</v>
      </c>
      <c r="C299" s="9">
        <f t="shared" si="19"/>
        <v>11.583333333333304</v>
      </c>
      <c r="D299" s="17">
        <f t="array" ref="D299">IF(AND(ISBLANK('10min'!D1684:D1689)),"",AVERAGE('10min'!D1684:D1689))</f>
        <v>825.61666666666667</v>
      </c>
      <c r="E299" s="10">
        <f t="array" ref="E299">IF(AND(ISBLANK('10min'!E1684:E1689)),"",AVERAGE('10min'!E1684:E1689))</f>
        <v>535.1</v>
      </c>
      <c r="F299" s="10">
        <f t="array" ref="F299">IF(AND(ISBLANK('10min'!F1684:F1689)),"",AVERAGE('10min'!F1684:F1689))</f>
        <v>280.53333333333336</v>
      </c>
      <c r="G299" s="4">
        <f t="array" ref="G299">IF(AND(ISBLANK('10min'!G1684:G1689)),"",AVERAGE('10min'!G1684:G1689))</f>
        <v>33.816666666666663</v>
      </c>
      <c r="H299" s="10">
        <f t="array" ref="H299">IF(AND(ISBLANK('10min'!H1684:H1689)),"",AVERAGE('10min'!H1684:H1689))</f>
        <v>57.766666666666673</v>
      </c>
      <c r="I299" s="4">
        <f t="array" ref="I299">IF(AND(ISBLANK('10min'!I1684:I1689)),"",AVERAGE('10min'!I1684:I1689))</f>
        <v>2.6833333333333336</v>
      </c>
      <c r="J299" s="4">
        <f t="array" ref="J299">IF(AND(ISBLANK('10min'!J1684:J1689)),"",MAX('10min'!J1684:J1689))</f>
        <v>5.4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189.09436545209098</v>
      </c>
      <c r="L299" s="4">
        <f t="array" ref="L299">IF(AND(ISBLANK('10min'!L1684:L1689)),"",AVERAGE('10min'!L1684:L1689))</f>
        <v>21.650000000000002</v>
      </c>
      <c r="M299" s="10">
        <f t="array" ref="M299">IF(AND(ISBLANK('10min'!M1684:M1689)),"",AVERAGE('10min'!M1684:M1689))</f>
        <v>934.7166666666667</v>
      </c>
      <c r="N299" s="112">
        <f t="array" ref="N299">IF(AND(ISBLANK('10min'!N1684:N1689)),"",AVERAGE('10min'!N1684:N1689))</f>
        <v>-69.282561244575007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224</v>
      </c>
      <c r="B300" s="8">
        <f t="shared" si="20"/>
        <v>42959</v>
      </c>
      <c r="C300" s="9">
        <f t="shared" si="19"/>
        <v>11.62499999999997</v>
      </c>
      <c r="D300" s="17">
        <f t="array" ref="D300">IF(AND(ISBLANK('10min'!D1690:D1695)),"",AVERAGE('10min'!D1690:D1695))</f>
        <v>695.43333333333339</v>
      </c>
      <c r="E300" s="10">
        <f t="array" ref="E300">IF(AND(ISBLANK('10min'!E1690:E1695)),"",AVERAGE('10min'!E1690:E1695))</f>
        <v>481.45000000000005</v>
      </c>
      <c r="F300" s="10">
        <f t="array" ref="F300">IF(AND(ISBLANK('10min'!F1690:F1695)),"",AVERAGE('10min'!F1690:F1695))</f>
        <v>258.45</v>
      </c>
      <c r="G300" s="4">
        <f t="array" ref="G300">IF(AND(ISBLANK('10min'!G1690:G1695)),"",AVERAGE('10min'!G1690:G1695))</f>
        <v>33.15</v>
      </c>
      <c r="H300" s="10">
        <f t="array" ref="H300">IF(AND(ISBLANK('10min'!H1690:H1695)),"",AVERAGE('10min'!H1690:H1695))</f>
        <v>61.183333333333337</v>
      </c>
      <c r="I300" s="4">
        <f t="array" ref="I300">IF(AND(ISBLANK('10min'!I1690:I1695)),"",AVERAGE('10min'!I1690:I1695))</f>
        <v>3.0166666666666671</v>
      </c>
      <c r="J300" s="4">
        <f t="array" ref="J300">IF(AND(ISBLANK('10min'!J1690:J1695)),"",MAX('10min'!J1690:J1695))</f>
        <v>5.9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164.70616491362424</v>
      </c>
      <c r="L300" s="4">
        <f t="array" ref="L300">IF(AND(ISBLANK('10min'!L1690:L1695)),"",AVERAGE('10min'!L1690:L1695))</f>
        <v>17.666666666666668</v>
      </c>
      <c r="M300" s="10">
        <f t="array" ref="M300">IF(AND(ISBLANK('10min'!M1690:M1695)),"",AVERAGE('10min'!M1690:M1695))</f>
        <v>934.31666666666661</v>
      </c>
      <c r="N300" s="112">
        <f t="array" ref="N300">IF(AND(ISBLANK('10min'!N1690:N1695)),"",AVERAGE('10min'!N1690:N1695))</f>
        <v>-63.020293303677562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224</v>
      </c>
      <c r="B301" s="8">
        <f t="shared" si="20"/>
        <v>42959</v>
      </c>
      <c r="C301" s="9">
        <f t="shared" si="19"/>
        <v>11.666666666666636</v>
      </c>
      <c r="D301" s="17">
        <f t="array" ref="D301">IF(AND(ISBLANK('10min'!D1696:D1701)),"",AVERAGE('10min'!D1696:D1701))</f>
        <v>571.98333333333335</v>
      </c>
      <c r="E301" s="10">
        <f t="array" ref="E301">IF(AND(ISBLANK('10min'!E1696:E1701)),"",AVERAGE('10min'!E1696:E1701))</f>
        <v>475.93333333333334</v>
      </c>
      <c r="F301" s="10">
        <f t="array" ref="F301">IF(AND(ISBLANK('10min'!F1696:F1701)),"",AVERAGE('10min'!F1696:F1701))</f>
        <v>213.48333333333335</v>
      </c>
      <c r="G301" s="4">
        <f t="array" ref="G301">IF(AND(ISBLANK('10min'!G1696:G1701)),"",AVERAGE('10min'!G1696:G1701))</f>
        <v>33.916666666666664</v>
      </c>
      <c r="H301" s="10">
        <f t="array" ref="H301">IF(AND(ISBLANK('10min'!H1696:H1701)),"",AVERAGE('10min'!H1696:H1701))</f>
        <v>57.166666666666664</v>
      </c>
      <c r="I301" s="4">
        <f t="array" ref="I301">IF(AND(ISBLANK('10min'!I1696:I1701)),"",AVERAGE('10min'!I1696:I1701))</f>
        <v>2.25</v>
      </c>
      <c r="J301" s="4">
        <f t="array" ref="J301">IF(AND(ISBLANK('10min'!J1696:J1701)),"",MAX('10min'!J1696:J1701))</f>
        <v>4.4000000000000004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175.92454307800605</v>
      </c>
      <c r="L301" s="4">
        <f t="array" ref="L301">IF(AND(ISBLANK('10min'!L1696:L1701)),"",AVERAGE('10min'!L1696:L1701))</f>
        <v>21.716666666666665</v>
      </c>
      <c r="M301" s="10">
        <f t="array" ref="M301">IF(AND(ISBLANK('10min'!M1696:M1701)),"",AVERAGE('10min'!M1696:M1701))</f>
        <v>933.94999999999993</v>
      </c>
      <c r="N301" s="112">
        <f t="array" ref="N301">IF(AND(ISBLANK('10min'!N1696:N1701)),"",AVERAGE('10min'!N1696:N1701))</f>
        <v>-60.478968069161304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224</v>
      </c>
      <c r="B302" s="8">
        <f t="shared" si="20"/>
        <v>42959</v>
      </c>
      <c r="C302" s="9">
        <f t="shared" si="19"/>
        <v>11.708333333333302</v>
      </c>
      <c r="D302" s="17">
        <f t="array" ref="D302">IF(AND(ISBLANK('10min'!D1702:D1707)),"",AVERAGE('10min'!D1702:D1707))</f>
        <v>387.73333333333335</v>
      </c>
      <c r="E302" s="10">
        <f t="array" ref="E302">IF(AND(ISBLANK('10min'!E1702:E1707)),"",AVERAGE('10min'!E1702:E1707))</f>
        <v>357.51666666666665</v>
      </c>
      <c r="F302" s="10">
        <f t="array" ref="F302">IF(AND(ISBLANK('10min'!F1702:F1707)),"",AVERAGE('10min'!F1702:F1707))</f>
        <v>185.9</v>
      </c>
      <c r="G302" s="4">
        <f t="array" ref="G302">IF(AND(ISBLANK('10min'!G1702:G1707)),"",AVERAGE('10min'!G1702:G1707))</f>
        <v>33.466666666666669</v>
      </c>
      <c r="H302" s="10">
        <f t="array" ref="H302">IF(AND(ISBLANK('10min'!H1702:H1707)),"",AVERAGE('10min'!H1702:H1707))</f>
        <v>59.566666666666663</v>
      </c>
      <c r="I302" s="4">
        <f t="array" ref="I302">IF(AND(ISBLANK('10min'!I1702:I1707)),"",AVERAGE('10min'!I1702:I1707))</f>
        <v>2.75</v>
      </c>
      <c r="J302" s="4">
        <f t="array" ref="J302">IF(AND(ISBLANK('10min'!J1702:J1707)),"",MAX('10min'!J1702:J1707))</f>
        <v>5.9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160.28770480546061</v>
      </c>
      <c r="L302" s="4">
        <f t="array" ref="L302">IF(AND(ISBLANK('10min'!L1702:L1707)),"",AVERAGE('10min'!L1702:L1707))</f>
        <v>13.816666666666668</v>
      </c>
      <c r="M302" s="10">
        <f t="array" ref="M302">IF(AND(ISBLANK('10min'!M1702:M1707)),"",AVERAGE('10min'!M1702:M1707))</f>
        <v>933.88333333333321</v>
      </c>
      <c r="N302" s="112">
        <f t="array" ref="N302">IF(AND(ISBLANK('10min'!N1702:N1707)),"",AVERAGE('10min'!N1702:N1707))</f>
        <v>-48.16283808878601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224</v>
      </c>
      <c r="B303" s="8">
        <f t="shared" si="20"/>
        <v>42959</v>
      </c>
      <c r="C303" s="9">
        <f t="shared" si="19"/>
        <v>11.749999999999968</v>
      </c>
      <c r="D303" s="17">
        <f t="array" ref="D303">IF(AND(ISBLANK('10min'!D1708:D1713)),"",AVERAGE('10min'!D1708:D1713))</f>
        <v>187.4</v>
      </c>
      <c r="E303" s="10">
        <f t="array" ref="E303">IF(AND(ISBLANK('10min'!E1708:E1713)),"",AVERAGE('10min'!E1708:E1713))</f>
        <v>184.79999999999998</v>
      </c>
      <c r="F303" s="10">
        <f t="array" ref="F303">IF(AND(ISBLANK('10min'!F1708:F1713)),"",AVERAGE('10min'!F1708:F1713))</f>
        <v>122.3</v>
      </c>
      <c r="G303" s="4">
        <f t="array" ref="G303">IF(AND(ISBLANK('10min'!G1708:G1713)),"",AVERAGE('10min'!G1708:G1713))</f>
        <v>32.849999999999994</v>
      </c>
      <c r="H303" s="10">
        <f t="array" ref="H303">IF(AND(ISBLANK('10min'!H1708:H1713)),"",AVERAGE('10min'!H1708:H1713))</f>
        <v>59.183333333333337</v>
      </c>
      <c r="I303" s="4">
        <f t="array" ref="I303">IF(AND(ISBLANK('10min'!I1708:I1713)),"",AVERAGE('10min'!I1708:I1713))</f>
        <v>3.35</v>
      </c>
      <c r="J303" s="4">
        <f t="array" ref="J303">IF(AND(ISBLANK('10min'!J1708:J1713)),"",MAX('10min'!J1708:J1713))</f>
        <v>6.2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123.08704184732642</v>
      </c>
      <c r="L303" s="4">
        <f t="array" ref="L303">IF(AND(ISBLANK('10min'!L1708:L1713)),"",AVERAGE('10min'!L1708:L1713))</f>
        <v>11.366666666666665</v>
      </c>
      <c r="M303" s="10">
        <f t="array" ref="M303">IF(AND(ISBLANK('10min'!M1708:M1713)),"",AVERAGE('10min'!M1708:M1713))</f>
        <v>933.98333333333323</v>
      </c>
      <c r="N303" s="112">
        <f t="array" ref="N303">IF(AND(ISBLANK('10min'!N1708:N1713)),"",AVERAGE('10min'!N1708:N1713))</f>
        <v>-24.527627462237707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224</v>
      </c>
      <c r="B304" s="8">
        <f t="shared" si="20"/>
        <v>42959</v>
      </c>
      <c r="C304" s="9">
        <f t="shared" si="19"/>
        <v>11.791666666666634</v>
      </c>
      <c r="D304" s="17">
        <f t="array" ref="D304">IF(AND(ISBLANK('10min'!D1714:D1719)),"",AVERAGE('10min'!D1714:D1719))</f>
        <v>29.533333333333331</v>
      </c>
      <c r="E304" s="10">
        <f t="array" ref="E304">IF(AND(ISBLANK('10min'!E1714:E1719)),"",AVERAGE('10min'!E1714:E1719))</f>
        <v>16.166666666666668</v>
      </c>
      <c r="F304" s="10">
        <f t="array" ref="F304">IF(AND(ISBLANK('10min'!F1714:F1719)),"",AVERAGE('10min'!F1714:F1719))</f>
        <v>28.183333333333334</v>
      </c>
      <c r="G304" s="4">
        <f t="array" ref="G304">IF(AND(ISBLANK('10min'!G1714:G1719)),"",AVERAGE('10min'!G1714:G1719))</f>
        <v>31.900000000000002</v>
      </c>
      <c r="H304" s="10">
        <f t="array" ref="H304">IF(AND(ISBLANK('10min'!H1714:H1719)),"",AVERAGE('10min'!H1714:H1719))</f>
        <v>61.533333333333331</v>
      </c>
      <c r="I304" s="4">
        <f t="array" ref="I304">IF(AND(ISBLANK('10min'!I1714:I1719)),"",AVERAGE('10min'!I1714:I1719))</f>
        <v>2.6833333333333336</v>
      </c>
      <c r="J304" s="4">
        <f t="array" ref="J304">IF(AND(ISBLANK('10min'!J1714:J1719)),"",MAX('10min'!J1714:J1719))</f>
        <v>5.0999999999999996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126.966330211494</v>
      </c>
      <c r="L304" s="4">
        <f t="array" ref="L304">IF(AND(ISBLANK('10min'!L1714:L1719)),"",AVERAGE('10min'!L1714:L1719))</f>
        <v>7.666666666666667</v>
      </c>
      <c r="M304" s="10">
        <f t="array" ref="M304">IF(AND(ISBLANK('10min'!M1714:M1719)),"",AVERAGE('10min'!M1714:M1719))</f>
        <v>934.30000000000007</v>
      </c>
      <c r="N304" s="112">
        <f t="array" ref="N304">IF(AND(ISBLANK('10min'!N1714:N1719)),"",AVERAGE('10min'!N1714:N1719))</f>
        <v>19.352245134652819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224</v>
      </c>
      <c r="B305" s="8">
        <f t="shared" si="20"/>
        <v>42959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31.05</v>
      </c>
      <c r="H305" s="10">
        <f t="array" ref="H305">IF(AND(ISBLANK('10min'!H1720:H1725)),"",AVERAGE('10min'!H1720:H1725))</f>
        <v>65.61666666666666</v>
      </c>
      <c r="I305" s="4">
        <f t="array" ref="I305">IF(AND(ISBLANK('10min'!I1720:I1725)),"",AVERAGE('10min'!I1720:I1725))</f>
        <v>1.4166666666666667</v>
      </c>
      <c r="J305" s="4">
        <f t="array" ref="J305">IF(AND(ISBLANK('10min'!J1720:J1725)),"",MAX('10min'!J1720:J1725))</f>
        <v>3.1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96.66695102299721</v>
      </c>
      <c r="L305" s="4">
        <f t="array" ref="L305">IF(AND(ISBLANK('10min'!L1720:L1725)),"",AVERAGE('10min'!L1720:L1725))</f>
        <v>8.4</v>
      </c>
      <c r="M305" s="10">
        <f t="array" ref="M305">IF(AND(ISBLANK('10min'!M1720:M1725)),"",AVERAGE('10min'!M1720:M1725))</f>
        <v>934.68333333333339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224</v>
      </c>
      <c r="B306" s="8">
        <f t="shared" si="20"/>
        <v>42959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29.950000000000003</v>
      </c>
      <c r="H306" s="10">
        <f t="array" ref="H306">IF(AND(ISBLANK('10min'!H1726:H1731)),"",AVERAGE('10min'!H1726:H1731))</f>
        <v>73.900000000000006</v>
      </c>
      <c r="I306" s="4">
        <f t="array" ref="I306">IF(AND(ISBLANK('10min'!I1726:I1731)),"",AVERAGE('10min'!I1726:I1731))</f>
        <v>0.54999999999999993</v>
      </c>
      <c r="J306" s="4">
        <f t="array" ref="J306">IF(AND(ISBLANK('10min'!J1726:J1731)),"",MAX('10min'!J1726:J1731))</f>
        <v>3.4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49.431102484995513</v>
      </c>
      <c r="L306" s="4">
        <f t="array" ref="L306">IF(AND(ISBLANK('10min'!L1726:L1731)),"",AVERAGE('10min'!L1726:L1731))</f>
        <v>9.1333333333333346</v>
      </c>
      <c r="M306" s="10">
        <f t="array" ref="M306">IF(AND(ISBLANK('10min'!M1726:M1731)),"",AVERAGE('10min'!M1726:M1731))</f>
        <v>935.15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224</v>
      </c>
      <c r="B307" s="8">
        <f t="shared" si="20"/>
        <v>42959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29.516666666666666</v>
      </c>
      <c r="H307" s="10">
        <f t="array" ref="H307">IF(AND(ISBLANK('10min'!H1732:H1737)),"",AVERAGE('10min'!H1732:H1737))</f>
        <v>75.016666666666666</v>
      </c>
      <c r="I307" s="4">
        <f t="array" ref="I307">IF(AND(ISBLANK('10min'!I1732:I1737)),"",AVERAGE('10min'!I1732:I1737))</f>
        <v>0.58333333333333326</v>
      </c>
      <c r="J307" s="4">
        <f t="array" ref="J307">IF(AND(ISBLANK('10min'!J1732:J1737)),"",MAX('10min'!J1732:J1737))</f>
        <v>3.1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68.2908110081312</v>
      </c>
      <c r="L307" s="4">
        <f t="array" ref="L307">IF(AND(ISBLANK('10min'!L1732:L1737)),"",AVERAGE('10min'!L1732:L1737))</f>
        <v>12.633333333333333</v>
      </c>
      <c r="M307" s="10">
        <f t="array" ref="M307">IF(AND(ISBLANK('10min'!M1732:M1737)),"",AVERAGE('10min'!M1732:M1737))</f>
        <v>935.66666666666663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224</v>
      </c>
      <c r="B308" s="8">
        <f t="shared" si="20"/>
        <v>42959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28.849999999999998</v>
      </c>
      <c r="H308" s="10">
        <f t="array" ref="H308">IF(AND(ISBLANK('10min'!H1738:H1743)),"",AVERAGE('10min'!H1738:H1743))</f>
        <v>78.36666666666666</v>
      </c>
      <c r="I308" s="4">
        <f t="array" ref="I308">IF(AND(ISBLANK('10min'!I1738:I1743)),"",AVERAGE('10min'!I1738:I1743))</f>
        <v>1.1833333333333333</v>
      </c>
      <c r="J308" s="4">
        <f t="array" ref="J308">IF(AND(ISBLANK('10min'!J1738:J1743)),"",MAX('10min'!J1738:J1743))</f>
        <v>3.4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46.869682180295079</v>
      </c>
      <c r="L308" s="4">
        <f t="array" ref="L308">IF(AND(ISBLANK('10min'!L1738:L1743)),"",AVERAGE('10min'!L1738:L1743))</f>
        <v>13.033333333333333</v>
      </c>
      <c r="M308" s="10">
        <f t="array" ref="M308">IF(AND(ISBLANK('10min'!M1738:M1743)),"",AVERAGE('10min'!M1738:M1743))</f>
        <v>935.84999999999991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224</v>
      </c>
      <c r="B309" s="12">
        <f t="shared" si="20"/>
        <v>42959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28.016666666666666</v>
      </c>
      <c r="H309" s="14">
        <f t="array" ref="H309">IF(AND(ISBLANK('10min'!H1744:H1749)),"",AVERAGE('10min'!H1744:H1749))</f>
        <v>80.466666666666669</v>
      </c>
      <c r="I309" s="5">
        <f t="array" ref="I309">IF(AND(ISBLANK('10min'!I1744:I1749)),"",AVERAGE('10min'!I1744:I1749))</f>
        <v>1.7666666666666666</v>
      </c>
      <c r="J309" s="5">
        <f t="array" ref="J309">IF(AND(ISBLANK('10min'!J1744:J1749)),"",MAX('10min'!J1744:J1749))</f>
        <v>3.6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34.290369883986905</v>
      </c>
      <c r="L309" s="5">
        <f t="array" ref="L309">IF(AND(ISBLANK('10min'!L1744:L1749)),"",AVERAGE('10min'!L1744:L1749))</f>
        <v>15.466666666666667</v>
      </c>
      <c r="M309" s="14">
        <f t="array" ref="M309">IF(AND(ISBLANK('10min'!M1744:M1749)),"",AVERAGE('10min'!M1744:M1749))</f>
        <v>935.88333333333333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225</v>
      </c>
      <c r="B310" s="16">
        <f>B286+1</f>
        <v>42960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27.816666666666666</v>
      </c>
      <c r="H310" s="10">
        <f t="array" ref="H310">IF(AND(ISBLANK('10min'!H1750:H1755)),"",AVERAGE('10min'!H1750:H1755))</f>
        <v>81.233333333333334</v>
      </c>
      <c r="I310" s="4">
        <f t="array" ref="I310">IF(AND(ISBLANK('10min'!I1750:I1755)),"",AVERAGE('10min'!I1750:I1755))</f>
        <v>1.2333333333333334</v>
      </c>
      <c r="J310" s="4">
        <f t="array" ref="J310">IF(AND(ISBLANK('10min'!J1750:J1755)),"",MAX('10min'!J1750:J1755))</f>
        <v>3.1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32.367907916552738</v>
      </c>
      <c r="L310" s="4">
        <f t="array" ref="L310">IF(AND(ISBLANK('10min'!L1750:L1755)),"",AVERAGE('10min'!L1750:L1755))</f>
        <v>10.749999999999998</v>
      </c>
      <c r="M310" s="10">
        <f t="array" ref="M310">IF(AND(ISBLANK('10min'!M1750:M1755)),"",AVERAGE('10min'!M1750:M1755))</f>
        <v>935.74999999999989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225</v>
      </c>
      <c r="B311" s="8">
        <f t="shared" ref="B311:B333" si="21">B287+1</f>
        <v>42960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27.733333333333334</v>
      </c>
      <c r="H311" s="10">
        <f t="array" ref="H311">IF(AND(ISBLANK('10min'!H1756:H1761)),"",AVERAGE('10min'!H1756:H1761))</f>
        <v>81.55</v>
      </c>
      <c r="I311" s="4">
        <f t="array" ref="I311">IF(AND(ISBLANK('10min'!I1756:I1761)),"",AVERAGE('10min'!I1756:I1761))</f>
        <v>0.6333333333333333</v>
      </c>
      <c r="J311" s="4">
        <f t="array" ref="J311">IF(AND(ISBLANK('10min'!J1756:J1761)),"",MAX('10min'!J1756:J1761))</f>
        <v>2.4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45.431183365059034</v>
      </c>
      <c r="L311" s="4">
        <f t="array" ref="L311">IF(AND(ISBLANK('10min'!L1756:L1761)),"",AVERAGE('10min'!L1756:L1761))</f>
        <v>6.8499999999999988</v>
      </c>
      <c r="M311" s="10">
        <f t="array" ref="M311">IF(AND(ISBLANK('10min'!M1756:M1761)),"",AVERAGE('10min'!M1756:M1761))</f>
        <v>935.41666666666652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225</v>
      </c>
      <c r="B312" s="8">
        <f t="shared" si="21"/>
        <v>42960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27.25</v>
      </c>
      <c r="H312" s="10">
        <f t="array" ref="H312">IF(AND(ISBLANK('10min'!H1762:H1767)),"",AVERAGE('10min'!H1762:H1767))</f>
        <v>83.283333333333346</v>
      </c>
      <c r="I312" s="4">
        <f t="array" ref="I312">IF(AND(ISBLANK('10min'!I1762:I1767)),"",AVERAGE('10min'!I1762:I1767))</f>
        <v>0.28333333333333338</v>
      </c>
      <c r="J312" s="4">
        <f t="array" ref="J312">IF(AND(ISBLANK('10min'!J1762:J1767)),"",MAX('10min'!J1762:J1767))</f>
        <v>2.1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89.424712621108753</v>
      </c>
      <c r="L312" s="4">
        <f t="array" ref="L312">IF(AND(ISBLANK('10min'!L1762:L1767)),"",AVERAGE('10min'!L1762:L1767))</f>
        <v>0.13333333333333333</v>
      </c>
      <c r="M312" s="10">
        <f t="array" ref="M312">IF(AND(ISBLANK('10min'!M1762:M1767)),"",AVERAGE('10min'!M1762:M1767))</f>
        <v>935.26666666666654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225</v>
      </c>
      <c r="B313" s="8">
        <f t="shared" si="21"/>
        <v>42960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27.216666666666665</v>
      </c>
      <c r="H313" s="10">
        <f t="array" ref="H313">IF(AND(ISBLANK('10min'!H1768:H1773)),"",AVERAGE('10min'!H1768:H1773))</f>
        <v>83.433333333333323</v>
      </c>
      <c r="I313" s="4">
        <f t="array" ref="I313">IF(AND(ISBLANK('10min'!I1768:I1773)),"",AVERAGE('10min'!I1768:I1773))</f>
        <v>0.15</v>
      </c>
      <c r="J313" s="4">
        <f t="array" ref="J313">IF(AND(ISBLANK('10min'!J1768:J1773)),"",MAX('10min'!J1768:J1773))</f>
        <v>2.1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82.209526980502247</v>
      </c>
      <c r="L313" s="4">
        <f t="array" ref="L313">IF(AND(ISBLANK('10min'!L1768:L1773)),"",AVERAGE('10min'!L1768:L1773))</f>
        <v>2.25</v>
      </c>
      <c r="M313" s="10">
        <f t="array" ref="M313">IF(AND(ISBLANK('10min'!M1768:M1773)),"",AVERAGE('10min'!M1768:M1773))</f>
        <v>935.16666666666686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225</v>
      </c>
      <c r="B314" s="8">
        <f t="shared" si="21"/>
        <v>42960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26.583333333333332</v>
      </c>
      <c r="H314" s="10">
        <f t="array" ref="H314">IF(AND(ISBLANK('10min'!H1774:H1779)),"",AVERAGE('10min'!H1774:H1779))</f>
        <v>85.61666666666666</v>
      </c>
      <c r="I314" s="4">
        <f t="array" ref="I314">IF(AND(ISBLANK('10min'!I1774:I1779)),"",AVERAGE('10min'!I1774:I1779))</f>
        <v>0.43333333333333335</v>
      </c>
      <c r="J314" s="4">
        <f t="array" ref="J314">IF(AND(ISBLANK('10min'!J1774:J1779)),"",MAX('10min'!J1774:J1779))</f>
        <v>2.1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29.674417134152396</v>
      </c>
      <c r="L314" s="4">
        <f t="array" ref="L314">IF(AND(ISBLANK('10min'!L1774:L1779)),"",AVERAGE('10min'!L1774:L1779))</f>
        <v>3.7333333333333338</v>
      </c>
      <c r="M314" s="10">
        <f t="array" ref="M314">IF(AND(ISBLANK('10min'!M1774:M1779)),"",AVERAGE('10min'!M1774:M1779))</f>
        <v>935.16666666666663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225</v>
      </c>
      <c r="B315" s="8">
        <f t="shared" si="21"/>
        <v>42960</v>
      </c>
      <c r="C315" s="9">
        <f t="shared" si="19"/>
        <v>12.249999999999961</v>
      </c>
      <c r="D315" s="17">
        <f t="array" ref="D315">IF(AND(ISBLANK('10min'!D1780:D1785)),"",AVERAGE('10min'!D1780:D1785))</f>
        <v>7.8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10.450000000000001</v>
      </c>
      <c r="G315" s="4">
        <f t="array" ref="G315">IF(AND(ISBLANK('10min'!G1780:G1785)),"",AVERAGE('10min'!G1780:G1785))</f>
        <v>26.25</v>
      </c>
      <c r="H315" s="10">
        <f t="array" ref="H315">IF(AND(ISBLANK('10min'!H1780:H1785)),"",AVERAGE('10min'!H1780:H1785))</f>
        <v>87</v>
      </c>
      <c r="I315" s="4">
        <f t="array" ref="I315">IF(AND(ISBLANK('10min'!I1780:I1785)),"",AVERAGE('10min'!I1780:I1785))</f>
        <v>0.23333333333333331</v>
      </c>
      <c r="J315" s="4">
        <f t="array" ref="J315">IF(AND(ISBLANK('10min'!J1780:J1785)),"",MAX('10min'!J1780:J1785))</f>
        <v>1.6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27.060026269647103</v>
      </c>
      <c r="L315" s="4">
        <f t="array" ref="L315">IF(AND(ISBLANK('10min'!L1780:L1785)),"",AVERAGE('10min'!L1780:L1785))</f>
        <v>0.11666666666666665</v>
      </c>
      <c r="M315" s="10">
        <f t="array" ref="M315">IF(AND(ISBLANK('10min'!M1780:M1785)),"",AVERAGE('10min'!M1780:M1785))</f>
        <v>935.48333333333346</v>
      </c>
      <c r="N315" s="112">
        <f t="array" ref="N315">IF(AND(ISBLANK('10min'!N1780:N1785)),"",AVERAGE('10min'!N1780:N1785))</f>
        <v>42.524255153708346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225</v>
      </c>
      <c r="B316" s="8">
        <f t="shared" si="21"/>
        <v>42960</v>
      </c>
      <c r="C316" s="9">
        <f t="shared" si="19"/>
        <v>12.291666666666627</v>
      </c>
      <c r="D316" s="17">
        <f t="array" ref="D316">IF(AND(ISBLANK('10min'!D1786:D1791)),"",AVERAGE('10min'!D1786:D1791))</f>
        <v>110.63333333333334</v>
      </c>
      <c r="E316" s="10">
        <f t="array" ref="E316">IF(AND(ISBLANK('10min'!E1786:E1791)),"",AVERAGE('10min'!E1786:E1791))</f>
        <v>38.583333333333336</v>
      </c>
      <c r="F316" s="10">
        <f t="array" ref="F316">IF(AND(ISBLANK('10min'!F1786:F1791)),"",AVERAGE('10min'!F1786:F1791))</f>
        <v>102.09999999999998</v>
      </c>
      <c r="G316" s="4">
        <f t="array" ref="G316">IF(AND(ISBLANK('10min'!G1786:G1791)),"",AVERAGE('10min'!G1786:G1791))</f>
        <v>27.25</v>
      </c>
      <c r="H316" s="10">
        <f t="array" ref="H316">IF(AND(ISBLANK('10min'!H1786:H1791)),"",AVERAGE('10min'!H1786:H1791))</f>
        <v>82.983333333333334</v>
      </c>
      <c r="I316" s="4">
        <f t="array" ref="I316">IF(AND(ISBLANK('10min'!I1786:I1791)),"",AVERAGE('10min'!I1786:I1791))</f>
        <v>0.31666666666666665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51.189514857465618</v>
      </c>
      <c r="L316" s="4">
        <f t="array" ref="L316">IF(AND(ISBLANK('10min'!L1786:L1791)),"",AVERAGE('10min'!L1786:L1791))</f>
        <v>4.3500000000000005</v>
      </c>
      <c r="M316" s="10">
        <f t="array" ref="M316">IF(AND(ISBLANK('10min'!M1786:M1791)),"",AVERAGE('10min'!M1786:M1791))</f>
        <v>935.86666666666679</v>
      </c>
      <c r="N316" s="112">
        <f t="array" ref="N316">IF(AND(ISBLANK('10min'!N1786:N1791)),"",AVERAGE('10min'!N1786:N1791))</f>
        <v>12.031952881862241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225</v>
      </c>
      <c r="B317" s="8">
        <f t="shared" si="21"/>
        <v>42960</v>
      </c>
      <c r="C317" s="9">
        <f t="shared" si="19"/>
        <v>12.333333333333293</v>
      </c>
      <c r="D317" s="17">
        <f t="array" ref="D317">IF(AND(ISBLANK('10min'!D1792:D1797)),"",AVERAGE('10min'!D1792:D1797))</f>
        <v>248.21666666666667</v>
      </c>
      <c r="E317" s="10">
        <f t="array" ref="E317">IF(AND(ISBLANK('10min'!E1792:E1797)),"",AVERAGE('10min'!E1792:E1797))</f>
        <v>75.683333333333323</v>
      </c>
      <c r="F317" s="10">
        <f t="array" ref="F317">IF(AND(ISBLANK('10min'!F1792:F1797)),"",AVERAGE('10min'!F1792:F1797))</f>
        <v>216.11666666666667</v>
      </c>
      <c r="G317" s="4">
        <f t="array" ref="G317">IF(AND(ISBLANK('10min'!G1792:G1797)),"",AVERAGE('10min'!G1792:G1797))</f>
        <v>28.683333333333334</v>
      </c>
      <c r="H317" s="10">
        <f t="array" ref="H317">IF(AND(ISBLANK('10min'!H1792:H1797)),"",AVERAGE('10min'!H1792:H1797))</f>
        <v>74.283333333333346</v>
      </c>
      <c r="I317" s="4">
        <f t="array" ref="I317">IF(AND(ISBLANK('10min'!I1792:I1797)),"",AVERAGE('10min'!I1792:I1797))</f>
        <v>1.0333333333333334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92.400329171153132</v>
      </c>
      <c r="L317" s="4">
        <f t="array" ref="L317">IF(AND(ISBLANK('10min'!L1792:L1797)),"",AVERAGE('10min'!L1792:L1797))</f>
        <v>8.7666666666666675</v>
      </c>
      <c r="M317" s="10">
        <f t="array" ref="M317">IF(AND(ISBLANK('10min'!M1792:M1797)),"",AVERAGE('10min'!M1792:M1797))</f>
        <v>936.41666666666663</v>
      </c>
      <c r="N317" s="112">
        <f t="array" ref="N317">IF(AND(ISBLANK('10min'!N1792:N1797)),"",AVERAGE('10min'!N1792:N1797))</f>
        <v>-9.5355572025956565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225</v>
      </c>
      <c r="B318" s="8">
        <f t="shared" si="21"/>
        <v>42960</v>
      </c>
      <c r="C318" s="9">
        <f t="shared" si="19"/>
        <v>12.374999999999959</v>
      </c>
      <c r="D318" s="17">
        <f t="array" ref="D318">IF(AND(ISBLANK('10min'!D1798:D1803)),"",AVERAGE('10min'!D1798:D1803))</f>
        <v>355.63333333333338</v>
      </c>
      <c r="E318" s="10">
        <f t="array" ref="E318">IF(AND(ISBLANK('10min'!E1798:E1803)),"",AVERAGE('10min'!E1798:E1803))</f>
        <v>107.73333333333335</v>
      </c>
      <c r="F318" s="10">
        <f t="array" ref="F318">IF(AND(ISBLANK('10min'!F1798:F1803)),"",AVERAGE('10min'!F1798:F1803))</f>
        <v>279.68333333333334</v>
      </c>
      <c r="G318" s="4">
        <f t="array" ref="G318">IF(AND(ISBLANK('10min'!G1798:G1803)),"",AVERAGE('10min'!G1798:G1803))</f>
        <v>29.833333333333332</v>
      </c>
      <c r="H318" s="10">
        <f t="array" ref="H318">IF(AND(ISBLANK('10min'!H1798:H1803)),"",AVERAGE('10min'!H1798:H1803))</f>
        <v>70.733333333333334</v>
      </c>
      <c r="I318" s="4">
        <f t="array" ref="I318">IF(AND(ISBLANK('10min'!I1798:I1803)),"",AVERAGE('10min'!I1798:I1803))</f>
        <v>0.91666666666666663</v>
      </c>
      <c r="J318" s="4">
        <f t="array" ref="J318">IF(AND(ISBLANK('10min'!J1798:J1803)),"",MAX('10min'!J1798:J1803))</f>
        <v>3.1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91.578555745447346</v>
      </c>
      <c r="L318" s="4">
        <f t="array" ref="L318">IF(AND(ISBLANK('10min'!L1798:L1803)),"",AVERAGE('10min'!L1798:L1803))</f>
        <v>5.7833333333333341</v>
      </c>
      <c r="M318" s="10">
        <f t="array" ref="M318">IF(AND(ISBLANK('10min'!M1798:M1803)),"",AVERAGE('10min'!M1798:M1803))</f>
        <v>936.83333333333337</v>
      </c>
      <c r="N318" s="112">
        <f t="array" ref="N318">IF(AND(ISBLANK('10min'!N1798:N1803)),"",AVERAGE('10min'!N1798:N1803))</f>
        <v>-14.22742545948133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225</v>
      </c>
      <c r="B319" s="8">
        <f t="shared" si="21"/>
        <v>42960</v>
      </c>
      <c r="C319" s="9">
        <f t="shared" si="19"/>
        <v>12.416666666666625</v>
      </c>
      <c r="D319" s="17">
        <f t="array" ref="D319">IF(AND(ISBLANK('10min'!D1804:D1809)),"",AVERAGE('10min'!D1804:D1809))</f>
        <v>618.38333333333333</v>
      </c>
      <c r="E319" s="10">
        <f t="array" ref="E319">IF(AND(ISBLANK('10min'!E1804:E1809)),"",AVERAGE('10min'!E1804:E1809))</f>
        <v>335.31666666666666</v>
      </c>
      <c r="F319" s="10">
        <f t="array" ref="F319">IF(AND(ISBLANK('10min'!F1804:F1809)),"",AVERAGE('10min'!F1804:F1809))</f>
        <v>327.75000000000006</v>
      </c>
      <c r="G319" s="4">
        <f t="array" ref="G319">IF(AND(ISBLANK('10min'!G1804:G1809)),"",AVERAGE('10min'!G1804:G1809))</f>
        <v>30.866666666666664</v>
      </c>
      <c r="H319" s="10">
        <f t="array" ref="H319">IF(AND(ISBLANK('10min'!H1804:H1809)),"",AVERAGE('10min'!H1804:H1809))</f>
        <v>72.850000000000009</v>
      </c>
      <c r="I319" s="4">
        <f t="array" ref="I319">IF(AND(ISBLANK('10min'!I1804:I1809)),"",AVERAGE('10min'!I1804:I1809))</f>
        <v>2.3666666666666667</v>
      </c>
      <c r="J319" s="4">
        <f t="array" ref="J319">IF(AND(ISBLANK('10min'!J1804:J1809)),"",MAX('10min'!J1804:J1809))</f>
        <v>4.5999999999999996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106.46919553115296</v>
      </c>
      <c r="L319" s="4">
        <f t="array" ref="L319">IF(AND(ISBLANK('10min'!L1804:L1809)),"",AVERAGE('10min'!L1804:L1809))</f>
        <v>19.650000000000002</v>
      </c>
      <c r="M319" s="10">
        <f t="array" ref="M319">IF(AND(ISBLANK('10min'!M1804:M1809)),"",AVERAGE('10min'!M1804:M1809))</f>
        <v>937.08333333333337</v>
      </c>
      <c r="N319" s="112">
        <f t="array" ref="N319">IF(AND(ISBLANK('10min'!N1804:N1809)),"",AVERAGE('10min'!N1804:N1809))</f>
        <v>-51.457316354923968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225</v>
      </c>
      <c r="B320" s="8">
        <f t="shared" si="21"/>
        <v>42960</v>
      </c>
      <c r="C320" s="9">
        <f t="shared" si="19"/>
        <v>12.458333333333291</v>
      </c>
      <c r="D320" s="17">
        <f t="array" ref="D320">IF(AND(ISBLANK('10min'!D1810:D1815)),"",AVERAGE('10min'!D1810:D1815))</f>
        <v>577.7833333333333</v>
      </c>
      <c r="E320" s="10">
        <f t="array" ref="E320">IF(AND(ISBLANK('10min'!E1810:E1815)),"",AVERAGE('10min'!E1810:E1815))</f>
        <v>201.78333333333333</v>
      </c>
      <c r="F320" s="10">
        <f t="array" ref="F320">IF(AND(ISBLANK('10min'!F1810:F1815)),"",AVERAGE('10min'!F1810:F1815))</f>
        <v>380.65000000000003</v>
      </c>
      <c r="G320" s="4">
        <f t="array" ref="G320">IF(AND(ISBLANK('10min'!G1810:G1815)),"",AVERAGE('10min'!G1810:G1815))</f>
        <v>31.849999999999998</v>
      </c>
      <c r="H320" s="10">
        <f t="array" ref="H320">IF(AND(ISBLANK('10min'!H1810:H1815)),"",AVERAGE('10min'!H1810:H1815))</f>
        <v>71.116666666666674</v>
      </c>
      <c r="I320" s="4">
        <f t="array" ref="I320">IF(AND(ISBLANK('10min'!I1810:I1815)),"",AVERAGE('10min'!I1810:I1815))</f>
        <v>2.0500000000000003</v>
      </c>
      <c r="J320" s="4">
        <f t="array" ref="J320">IF(AND(ISBLANK('10min'!J1810:J1815)),"",MAX('10min'!J1810:J1815))</f>
        <v>4.5999999999999996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86.330000610127641</v>
      </c>
      <c r="L320" s="4">
        <f t="array" ref="L320">IF(AND(ISBLANK('10min'!L1810:L1815)),"",AVERAGE('10min'!L1810:L1815))</f>
        <v>26.583333333333332</v>
      </c>
      <c r="M320" s="10">
        <f t="array" ref="M320">IF(AND(ISBLANK('10min'!M1810:M1815)),"",AVERAGE('10min'!M1810:M1815))</f>
        <v>937.18333333333328</v>
      </c>
      <c r="N320" s="112">
        <f t="array" ref="N320">IF(AND(ISBLANK('10min'!N1810:N1815)),"",AVERAGE('10min'!N1810:N1815))</f>
        <v>-29.904609679036856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225</v>
      </c>
      <c r="B321" s="8">
        <f t="shared" si="21"/>
        <v>42960</v>
      </c>
      <c r="C321" s="9">
        <f t="shared" si="19"/>
        <v>12.499999999999957</v>
      </c>
      <c r="D321" s="17">
        <f t="array" ref="D321">IF(AND(ISBLANK('10min'!D1816:D1821)),"",AVERAGE('10min'!D1816:D1821))</f>
        <v>380.34999999999997</v>
      </c>
      <c r="E321" s="10">
        <f t="array" ref="E321">IF(AND(ISBLANK('10min'!E1816:E1821)),"",AVERAGE('10min'!E1816:E1821))</f>
        <v>59.966666666666669</v>
      </c>
      <c r="F321" s="10">
        <f t="array" ref="F321">IF(AND(ISBLANK('10min'!F1816:F1821)),"",AVERAGE('10min'!F1816:F1821))</f>
        <v>319.43333333333334</v>
      </c>
      <c r="G321" s="4">
        <f t="array" ref="G321">IF(AND(ISBLANK('10min'!G1816:G1821)),"",AVERAGE('10min'!G1816:G1821))</f>
        <v>32.133333333333333</v>
      </c>
      <c r="H321" s="10">
        <f t="array" ref="H321">IF(AND(ISBLANK('10min'!H1816:H1821)),"",AVERAGE('10min'!H1816:H1821))</f>
        <v>69.033333333333331</v>
      </c>
      <c r="I321" s="4">
        <f t="array" ref="I321">IF(AND(ISBLANK('10min'!I1816:I1821)),"",AVERAGE('10min'!I1816:I1821))</f>
        <v>2.3833333333333333</v>
      </c>
      <c r="J321" s="4">
        <f t="array" ref="J321">IF(AND(ISBLANK('10min'!J1816:J1821)),"",MAX('10min'!J1816:J1821))</f>
        <v>4.9000000000000004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115.92946505246339</v>
      </c>
      <c r="L321" s="4">
        <f t="array" ref="L321">IF(AND(ISBLANK('10min'!L1816:L1821)),"",AVERAGE('10min'!L1816:L1821))</f>
        <v>21.8</v>
      </c>
      <c r="M321" s="10">
        <f t="array" ref="M321">IF(AND(ISBLANK('10min'!M1816:M1821)),"",AVERAGE('10min'!M1816:M1821))</f>
        <v>937.05000000000007</v>
      </c>
      <c r="N321" s="112">
        <f t="array" ref="N321">IF(AND(ISBLANK('10min'!N1816:N1821)),"",AVERAGE('10min'!N1816:N1821))</f>
        <v>-5.8127689384414758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225</v>
      </c>
      <c r="B322" s="8">
        <f t="shared" si="21"/>
        <v>42960</v>
      </c>
      <c r="C322" s="9">
        <f t="shared" si="19"/>
        <v>12.541666666666623</v>
      </c>
      <c r="D322" s="17">
        <f t="array" ref="D322">IF(AND(ISBLANK('10min'!D1822:D1827)),"",AVERAGE('10min'!D1822:D1827))</f>
        <v>219.2833333333333</v>
      </c>
      <c r="E322" s="10">
        <f t="array" ref="E322">IF(AND(ISBLANK('10min'!E1822:E1827)),"",AVERAGE('10min'!E1822:E1827))</f>
        <v>31.866666666666664</v>
      </c>
      <c r="F322" s="10">
        <f t="array" ref="F322">IF(AND(ISBLANK('10min'!F1822:F1827)),"",AVERAGE('10min'!F1822:F1827))</f>
        <v>187.98333333333332</v>
      </c>
      <c r="G322" s="4">
        <f t="array" ref="G322">IF(AND(ISBLANK('10min'!G1822:G1827)),"",AVERAGE('10min'!G1822:G1827))</f>
        <v>31.999999999999996</v>
      </c>
      <c r="H322" s="10">
        <f t="array" ref="H322">IF(AND(ISBLANK('10min'!H1822:H1827)),"",AVERAGE('10min'!H1822:H1827))</f>
        <v>69.2</v>
      </c>
      <c r="I322" s="4">
        <f t="array" ref="I322">IF(AND(ISBLANK('10min'!I1822:I1827)),"",AVERAGE('10min'!I1822:I1827))</f>
        <v>2.7166666666666663</v>
      </c>
      <c r="J322" s="4">
        <f t="array" ref="J322">IF(AND(ISBLANK('10min'!J1822:J1827)),"",MAX('10min'!J1822:J1827))</f>
        <v>6.2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168.18096124796079</v>
      </c>
      <c r="L322" s="4">
        <f t="array" ref="L322">IF(AND(ISBLANK('10min'!L1822:L1827)),"",AVERAGE('10min'!L1822:L1827))</f>
        <v>13.416666666666666</v>
      </c>
      <c r="M322" s="10">
        <f t="array" ref="M322">IF(AND(ISBLANK('10min'!M1822:M1827)),"",AVERAGE('10min'!M1822:M1827))</f>
        <v>936.66666666666686</v>
      </c>
      <c r="N322" s="112">
        <f t="array" ref="N322">IF(AND(ISBLANK('10min'!N1822:N1827)),"",AVERAGE('10min'!N1822:N1827))</f>
        <v>-1.2433934605655816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225</v>
      </c>
      <c r="B323" s="8">
        <f t="shared" si="21"/>
        <v>42960</v>
      </c>
      <c r="C323" s="9">
        <f t="shared" si="19"/>
        <v>12.58333333333329</v>
      </c>
      <c r="D323" s="17">
        <f t="array" ref="D323">IF(AND(ISBLANK('10min'!D1828:D1833)),"",AVERAGE('10min'!D1828:D1833))</f>
        <v>58.833333333333336</v>
      </c>
      <c r="E323" s="10">
        <f t="array" ref="E323">IF(AND(ISBLANK('10min'!E1828:E1833)),"",AVERAGE('10min'!E1828:E1833))</f>
        <v>0</v>
      </c>
      <c r="F323" s="10">
        <f t="array" ref="F323">IF(AND(ISBLANK('10min'!F1828:F1833)),"",AVERAGE('10min'!F1828:F1833))</f>
        <v>62.183333333333337</v>
      </c>
      <c r="G323" s="4">
        <f t="array" ref="G323">IF(AND(ISBLANK('10min'!G1828:G1833)),"",AVERAGE('10min'!G1828:G1833))</f>
        <v>30.083333333333332</v>
      </c>
      <c r="H323" s="10">
        <f t="array" ref="H323">IF(AND(ISBLANK('10min'!H1828:H1833)),"",AVERAGE('10min'!H1828:H1833))</f>
        <v>67.11666666666666</v>
      </c>
      <c r="I323" s="4">
        <f t="array" ref="I323">IF(AND(ISBLANK('10min'!I1828:I1833)),"",AVERAGE('10min'!I1828:I1833))</f>
        <v>4.5333333333333323</v>
      </c>
      <c r="J323" s="4">
        <f t="array" ref="J323">IF(AND(ISBLANK('10min'!J1828:J1833)),"",MAX('10min'!J1828:J1833))</f>
        <v>10.7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147.00717389892796</v>
      </c>
      <c r="L323" s="4">
        <f t="array" ref="L323">IF(AND(ISBLANK('10min'!L1828:L1833)),"",AVERAGE('10min'!L1828:L1833))</f>
        <v>11.283333333333333</v>
      </c>
      <c r="M323" s="10">
        <f t="array" ref="M323">IF(AND(ISBLANK('10min'!M1828:M1833)),"",AVERAGE('10min'!M1828:M1833))</f>
        <v>936.13333333333321</v>
      </c>
      <c r="N323" s="112">
        <f t="array" ref="N323">IF(AND(ISBLANK('10min'!N1828:N1833)),"",AVERAGE('10min'!N1828:N1833))</f>
        <v>3.7212330769697766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225</v>
      </c>
      <c r="B324" s="8">
        <f t="shared" si="21"/>
        <v>42960</v>
      </c>
      <c r="C324" s="9">
        <f t="shared" si="19"/>
        <v>12.624999999999956</v>
      </c>
      <c r="D324" s="17">
        <f t="array" ref="D324">IF(AND(ISBLANK('10min'!D1834:D1839)),"",AVERAGE('10min'!D1834:D1839))</f>
        <v>202.38333333333333</v>
      </c>
      <c r="E324" s="10">
        <f t="array" ref="E324">IF(AND(ISBLANK('10min'!E1834:E1839)),"",AVERAGE('10min'!E1834:E1839))</f>
        <v>36.6</v>
      </c>
      <c r="F324" s="10">
        <f t="array" ref="F324">IF(AND(ISBLANK('10min'!F1834:F1839)),"",AVERAGE('10min'!F1834:F1839))</f>
        <v>170.46666666666667</v>
      </c>
      <c r="G324" s="4">
        <f t="array" ref="G324">IF(AND(ISBLANK('10min'!G1834:G1839)),"",AVERAGE('10min'!G1834:G1839))</f>
        <v>25.433333333333334</v>
      </c>
      <c r="H324" s="10">
        <f t="array" ref="H324">IF(AND(ISBLANK('10min'!H1834:H1839)),"",AVERAGE('10min'!H1834:H1839))</f>
        <v>73.016666666666666</v>
      </c>
      <c r="I324" s="4">
        <f t="array" ref="I324">IF(AND(ISBLANK('10min'!I1834:I1839)),"",AVERAGE('10min'!I1834:I1839))</f>
        <v>6.3500000000000005</v>
      </c>
      <c r="J324" s="4">
        <f t="array" ref="J324">IF(AND(ISBLANK('10min'!J1834:J1839)),"",MAX('10min'!J1834:J1839))</f>
        <v>19.7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121.47328943926648</v>
      </c>
      <c r="L324" s="4">
        <f t="array" ref="L324">IF(AND(ISBLANK('10min'!L1834:L1839)),"",AVERAGE('10min'!L1834:L1839))</f>
        <v>22.866666666666671</v>
      </c>
      <c r="M324" s="10">
        <f t="array" ref="M324">IF(AND(ISBLANK('10min'!M1834:M1839)),"",AVERAGE('10min'!M1834:M1839))</f>
        <v>936.65000000000009</v>
      </c>
      <c r="N324" s="112">
        <f t="array" ref="N324">IF(AND(ISBLANK('10min'!N1834:N1839)),"",AVERAGE('10min'!N1834:N1839))</f>
        <v>-5.9615578577901536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225</v>
      </c>
      <c r="B325" s="8">
        <f t="shared" si="21"/>
        <v>42960</v>
      </c>
      <c r="C325" s="9">
        <f t="shared" si="19"/>
        <v>12.666666666666622</v>
      </c>
      <c r="D325" s="17">
        <f t="array" ref="D325">IF(AND(ISBLANK('10min'!D1840:D1845)),"",AVERAGE('10min'!D1840:D1845))</f>
        <v>454.04999999999995</v>
      </c>
      <c r="E325" s="10">
        <f t="array" ref="E325">IF(AND(ISBLANK('10min'!E1840:E1845)),"",AVERAGE('10min'!E1840:E1845))</f>
        <v>216.0333333333333</v>
      </c>
      <c r="F325" s="10">
        <f t="array" ref="F325">IF(AND(ISBLANK('10min'!F1840:F1845)),"",AVERAGE('10min'!F1840:F1845))</f>
        <v>275.61666666666667</v>
      </c>
      <c r="G325" s="4">
        <f t="array" ref="G325">IF(AND(ISBLANK('10min'!G1840:G1845)),"",AVERAGE('10min'!G1840:G1845))</f>
        <v>27.016666666666669</v>
      </c>
      <c r="H325" s="10">
        <f t="array" ref="H325">IF(AND(ISBLANK('10min'!H1840:H1845)),"",AVERAGE('10min'!H1840:H1845))</f>
        <v>66.466666666666669</v>
      </c>
      <c r="I325" s="4">
        <f t="array" ref="I325">IF(AND(ISBLANK('10min'!I1840:I1845)),"",AVERAGE('10min'!I1840:I1845))</f>
        <v>5.7166666666666677</v>
      </c>
      <c r="J325" s="4">
        <f t="array" ref="J325">IF(AND(ISBLANK('10min'!J1840:J1845)),"",MAX('10min'!J1840:J1845))</f>
        <v>14.2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349.50431159306078</v>
      </c>
      <c r="L325" s="4">
        <f t="array" ref="L325">IF(AND(ISBLANK('10min'!L1840:L1845)),"",AVERAGE('10min'!L1840:L1845))</f>
        <v>30.183333333333334</v>
      </c>
      <c r="M325" s="10">
        <f t="array" ref="M325">IF(AND(ISBLANK('10min'!M1840:M1845)),"",AVERAGE('10min'!M1840:M1845))</f>
        <v>938.0333333333333</v>
      </c>
      <c r="N325" s="112">
        <f t="array" ref="N325">IF(AND(ISBLANK('10min'!N1840:N1845)),"",AVERAGE('10min'!N1840:N1845))</f>
        <v>-43.922477585134487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225</v>
      </c>
      <c r="B326" s="8">
        <f t="shared" si="21"/>
        <v>42960</v>
      </c>
      <c r="C326" s="9">
        <f t="shared" si="19"/>
        <v>12.708333333333288</v>
      </c>
      <c r="D326" s="17">
        <f t="array" ref="D326">IF(AND(ISBLANK('10min'!D1846:D1851)),"",AVERAGE('10min'!D1846:D1851))</f>
        <v>123.93333333333334</v>
      </c>
      <c r="E326" s="10">
        <f t="array" ref="E326">IF(AND(ISBLANK('10min'!E1846:E1851)),"",AVERAGE('10min'!E1846:E1851))</f>
        <v>5.3999999999999995</v>
      </c>
      <c r="F326" s="10">
        <f t="array" ref="F326">IF(AND(ISBLANK('10min'!F1846:F1851)),"",AVERAGE('10min'!F1846:F1851))</f>
        <v>118.34999999999998</v>
      </c>
      <c r="G326" s="4">
        <f t="array" ref="G326">IF(AND(ISBLANK('10min'!G1846:G1851)),"",AVERAGE('10min'!G1846:G1851))</f>
        <v>25.766666666666666</v>
      </c>
      <c r="H326" s="10">
        <f t="array" ref="H326">IF(AND(ISBLANK('10min'!H1846:H1851)),"",AVERAGE('10min'!H1846:H1851))</f>
        <v>65.75</v>
      </c>
      <c r="I326" s="4">
        <f t="array" ref="I326">IF(AND(ISBLANK('10min'!I1846:I1851)),"",AVERAGE('10min'!I1846:I1851))</f>
        <v>6.7833333333333341</v>
      </c>
      <c r="J326" s="4">
        <f t="array" ref="J326">IF(AND(ISBLANK('10min'!J1846:J1851)),"",MAX('10min'!J1846:J1851))</f>
        <v>12.2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358.72202601413829</v>
      </c>
      <c r="L326" s="4">
        <f t="array" ref="L326">IF(AND(ISBLANK('10min'!L1846:L1851)),"",AVERAGE('10min'!L1846:L1851))</f>
        <v>34.799999999999997</v>
      </c>
      <c r="M326" s="10">
        <f t="array" ref="M326">IF(AND(ISBLANK('10min'!M1846:M1851)),"",AVERAGE('10min'!M1846:M1851))</f>
        <v>938.1</v>
      </c>
      <c r="N326" s="112">
        <f t="array" ref="N326">IF(AND(ISBLANK('10min'!N1846:N1851)),"",AVERAGE('10min'!N1846:N1851))</f>
        <v>-4.9085551524594813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225</v>
      </c>
      <c r="B327" s="8">
        <f t="shared" si="21"/>
        <v>42960</v>
      </c>
      <c r="C327" s="9">
        <f t="shared" si="19"/>
        <v>12.749999999999954</v>
      </c>
      <c r="D327" s="17">
        <f t="array" ref="D327">IF(AND(ISBLANK('10min'!D1852:D1857)),"",AVERAGE('10min'!D1852:D1857))</f>
        <v>21.650000000000002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20.933333333333334</v>
      </c>
      <c r="G327" s="4">
        <f t="array" ref="G327">IF(AND(ISBLANK('10min'!G1852:G1857)),"",AVERAGE('10min'!G1852:G1857))</f>
        <v>26.633333333333336</v>
      </c>
      <c r="H327" s="10">
        <f t="array" ref="H327">IF(AND(ISBLANK('10min'!H1852:H1857)),"",AVERAGE('10min'!H1852:H1857))</f>
        <v>54.050000000000004</v>
      </c>
      <c r="I327" s="4">
        <f t="array" ref="I327">IF(AND(ISBLANK('10min'!I1852:I1857)),"",AVERAGE('10min'!I1852:I1857))</f>
        <v>4.6333333333333337</v>
      </c>
      <c r="J327" s="4">
        <f t="array" ref="J327">IF(AND(ISBLANK('10min'!J1852:J1857)),"",MAX('10min'!J1852:J1857))</f>
        <v>10.199999999999999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15.5993094995729</v>
      </c>
      <c r="L327" s="4">
        <f t="array" ref="L327">IF(AND(ISBLANK('10min'!L1852:L1857)),"",AVERAGE('10min'!L1852:L1857))</f>
        <v>31.466666666666665</v>
      </c>
      <c r="M327" s="10">
        <f t="array" ref="M327">IF(AND(ISBLANK('10min'!M1852:M1857)),"",AVERAGE('10min'!M1852:M1857))</f>
        <v>938.59999999999991</v>
      </c>
      <c r="N327" s="112">
        <f t="array" ref="N327">IF(AND(ISBLANK('10min'!N1852:N1857)),"",AVERAGE('10min'!N1852:N1857))</f>
        <v>-2.4669570382111767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225</v>
      </c>
      <c r="B328" s="8">
        <f t="shared" si="21"/>
        <v>42960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26.099999999999994</v>
      </c>
      <c r="H328" s="10">
        <f t="array" ref="H328">IF(AND(ISBLANK('10min'!H1858:H1863)),"",AVERAGE('10min'!H1858:H1863))</f>
        <v>55.816666666666663</v>
      </c>
      <c r="I328" s="4">
        <f t="array" ref="I328">IF(AND(ISBLANK('10min'!I1858:I1863)),"",AVERAGE('10min'!I1858:I1863))</f>
        <v>2.2333333333333329</v>
      </c>
      <c r="J328" s="4">
        <f t="array" ref="J328">IF(AND(ISBLANK('10min'!J1858:J1863)),"",MAX('10min'!J1858:J1863))</f>
        <v>5.6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120.85369071003863</v>
      </c>
      <c r="L328" s="4">
        <f t="array" ref="L328">IF(AND(ISBLANK('10min'!L1858:L1863)),"",AVERAGE('10min'!L1858:L1863))</f>
        <v>28.083333333333332</v>
      </c>
      <c r="M328" s="10">
        <f t="array" ref="M328">IF(AND(ISBLANK('10min'!M1858:M1863)),"",AVERAGE('10min'!M1858:M1863))</f>
        <v>939.9666666666667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225</v>
      </c>
      <c r="B329" s="8">
        <f t="shared" si="21"/>
        <v>42960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22.883333333333329</v>
      </c>
      <c r="H329" s="10">
        <f t="array" ref="H329">IF(AND(ISBLANK('10min'!H1864:H1869)),"",AVERAGE('10min'!H1864:H1869))</f>
        <v>82.033333333333346</v>
      </c>
      <c r="I329" s="4">
        <f t="array" ref="I329">IF(AND(ISBLANK('10min'!I1864:I1869)),"",AVERAGE('10min'!I1864:I1869))</f>
        <v>2</v>
      </c>
      <c r="J329" s="4">
        <f t="array" ref="J329">IF(AND(ISBLANK('10min'!J1864:J1869)),"",MAX('10min'!J1864:J1869))</f>
        <v>5.4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92.688070643819486</v>
      </c>
      <c r="L329" s="4">
        <f t="array" ref="L329">IF(AND(ISBLANK('10min'!L1864:L1869)),"",AVERAGE('10min'!L1864:L1869))</f>
        <v>28.150000000000002</v>
      </c>
      <c r="M329" s="10">
        <f t="array" ref="M329">IF(AND(ISBLANK('10min'!M1864:M1869)),"",AVERAGE('10min'!M1864:M1869))</f>
        <v>939.85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225</v>
      </c>
      <c r="B330" s="8">
        <f t="shared" si="21"/>
        <v>42960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22.133333333333336</v>
      </c>
      <c r="H330" s="10">
        <f t="array" ref="H330">IF(AND(ISBLANK('10min'!H1870:H1875)),"",AVERAGE('10min'!H1870:H1875))</f>
        <v>91</v>
      </c>
      <c r="I330" s="4">
        <f t="array" ref="I330">IF(AND(ISBLANK('10min'!I1870:I1875)),"",AVERAGE('10min'!I1870:I1875))</f>
        <v>0.8833333333333333</v>
      </c>
      <c r="J330" s="4">
        <f t="array" ref="J330">IF(AND(ISBLANK('10min'!J1870:J1875)),"",MAX('10min'!J1870:J1875))</f>
        <v>4.5999999999999996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24.367064833826447</v>
      </c>
      <c r="L330" s="4">
        <f t="array" ref="L330">IF(AND(ISBLANK('10min'!L1870:L1875)),"",AVERAGE('10min'!L1870:L1875))</f>
        <v>19.033333333333331</v>
      </c>
      <c r="M330" s="10">
        <f t="array" ref="M330">IF(AND(ISBLANK('10min'!M1870:M1875)),"",AVERAGE('10min'!M1870:M1875))</f>
        <v>940.93333333333328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225</v>
      </c>
      <c r="B331" s="8">
        <f t="shared" si="21"/>
        <v>42960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22.133333333333329</v>
      </c>
      <c r="H331" s="10">
        <f t="array" ref="H331">IF(AND(ISBLANK('10min'!H1876:H1881)),"",AVERAGE('10min'!H1876:H1881))</f>
        <v>91.066666666666663</v>
      </c>
      <c r="I331" s="4">
        <f t="array" ref="I331">IF(AND(ISBLANK('10min'!I1876:I1881)),"",AVERAGE('10min'!I1876:I1881))</f>
        <v>2.25</v>
      </c>
      <c r="J331" s="4">
        <f t="array" ref="J331">IF(AND(ISBLANK('10min'!J1876:J1881)),"",MAX('10min'!J1876:J1881))</f>
        <v>9.1999999999999993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19.168453723692711</v>
      </c>
      <c r="L331" s="4">
        <f t="array" ref="L331">IF(AND(ISBLANK('10min'!L1876:L1881)),"",AVERAGE('10min'!L1876:L1881))</f>
        <v>24.55</v>
      </c>
      <c r="M331" s="10">
        <f t="array" ref="M331">IF(AND(ISBLANK('10min'!M1876:M1881)),"",AVERAGE('10min'!M1876:M1881))</f>
        <v>941.41666666666686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225</v>
      </c>
      <c r="B332" s="8">
        <f t="shared" si="21"/>
        <v>42960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21.983333333333334</v>
      </c>
      <c r="H332" s="10">
        <f t="array" ref="H332">IF(AND(ISBLANK('10min'!H1882:H1887)),"",AVERAGE('10min'!H1882:H1887))</f>
        <v>86.583333333333329</v>
      </c>
      <c r="I332" s="4">
        <f t="array" ref="I332">IF(AND(ISBLANK('10min'!I1882:I1887)),"",AVERAGE('10min'!I1882:I1887))</f>
        <v>2.35</v>
      </c>
      <c r="J332" s="4">
        <f t="array" ref="J332">IF(AND(ISBLANK('10min'!J1882:J1887)),"",MAX('10min'!J1882:J1887))</f>
        <v>7.2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67.896456535417542</v>
      </c>
      <c r="L332" s="4">
        <f t="array" ref="L332">IF(AND(ISBLANK('10min'!L1882:L1887)),"",AVERAGE('10min'!L1882:L1887))</f>
        <v>30.416666666666668</v>
      </c>
      <c r="M332" s="10">
        <f t="array" ref="M332">IF(AND(ISBLANK('10min'!M1882:M1887)),"",AVERAGE('10min'!M1882:M1887))</f>
        <v>941.83333333333337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225</v>
      </c>
      <c r="B333" s="12">
        <f t="shared" si="21"/>
        <v>42960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21.766666666666666</v>
      </c>
      <c r="H333" s="14">
        <f t="array" ref="H333">IF(AND(ISBLANK('10min'!H1888:H1893)),"",AVERAGE('10min'!H1888:H1893))</f>
        <v>85.283333333333331</v>
      </c>
      <c r="I333" s="5">
        <f t="array" ref="I333">IF(AND(ISBLANK('10min'!I1888:I1893)),"",AVERAGE('10min'!I1888:I1893))</f>
        <v>2.65</v>
      </c>
      <c r="J333" s="5">
        <f t="array" ref="J333">IF(AND(ISBLANK('10min'!J1888:J1893)),"",MAX('10min'!J1888:J1893))</f>
        <v>8.9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69.386420321978107</v>
      </c>
      <c r="L333" s="5">
        <f t="array" ref="L333">IF(AND(ISBLANK('10min'!L1888:L1893)),"",AVERAGE('10min'!L1888:L1893))</f>
        <v>21.116666666666664</v>
      </c>
      <c r="M333" s="14">
        <f t="array" ref="M333">IF(AND(ISBLANK('10min'!M1888:M1893)),"",AVERAGE('10min'!M1888:M1893))</f>
        <v>941.20000000000016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226</v>
      </c>
      <c r="B334" s="16">
        <f>B310+1</f>
        <v>42961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21</v>
      </c>
      <c r="H334" s="10">
        <f t="array" ref="H334">IF(AND(ISBLANK('10min'!H1894:H1899)),"",AVERAGE('10min'!H1894:H1899))</f>
        <v>88.850000000000009</v>
      </c>
      <c r="I334" s="4">
        <f t="array" ref="I334">IF(AND(ISBLANK('10min'!I1894:I1899)),"",AVERAGE('10min'!I1894:I1899))</f>
        <v>1.2499999999999998</v>
      </c>
      <c r="J334" s="4">
        <f t="array" ref="J334">IF(AND(ISBLANK('10min'!J1894:J1899)),"",MAX('10min'!J1894:J1899))</f>
        <v>3.6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311.50448218400101</v>
      </c>
      <c r="L334" s="4">
        <f t="array" ref="L334">IF(AND(ISBLANK('10min'!L1894:L1899)),"",AVERAGE('10min'!L1894:L1899))</f>
        <v>8.1</v>
      </c>
      <c r="M334" s="10">
        <f t="array" ref="M334">IF(AND(ISBLANK('10min'!M1894:M1899)),"",AVERAGE('10min'!M1894:M1899))</f>
        <v>940.66666666666663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226</v>
      </c>
      <c r="B335" s="8">
        <f t="shared" ref="B335:B357" si="22">B311+1</f>
        <v>42961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21.55</v>
      </c>
      <c r="H335" s="10">
        <f t="array" ref="H335">IF(AND(ISBLANK('10min'!H1900:H1905)),"",AVERAGE('10min'!H1900:H1905))</f>
        <v>85.533333333333346</v>
      </c>
      <c r="I335" s="4">
        <f t="array" ref="I335">IF(AND(ISBLANK('10min'!I1900:I1905)),"",AVERAGE('10min'!I1900:I1905))</f>
        <v>3.6166666666666667</v>
      </c>
      <c r="J335" s="4">
        <f t="array" ref="J335">IF(AND(ISBLANK('10min'!J1900:J1905)),"",MAX('10min'!J1900:J1905))</f>
        <v>7.2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255.47704122534344</v>
      </c>
      <c r="L335" s="4">
        <f t="array" ref="L335">IF(AND(ISBLANK('10min'!L1900:L1905)),"",AVERAGE('10min'!L1900:L1905))</f>
        <v>16.116666666666667</v>
      </c>
      <c r="M335" s="10">
        <f t="array" ref="M335">IF(AND(ISBLANK('10min'!M1900:M1905)),"",AVERAGE('10min'!M1900:M1905))</f>
        <v>941.11666666666667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226</v>
      </c>
      <c r="B336" s="8">
        <f t="shared" si="22"/>
        <v>42961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21.016666666666666</v>
      </c>
      <c r="H336" s="10">
        <f t="array" ref="H336">IF(AND(ISBLANK('10min'!H1906:H1911)),"",AVERAGE('10min'!H1906:H1911))</f>
        <v>87.25</v>
      </c>
      <c r="I336" s="4">
        <f t="array" ref="I336">IF(AND(ISBLANK('10min'!I1906:I1911)),"",AVERAGE('10min'!I1906:I1911))</f>
        <v>4.1166666666666663</v>
      </c>
      <c r="J336" s="4">
        <f t="array" ref="J336">IF(AND(ISBLANK('10min'!J1906:J1911)),"",MAX('10min'!J1906:J1911))</f>
        <v>7.2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270.68195056678928</v>
      </c>
      <c r="L336" s="4">
        <f t="array" ref="L336">IF(AND(ISBLANK('10min'!L1906:L1911)),"",AVERAGE('10min'!L1906:L1911))</f>
        <v>14.816666666666668</v>
      </c>
      <c r="M336" s="10">
        <f t="array" ref="M336">IF(AND(ISBLANK('10min'!M1906:M1911)),"",AVERAGE('10min'!M1906:M1911))</f>
        <v>941.19999999999993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226</v>
      </c>
      <c r="B337" s="8">
        <f t="shared" si="22"/>
        <v>42961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20.8</v>
      </c>
      <c r="H337" s="10">
        <f t="array" ref="H337">IF(AND(ISBLANK('10min'!H1912:H1917)),"",AVERAGE('10min'!H1912:H1917))</f>
        <v>90.733333333333334</v>
      </c>
      <c r="I337" s="4">
        <f t="array" ref="I337">IF(AND(ISBLANK('10min'!I1912:I1917)),"",AVERAGE('10min'!I1912:I1917))</f>
        <v>2.0333333333333337</v>
      </c>
      <c r="J337" s="4">
        <f t="array" ref="J337">IF(AND(ISBLANK('10min'!J1912:J1917)),"",MAX('10min'!J1912:J1917))</f>
        <v>4.5999999999999996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229.16443059230483</v>
      </c>
      <c r="L337" s="4">
        <f t="array" ref="L337">IF(AND(ISBLANK('10min'!L1912:L1917)),"",AVERAGE('10min'!L1912:L1917))</f>
        <v>17.75</v>
      </c>
      <c r="M337" s="10">
        <f t="array" ref="M337">IF(AND(ISBLANK('10min'!M1912:M1917)),"",AVERAGE('10min'!M1912:M1917))</f>
        <v>941.51666666666677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226</v>
      </c>
      <c r="B338" s="8">
        <f t="shared" si="22"/>
        <v>42961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20.316666666666666</v>
      </c>
      <c r="H338" s="10">
        <f t="array" ref="H338">IF(AND(ISBLANK('10min'!H1918:H1923)),"",AVERAGE('10min'!H1918:H1923))</f>
        <v>94.733333333333334</v>
      </c>
      <c r="I338" s="4">
        <f t="array" ref="I338">IF(AND(ISBLANK('10min'!I1918:I1923)),"",AVERAGE('10min'!I1918:I1923))</f>
        <v>0.76666666666666661</v>
      </c>
      <c r="J338" s="4">
        <f t="array" ref="J338">IF(AND(ISBLANK('10min'!J1918:J1923)),"",MAX('10min'!J1918:J1923))</f>
        <v>3.6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331.49093914993011</v>
      </c>
      <c r="L338" s="4">
        <f t="array" ref="L338">IF(AND(ISBLANK('10min'!L1918:L1923)),"",AVERAGE('10min'!L1918:L1923))</f>
        <v>13.4</v>
      </c>
      <c r="M338" s="10">
        <f t="array" ref="M338">IF(AND(ISBLANK('10min'!M1918:M1923)),"",AVERAGE('10min'!M1918:M1923))</f>
        <v>941.69999999999993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226</v>
      </c>
      <c r="B339" s="8">
        <f t="shared" si="22"/>
        <v>42961</v>
      </c>
      <c r="C339" s="9">
        <f t="shared" si="19"/>
        <v>13.249999999999947</v>
      </c>
      <c r="D339" s="17">
        <f t="array" ref="D339">IF(AND(ISBLANK('10min'!D1924:D1929)),"",AVERAGE('10min'!D1924:D1929))</f>
        <v>1.1333333333333333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2.3166666666666664</v>
      </c>
      <c r="G339" s="4">
        <f t="array" ref="G339">IF(AND(ISBLANK('10min'!G1924:G1929)),"",AVERAGE('10min'!G1924:G1929))</f>
        <v>20.700000000000003</v>
      </c>
      <c r="H339" s="10">
        <f t="array" ref="H339">IF(AND(ISBLANK('10min'!H1924:H1929)),"",AVERAGE('10min'!H1924:H1929))</f>
        <v>94.616666666666674</v>
      </c>
      <c r="I339" s="4">
        <f t="array" ref="I339">IF(AND(ISBLANK('10min'!I1924:I1929)),"",AVERAGE('10min'!I1924:I1929))</f>
        <v>0.28333333333333338</v>
      </c>
      <c r="J339" s="4">
        <f t="array" ref="J339">IF(AND(ISBLANK('10min'!J1924:J1929)),"",MAX('10min'!J1924:J1929))</f>
        <v>2.4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330.69194354646419</v>
      </c>
      <c r="L339" s="4">
        <f t="array" ref="L339">IF(AND(ISBLANK('10min'!L1924:L1929)),"",AVERAGE('10min'!L1924:L1929))</f>
        <v>0.53333333333333333</v>
      </c>
      <c r="M339" s="10">
        <f t="array" ref="M339">IF(AND(ISBLANK('10min'!M1924:M1929)),"",AVERAGE('10min'!M1924:M1929))</f>
        <v>941.65000000000009</v>
      </c>
      <c r="N339" s="112">
        <f t="array" ref="N339">IF(AND(ISBLANK('10min'!N1924:N1929)),"",AVERAGE('10min'!N1924:N1929))</f>
        <v>20.497761631567428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226</v>
      </c>
      <c r="B340" s="8">
        <f t="shared" si="22"/>
        <v>42961</v>
      </c>
      <c r="C340" s="9">
        <f t="shared" si="19"/>
        <v>13.291666666666613</v>
      </c>
      <c r="D340" s="17">
        <f t="array" ref="D340">IF(AND(ISBLANK('10min'!D1930:D1935)),"",AVERAGE('10min'!D1930:D1935))</f>
        <v>42.533333333333331</v>
      </c>
      <c r="E340" s="10">
        <f t="array" ref="E340">IF(AND(ISBLANK('10min'!E1930:E1935)),"",AVERAGE('10min'!E1930:E1935))</f>
        <v>1.6833333333333333</v>
      </c>
      <c r="F340" s="10">
        <f t="array" ref="F340">IF(AND(ISBLANK('10min'!F1930:F1935)),"",AVERAGE('10min'!F1930:F1935))</f>
        <v>45.300000000000004</v>
      </c>
      <c r="G340" s="4">
        <f t="array" ref="G340">IF(AND(ISBLANK('10min'!G1930:G1935)),"",AVERAGE('10min'!G1930:G1935))</f>
        <v>21.133333333333333</v>
      </c>
      <c r="H340" s="10">
        <f t="array" ref="H340">IF(AND(ISBLANK('10min'!H1930:H1935)),"",AVERAGE('10min'!H1930:H1935))</f>
        <v>93.233333333333348</v>
      </c>
      <c r="I340" s="4">
        <f t="array" ref="I340">IF(AND(ISBLANK('10min'!I1930:I1935)),"",AVERAGE('10min'!I1930:I1935))</f>
        <v>0.13333333333333333</v>
      </c>
      <c r="J340" s="4">
        <f t="array" ref="J340">IF(AND(ISBLANK('10min'!J1930:J1935)),"",MAX('10min'!J1930:J1935))</f>
        <v>1.9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358.1311448374675</v>
      </c>
      <c r="L340" s="4">
        <f t="array" ref="L340">IF(AND(ISBLANK('10min'!L1930:L1935)),"",AVERAGE('10min'!L1930:L1935))</f>
        <v>2.9</v>
      </c>
      <c r="M340" s="10">
        <f t="array" ref="M340">IF(AND(ISBLANK('10min'!M1930:M1935)),"",AVERAGE('10min'!M1930:M1935))</f>
        <v>941.91666666666663</v>
      </c>
      <c r="N340" s="112">
        <f t="array" ref="N340">IF(AND(ISBLANK('10min'!N1930:N1935)),"",AVERAGE('10min'!N1930:N1935))</f>
        <v>19.090824244768239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226</v>
      </c>
      <c r="B341" s="8">
        <f t="shared" si="22"/>
        <v>42961</v>
      </c>
      <c r="C341" s="9">
        <f t="shared" si="19"/>
        <v>13.333333333333279</v>
      </c>
      <c r="D341" s="17">
        <f t="array" ref="D341">IF(AND(ISBLANK('10min'!D1936:D1941)),"",AVERAGE('10min'!D1936:D1941))</f>
        <v>229.15</v>
      </c>
      <c r="E341" s="10">
        <f t="array" ref="E341">IF(AND(ISBLANK('10min'!E1936:E1941)),"",AVERAGE('10min'!E1936:E1941))</f>
        <v>183.46666666666667</v>
      </c>
      <c r="F341" s="10">
        <f t="array" ref="F341">IF(AND(ISBLANK('10min'!F1936:F1941)),"",AVERAGE('10min'!F1936:F1941))</f>
        <v>133.16666666666666</v>
      </c>
      <c r="G341" s="4">
        <f t="array" ref="G341">IF(AND(ISBLANK('10min'!G1936:G1941)),"",AVERAGE('10min'!G1936:G1941))</f>
        <v>22.533333333333331</v>
      </c>
      <c r="H341" s="10">
        <f t="array" ref="H341">IF(AND(ISBLANK('10min'!H1936:H1941)),"",AVERAGE('10min'!H1936:H1941))</f>
        <v>87.933333333333337</v>
      </c>
      <c r="I341" s="4">
        <f t="array" ref="I341">IF(AND(ISBLANK('10min'!I1936:I1941)),"",AVERAGE('10min'!I1936:I1941))</f>
        <v>8.3333333333333329E-2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347.97193467846949</v>
      </c>
      <c r="L341" s="4">
        <f t="array" ref="L341">IF(AND(ISBLANK('10min'!L1936:L1941)),"",AVERAGE('10min'!L1936:L1941))</f>
        <v>0.79999999999999993</v>
      </c>
      <c r="M341" s="10">
        <f t="array" ref="M341">IF(AND(ISBLANK('10min'!M1936:M1941)),"",AVERAGE('10min'!M1936:M1941))</f>
        <v>942.56666666666661</v>
      </c>
      <c r="N341" s="112">
        <f t="array" ref="N341">IF(AND(ISBLANK('10min'!N1936:N1941)),"",AVERAGE('10min'!N1936:N1941))</f>
        <v>-28.364779388711256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226</v>
      </c>
      <c r="B342" s="8">
        <f t="shared" si="22"/>
        <v>42961</v>
      </c>
      <c r="C342" s="9">
        <f t="shared" si="19"/>
        <v>13.374999999999945</v>
      </c>
      <c r="D342" s="17">
        <f t="array" ref="D342">IF(AND(ISBLANK('10min'!D1942:D1947)),"",AVERAGE('10min'!D1942:D1947))</f>
        <v>329.05</v>
      </c>
      <c r="E342" s="10">
        <f t="array" ref="E342">IF(AND(ISBLANK('10min'!E1942:E1947)),"",AVERAGE('10min'!E1942:E1947))</f>
        <v>74.216666666666669</v>
      </c>
      <c r="F342" s="10">
        <f t="array" ref="F342">IF(AND(ISBLANK('10min'!F1942:F1947)),"",AVERAGE('10min'!F1942:F1947))</f>
        <v>281.11666666666667</v>
      </c>
      <c r="G342" s="4">
        <f t="array" ref="G342">IF(AND(ISBLANK('10min'!G1942:G1947)),"",AVERAGE('10min'!G1942:G1947))</f>
        <v>24.716666666666669</v>
      </c>
      <c r="H342" s="10">
        <f t="array" ref="H342">IF(AND(ISBLANK('10min'!H1942:H1947)),"",AVERAGE('10min'!H1942:H1947))</f>
        <v>76.733333333333334</v>
      </c>
      <c r="I342" s="4">
        <f t="array" ref="I342">IF(AND(ISBLANK('10min'!I1942:I1947)),"",AVERAGE('10min'!I1942:I1947))</f>
        <v>0.58333333333333337</v>
      </c>
      <c r="J342" s="4">
        <f t="array" ref="J342">IF(AND(ISBLANK('10min'!J1942:J1947)),"",MAX('10min'!J1942:J1947))</f>
        <v>2.6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253.29780800613369</v>
      </c>
      <c r="L342" s="4">
        <f t="array" ref="L342">IF(AND(ISBLANK('10min'!L1942:L1947)),"",AVERAGE('10min'!L1942:L1947))</f>
        <v>14.149999999999999</v>
      </c>
      <c r="M342" s="10">
        <f t="array" ref="M342">IF(AND(ISBLANK('10min'!M1942:M1947)),"",AVERAGE('10min'!M1942:M1947))</f>
        <v>943.13333333333333</v>
      </c>
      <c r="N342" s="112">
        <f t="array" ref="N342">IF(AND(ISBLANK('10min'!N1942:N1947)),"",AVERAGE('10min'!N1942:N1947))</f>
        <v>-7.9569185368446602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226</v>
      </c>
      <c r="B343" s="8">
        <f t="shared" si="22"/>
        <v>42961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446.63333333333338</v>
      </c>
      <c r="E343" s="10">
        <f t="array" ref="E343">IF(AND(ISBLANK('10min'!E1948:E1953)),"",AVERAGE('10min'!E1948:E1953))</f>
        <v>104.41666666666667</v>
      </c>
      <c r="F343" s="10">
        <f t="array" ref="F343">IF(AND(ISBLANK('10min'!F1948:F1953)),"",AVERAGE('10min'!F1948:F1953))</f>
        <v>355.34999999999997</v>
      </c>
      <c r="G343" s="4">
        <f t="array" ref="G343">IF(AND(ISBLANK('10min'!G1948:G1953)),"",AVERAGE('10min'!G1948:G1953))</f>
        <v>25.900000000000002</v>
      </c>
      <c r="H343" s="10">
        <f t="array" ref="H343">IF(AND(ISBLANK('10min'!H1948:H1953)),"",AVERAGE('10min'!H1948:H1953))</f>
        <v>74.033333333333317</v>
      </c>
      <c r="I343" s="4">
        <f t="array" ref="I343">IF(AND(ISBLANK('10min'!I1948:I1953)),"",AVERAGE('10min'!I1948:I1953))</f>
        <v>0.8666666666666667</v>
      </c>
      <c r="J343" s="4">
        <f t="array" ref="J343">IF(AND(ISBLANK('10min'!J1948:J1953)),"",MAX('10min'!J1948:J1953))</f>
        <v>2.1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198.10090466985275</v>
      </c>
      <c r="L343" s="4">
        <f t="array" ref="L343">IF(AND(ISBLANK('10min'!L1948:L1953)),"",AVERAGE('10min'!L1948:L1953))</f>
        <v>11.85</v>
      </c>
      <c r="M343" s="10">
        <f t="array" ref="M343">IF(AND(ISBLANK('10min'!M1948:M1953)),"",AVERAGE('10min'!M1948:M1953))</f>
        <v>943.44999999999993</v>
      </c>
      <c r="N343" s="112">
        <f t="array" ref="N343">IF(AND(ISBLANK('10min'!N1948:N1953)),"",AVERAGE('10min'!N1948:N1953))</f>
        <v>-13.484113348730945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226</v>
      </c>
      <c r="B344" s="8">
        <f t="shared" si="22"/>
        <v>42961</v>
      </c>
      <c r="C344" s="9">
        <f t="shared" si="24"/>
        <v>13.458333333333277</v>
      </c>
      <c r="D344" s="17">
        <f t="array" ref="D344">IF(AND(ISBLANK('10min'!D1954:D1959)),"",AVERAGE('10min'!D1954:D1959))</f>
        <v>771.94999999999993</v>
      </c>
      <c r="E344" s="10">
        <f t="array" ref="E344">IF(AND(ISBLANK('10min'!E1954:E1959)),"",AVERAGE('10min'!E1954:E1959))</f>
        <v>415.2166666666667</v>
      </c>
      <c r="F344" s="10">
        <f t="array" ref="F344">IF(AND(ISBLANK('10min'!F1954:F1959)),"",AVERAGE('10min'!F1954:F1959))</f>
        <v>355.2833333333333</v>
      </c>
      <c r="G344" s="4">
        <f t="array" ref="G344">IF(AND(ISBLANK('10min'!G1954:G1959)),"",AVERAGE('10min'!G1954:G1959))</f>
        <v>27.416666666666668</v>
      </c>
      <c r="H344" s="10">
        <f t="array" ref="H344">IF(AND(ISBLANK('10min'!H1954:H1959)),"",AVERAGE('10min'!H1954:H1959))</f>
        <v>68.266666666666666</v>
      </c>
      <c r="I344" s="4">
        <f t="array" ref="I344">IF(AND(ISBLANK('10min'!I1954:I1959)),"",AVERAGE('10min'!I1954:I1959))</f>
        <v>0.81666666666666676</v>
      </c>
      <c r="J344" s="4">
        <f t="array" ref="J344">IF(AND(ISBLANK('10min'!J1954:J1959)),"",MAX('10min'!J1954:J1959))</f>
        <v>2.9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18.643122925654719</v>
      </c>
      <c r="L344" s="4">
        <f t="array" ref="L344">IF(AND(ISBLANK('10min'!L1954:L1959)),"",AVERAGE('10min'!L1954:L1959))</f>
        <v>34.233333333333327</v>
      </c>
      <c r="M344" s="10">
        <f t="array" ref="M344">IF(AND(ISBLANK('10min'!M1954:M1959)),"",AVERAGE('10min'!M1954:M1959))</f>
        <v>943.35</v>
      </c>
      <c r="N344" s="112">
        <f t="array" ref="N344">IF(AND(ISBLANK('10min'!N1954:N1959)),"",AVERAGE('10min'!N1954:N1959))</f>
        <v>-67.956737306792519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226</v>
      </c>
      <c r="B345" s="8">
        <f t="shared" si="22"/>
        <v>42961</v>
      </c>
      <c r="C345" s="9">
        <f t="shared" si="24"/>
        <v>13.499999999999943</v>
      </c>
      <c r="D345" s="17">
        <f t="array" ref="D345">IF(AND(ISBLANK('10min'!D1960:D1965)),"",AVERAGE('10min'!D1960:D1965))</f>
        <v>669</v>
      </c>
      <c r="E345" s="10">
        <f t="array" ref="E345">IF(AND(ISBLANK('10min'!E1960:E1965)),"",AVERAGE('10min'!E1960:E1965))</f>
        <v>227.98333333333335</v>
      </c>
      <c r="F345" s="10">
        <f t="array" ref="F345">IF(AND(ISBLANK('10min'!F1960:F1965)),"",AVERAGE('10min'!F1960:F1965))</f>
        <v>427.09999999999997</v>
      </c>
      <c r="G345" s="4">
        <f t="array" ref="G345">IF(AND(ISBLANK('10min'!G1960:G1965)),"",AVERAGE('10min'!G1960:G1965))</f>
        <v>28.783333333333335</v>
      </c>
      <c r="H345" s="10">
        <f t="array" ref="H345">IF(AND(ISBLANK('10min'!H1960:H1965)),"",AVERAGE('10min'!H1960:H1965))</f>
        <v>63.099999999999994</v>
      </c>
      <c r="I345" s="4">
        <f t="array" ref="I345">IF(AND(ISBLANK('10min'!I1960:I1965)),"",AVERAGE('10min'!I1960:I1965))</f>
        <v>1.1333333333333335</v>
      </c>
      <c r="J345" s="4">
        <f t="array" ref="J345">IF(AND(ISBLANK('10min'!J1960:J1965)),"",MAX('10min'!J1960:J1965))</f>
        <v>3.6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38.340657144812894</v>
      </c>
      <c r="L345" s="4">
        <f t="array" ref="L345">IF(AND(ISBLANK('10min'!L1960:L1965)),"",AVERAGE('10min'!L1960:L1965))</f>
        <v>27.133333333333336</v>
      </c>
      <c r="M345" s="10">
        <f t="array" ref="M345">IF(AND(ISBLANK('10min'!M1960:M1965)),"",AVERAGE('10min'!M1960:M1965))</f>
        <v>943.08333333333337</v>
      </c>
      <c r="N345" s="112">
        <f t="array" ref="N345">IF(AND(ISBLANK('10min'!N1960:N1965)),"",AVERAGE('10min'!N1960:N1965))</f>
        <v>-35.453023548139775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226</v>
      </c>
      <c r="B346" s="8">
        <f t="shared" si="22"/>
        <v>42961</v>
      </c>
      <c r="C346" s="9">
        <f t="shared" si="24"/>
        <v>13.541666666666609</v>
      </c>
      <c r="D346" s="17">
        <f t="array" ref="D346">IF(AND(ISBLANK('10min'!D1966:D1971)),"",AVERAGE('10min'!D1966:D1971))</f>
        <v>704.2166666666667</v>
      </c>
      <c r="E346" s="10">
        <f t="array" ref="E346">IF(AND(ISBLANK('10min'!E1966:E1971)),"",AVERAGE('10min'!E1966:E1971))</f>
        <v>218.35</v>
      </c>
      <c r="F346" s="10">
        <f t="array" ref="F346">IF(AND(ISBLANK('10min'!F1966:F1971)),"",AVERAGE('10min'!F1966:F1971))</f>
        <v>466</v>
      </c>
      <c r="G346" s="4">
        <f t="array" ref="G346">IF(AND(ISBLANK('10min'!G1966:G1971)),"",AVERAGE('10min'!G1966:G1971))</f>
        <v>29.400000000000002</v>
      </c>
      <c r="H346" s="10">
        <f t="array" ref="H346">IF(AND(ISBLANK('10min'!H1966:H1971)),"",AVERAGE('10min'!H1966:H1971))</f>
        <v>59.9</v>
      </c>
      <c r="I346" s="4">
        <f t="array" ref="I346">IF(AND(ISBLANK('10min'!I1966:I1971)),"",AVERAGE('10min'!I1966:I1971))</f>
        <v>1.0999999999999999</v>
      </c>
      <c r="J346" s="4">
        <f t="array" ref="J346">IF(AND(ISBLANK('10min'!J1966:J1971)),"",MAX('10min'!J1966:J1971))</f>
        <v>3.4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99.091463180833799</v>
      </c>
      <c r="L346" s="4">
        <f t="array" ref="L346">IF(AND(ISBLANK('10min'!L1966:L1971)),"",AVERAGE('10min'!L1966:L1971))</f>
        <v>25.883333333333336</v>
      </c>
      <c r="M346" s="10">
        <f t="array" ref="M346">IF(AND(ISBLANK('10min'!M1966:M1971)),"",AVERAGE('10min'!M1966:M1971))</f>
        <v>942.70000000000016</v>
      </c>
      <c r="N346" s="112">
        <f t="array" ref="N346">IF(AND(ISBLANK('10min'!N1966:N1971)),"",AVERAGE('10min'!N1966:N1971))</f>
        <v>-36.481338148189593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226</v>
      </c>
      <c r="B347" s="8">
        <f t="shared" si="22"/>
        <v>42961</v>
      </c>
      <c r="C347" s="9">
        <f t="shared" si="24"/>
        <v>13.583333333333275</v>
      </c>
      <c r="D347" s="17">
        <f t="array" ref="D347">IF(AND(ISBLANK('10min'!D1972:D1977)),"",AVERAGE('10min'!D1972:D1977))</f>
        <v>798.65000000000009</v>
      </c>
      <c r="E347" s="10">
        <f t="array" ref="E347">IF(AND(ISBLANK('10min'!E1972:E1977)),"",AVERAGE('10min'!E1972:E1977))</f>
        <v>490.11666666666662</v>
      </c>
      <c r="F347" s="10">
        <f t="array" ref="F347">IF(AND(ISBLANK('10min'!F1972:F1977)),"",AVERAGE('10min'!F1972:F1977))</f>
        <v>291.2833333333333</v>
      </c>
      <c r="G347" s="4">
        <f t="array" ref="G347">IF(AND(ISBLANK('10min'!G1972:G1977)),"",AVERAGE('10min'!G1972:G1977))</f>
        <v>30.516666666666666</v>
      </c>
      <c r="H347" s="10">
        <f t="array" ref="H347">IF(AND(ISBLANK('10min'!H1972:H1977)),"",AVERAGE('10min'!H1972:H1977))</f>
        <v>56.35</v>
      </c>
      <c r="I347" s="4">
        <f t="array" ref="I347">IF(AND(ISBLANK('10min'!I1972:I1977)),"",AVERAGE('10min'!I1972:I1977))</f>
        <v>1.3666666666666669</v>
      </c>
      <c r="J347" s="4">
        <f t="array" ref="J347">IF(AND(ISBLANK('10min'!J1972:J1977)),"",MAX('10min'!J1972:J1977))</f>
        <v>3.9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154.87297850498121</v>
      </c>
      <c r="L347" s="4">
        <f t="array" ref="L347">IF(AND(ISBLANK('10min'!L1972:L1977)),"",AVERAGE('10min'!L1972:L1977))</f>
        <v>24.783333333333331</v>
      </c>
      <c r="M347" s="10">
        <f t="array" ref="M347">IF(AND(ISBLANK('10min'!M1972:M1977)),"",AVERAGE('10min'!M1972:M1977))</f>
        <v>942.18333333333328</v>
      </c>
      <c r="N347" s="112">
        <f t="array" ref="N347">IF(AND(ISBLANK('10min'!N1972:N1977)),"",AVERAGE('10min'!N1972:N1977))</f>
        <v>-79.189572353301486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226</v>
      </c>
      <c r="B348" s="8">
        <f t="shared" si="22"/>
        <v>42961</v>
      </c>
      <c r="C348" s="9">
        <f t="shared" si="24"/>
        <v>13.624999999999941</v>
      </c>
      <c r="D348" s="17">
        <f t="array" ref="D348">IF(AND(ISBLANK('10min'!D1978:D1983)),"",AVERAGE('10min'!D1978:D1983))</f>
        <v>727.5333333333333</v>
      </c>
      <c r="E348" s="10">
        <f t="array" ref="E348">IF(AND(ISBLANK('10min'!E1978:E1983)),"",AVERAGE('10min'!E1978:E1983))</f>
        <v>529.5333333333333</v>
      </c>
      <c r="F348" s="10">
        <f t="array" ref="F348">IF(AND(ISBLANK('10min'!F1978:F1983)),"",AVERAGE('10min'!F1978:F1983))</f>
        <v>233.61666666666667</v>
      </c>
      <c r="G348" s="4">
        <f t="array" ref="G348">IF(AND(ISBLANK('10min'!G1978:G1983)),"",AVERAGE('10min'!G1978:G1983))</f>
        <v>31.416666666666661</v>
      </c>
      <c r="H348" s="10">
        <f t="array" ref="H348">IF(AND(ISBLANK('10min'!H1978:H1983)),"",AVERAGE('10min'!H1978:H1983))</f>
        <v>52.050000000000004</v>
      </c>
      <c r="I348" s="4">
        <f t="array" ref="I348">IF(AND(ISBLANK('10min'!I1978:I1983)),"",AVERAGE('10min'!I1978:I1983))</f>
        <v>1.8833333333333335</v>
      </c>
      <c r="J348" s="4">
        <f t="array" ref="J348">IF(AND(ISBLANK('10min'!J1978:J1983)),"",MAX('10min'!J1978:J1983))</f>
        <v>3.9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157.23337985819424</v>
      </c>
      <c r="L348" s="4">
        <f t="array" ref="L348">IF(AND(ISBLANK('10min'!L1978:L1983)),"",AVERAGE('10min'!L1978:L1983))</f>
        <v>32.083333333333329</v>
      </c>
      <c r="M348" s="10">
        <f t="array" ref="M348">IF(AND(ISBLANK('10min'!M1978:M1983)),"",AVERAGE('10min'!M1978:M1983))</f>
        <v>941.51666666666677</v>
      </c>
      <c r="N348" s="112">
        <f t="array" ref="N348">IF(AND(ISBLANK('10min'!N1978:N1983)),"",AVERAGE('10min'!N1978:N1983))</f>
        <v>-84.007623693617504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226</v>
      </c>
      <c r="B349" s="8">
        <f t="shared" si="22"/>
        <v>42961</v>
      </c>
      <c r="C349" s="9">
        <f t="shared" si="24"/>
        <v>13.666666666666607</v>
      </c>
      <c r="D349" s="17">
        <f t="array" ref="D349">IF(AND(ISBLANK('10min'!D1984:D1989)),"",AVERAGE('10min'!D1984:D1989))</f>
        <v>471.93333333333334</v>
      </c>
      <c r="E349" s="10">
        <f t="array" ref="E349">IF(AND(ISBLANK('10min'!E1984:E1989)),"",AVERAGE('10min'!E1984:E1989))</f>
        <v>281.76666666666665</v>
      </c>
      <c r="F349" s="10">
        <f t="array" ref="F349">IF(AND(ISBLANK('10min'!F1984:F1989)),"",AVERAGE('10min'!F1984:F1989))</f>
        <v>253.48333333333335</v>
      </c>
      <c r="G349" s="4">
        <f t="array" ref="G349">IF(AND(ISBLANK('10min'!G1984:G1989)),"",AVERAGE('10min'!G1984:G1989))</f>
        <v>31.450000000000003</v>
      </c>
      <c r="H349" s="10">
        <f t="array" ref="H349">IF(AND(ISBLANK('10min'!H1984:H1989)),"",AVERAGE('10min'!H1984:H1989))</f>
        <v>55.233333333333327</v>
      </c>
      <c r="I349" s="4">
        <f t="array" ref="I349">IF(AND(ISBLANK('10min'!I1984:I1989)),"",AVERAGE('10min'!I1984:I1989))</f>
        <v>2.0333333333333337</v>
      </c>
      <c r="J349" s="4">
        <f t="array" ref="J349">IF(AND(ISBLANK('10min'!J1984:J1989)),"",MAX('10min'!J1984:J1989))</f>
        <v>3.9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183.43831115701687</v>
      </c>
      <c r="L349" s="4">
        <f t="array" ref="L349">IF(AND(ISBLANK('10min'!L1984:L1989)),"",AVERAGE('10min'!L1984:L1989))</f>
        <v>16.5</v>
      </c>
      <c r="M349" s="10">
        <f t="array" ref="M349">IF(AND(ISBLANK('10min'!M1984:M1989)),"",AVERAGE('10min'!M1984:M1989))</f>
        <v>941.16666666666663</v>
      </c>
      <c r="N349" s="112">
        <f t="array" ref="N349">IF(AND(ISBLANK('10min'!N1984:N1989)),"",AVERAGE('10min'!N1984:N1989))</f>
        <v>-43.64677215566045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226</v>
      </c>
      <c r="B350" s="8">
        <f t="shared" si="22"/>
        <v>42961</v>
      </c>
      <c r="C350" s="9">
        <f t="shared" si="24"/>
        <v>13.708333333333274</v>
      </c>
      <c r="D350" s="17">
        <f t="array" ref="D350">IF(AND(ISBLANK('10min'!D1990:D1995)),"",AVERAGE('10min'!D1990:D1995))</f>
        <v>402.5333333333333</v>
      </c>
      <c r="E350" s="10">
        <f t="array" ref="E350">IF(AND(ISBLANK('10min'!E1990:E1995)),"",AVERAGE('10min'!E1990:E1995))</f>
        <v>419.36666666666662</v>
      </c>
      <c r="F350" s="10">
        <f t="array" ref="F350">IF(AND(ISBLANK('10min'!F1990:F1995)),"",AVERAGE('10min'!F1990:F1995))</f>
        <v>162.86666666666665</v>
      </c>
      <c r="G350" s="4">
        <f t="array" ref="G350">IF(AND(ISBLANK('10min'!G1990:G1995)),"",AVERAGE('10min'!G1990:G1995))</f>
        <v>31.383333333333336</v>
      </c>
      <c r="H350" s="10">
        <f t="array" ref="H350">IF(AND(ISBLANK('10min'!H1990:H1995)),"",AVERAGE('10min'!H1990:H1995))</f>
        <v>55.783333333333331</v>
      </c>
      <c r="I350" s="4">
        <f t="array" ref="I350">IF(AND(ISBLANK('10min'!I1990:I1995)),"",AVERAGE('10min'!I1990:I1995))</f>
        <v>2.3333333333333335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202.76928186263106</v>
      </c>
      <c r="L350" s="4">
        <f t="array" ref="L350">IF(AND(ISBLANK('10min'!L1990:L1995)),"",AVERAGE('10min'!L1990:L1995))</f>
        <v>14.466666666666667</v>
      </c>
      <c r="M350" s="10">
        <f t="array" ref="M350">IF(AND(ISBLANK('10min'!M1990:M1995)),"",AVERAGE('10min'!M1990:M1995))</f>
        <v>940.95000000000016</v>
      </c>
      <c r="N350" s="112">
        <f t="array" ref="N350">IF(AND(ISBLANK('10min'!N1990:N1995)),"",AVERAGE('10min'!N1990:N1995))</f>
        <v>-72.117649302879073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226</v>
      </c>
      <c r="B351" s="8">
        <f t="shared" si="22"/>
        <v>42961</v>
      </c>
      <c r="C351" s="9">
        <f t="shared" si="24"/>
        <v>13.74999999999994</v>
      </c>
      <c r="D351" s="17">
        <f t="array" ref="D351">IF(AND(ISBLANK('10min'!D1996:D2001)),"",AVERAGE('10min'!D1996:D2001))</f>
        <v>135.36666666666667</v>
      </c>
      <c r="E351" s="10">
        <f t="array" ref="E351">IF(AND(ISBLANK('10min'!E1996:E2001)),"",AVERAGE('10min'!E1996:E2001))</f>
        <v>125.63333333333333</v>
      </c>
      <c r="F351" s="10">
        <f t="array" ref="F351">IF(AND(ISBLANK('10min'!F1996:F2001)),"",AVERAGE('10min'!F1996:F2001))</f>
        <v>87.399999999999991</v>
      </c>
      <c r="G351" s="4">
        <f t="array" ref="G351">IF(AND(ISBLANK('10min'!G1996:G2001)),"",AVERAGE('10min'!G1996:G2001))</f>
        <v>30.283333333333331</v>
      </c>
      <c r="H351" s="10">
        <f t="array" ref="H351">IF(AND(ISBLANK('10min'!H1996:H2001)),"",AVERAGE('10min'!H1996:H2001))</f>
        <v>58.966666666666669</v>
      </c>
      <c r="I351" s="4">
        <f t="array" ref="I351">IF(AND(ISBLANK('10min'!I1996:I2001)),"",AVERAGE('10min'!I1996:I2001))</f>
        <v>2.1</v>
      </c>
      <c r="J351" s="4">
        <f t="array" ref="J351">IF(AND(ISBLANK('10min'!J1996:J2001)),"",MAX('10min'!J1996:J2001))</f>
        <v>4.4000000000000004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207.42760667809799</v>
      </c>
      <c r="L351" s="4">
        <f t="array" ref="L351">IF(AND(ISBLANK('10min'!L1996:L2001)),"",AVERAGE('10min'!L1996:L2001))</f>
        <v>13.033333333333333</v>
      </c>
      <c r="M351" s="10">
        <f t="array" ref="M351">IF(AND(ISBLANK('10min'!M1996:M2001)),"",AVERAGE('10min'!M1996:M2001))</f>
        <v>941.11666666666667</v>
      </c>
      <c r="N351" s="112">
        <f t="array" ref="N351">IF(AND(ISBLANK('10min'!N1996:N2001)),"",AVERAGE('10min'!N1996:N2001))</f>
        <v>-11.962235472119881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226</v>
      </c>
      <c r="B352" s="8">
        <f t="shared" si="22"/>
        <v>42961</v>
      </c>
      <c r="C352" s="9">
        <f t="shared" si="24"/>
        <v>13.791666666666606</v>
      </c>
      <c r="D352" s="17">
        <f t="array" ref="D352">IF(AND(ISBLANK('10min'!D2002:D2007)),"",AVERAGE('10min'!D2002:D2007))</f>
        <v>18.916666666666664</v>
      </c>
      <c r="E352" s="10">
        <f t="array" ref="E352">IF(AND(ISBLANK('10min'!E2002:E2007)),"",AVERAGE('10min'!E2002:E2007))</f>
        <v>17.2</v>
      </c>
      <c r="F352" s="10">
        <f t="array" ref="F352">IF(AND(ISBLANK('10min'!F2002:F2007)),"",AVERAGE('10min'!F2002:F2007))</f>
        <v>19.866666666666664</v>
      </c>
      <c r="G352" s="4">
        <f t="array" ref="G352">IF(AND(ISBLANK('10min'!G2002:G2007)),"",AVERAGE('10min'!G2002:G2007))</f>
        <v>29.25</v>
      </c>
      <c r="H352" s="10">
        <f t="array" ref="H352">IF(AND(ISBLANK('10min'!H2002:H2007)),"",AVERAGE('10min'!H2002:H2007))</f>
        <v>63.083333333333336</v>
      </c>
      <c r="I352" s="4">
        <f t="array" ref="I352">IF(AND(ISBLANK('10min'!I2002:I2007)),"",AVERAGE('10min'!I2002:I2007))</f>
        <v>1.1333333333333333</v>
      </c>
      <c r="J352" s="4">
        <f t="array" ref="J352">IF(AND(ISBLANK('10min'!J2002:J2007)),"",MAX('10min'!J2002:J2007))</f>
        <v>3.1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218.78733390106552</v>
      </c>
      <c r="L352" s="4">
        <f t="array" ref="L352">IF(AND(ISBLANK('10min'!L2002:L2007)),"",AVERAGE('10min'!L2002:L2007))</f>
        <v>7.2833333333333341</v>
      </c>
      <c r="M352" s="10">
        <f t="array" ref="M352">IF(AND(ISBLANK('10min'!M2002:M2007)),"",AVERAGE('10min'!M2002:M2007))</f>
        <v>941.48333333333323</v>
      </c>
      <c r="N352" s="112">
        <f t="array" ref="N352">IF(AND(ISBLANK('10min'!N2002:N2007)),"",AVERAGE('10min'!N2002:N2007))</f>
        <v>44.050547265633107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226</v>
      </c>
      <c r="B353" s="8">
        <f t="shared" si="22"/>
        <v>42961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27.933333333333334</v>
      </c>
      <c r="H353" s="10">
        <f t="array" ref="H353">IF(AND(ISBLANK('10min'!H2008:H2013)),"",AVERAGE('10min'!H2008:H2013))</f>
        <v>69.816666666666677</v>
      </c>
      <c r="I353" s="4">
        <f t="array" ref="I353">IF(AND(ISBLANK('10min'!I2008:I2013)),"",AVERAGE('10min'!I2008:I2013))</f>
        <v>2.0500000000000003</v>
      </c>
      <c r="J353" s="4">
        <f t="array" ref="J353">IF(AND(ISBLANK('10min'!J2008:J2013)),"",MAX('10min'!J2008:J2013))</f>
        <v>4.5999999999999996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295.50345535697539</v>
      </c>
      <c r="L353" s="4">
        <f t="array" ref="L353">IF(AND(ISBLANK('10min'!L2008:L2013)),"",AVERAGE('10min'!L2008:L2013))</f>
        <v>17.616666666666667</v>
      </c>
      <c r="M353" s="10">
        <f t="array" ref="M353">IF(AND(ISBLANK('10min'!M2008:M2013)),"",AVERAGE('10min'!M2008:M2013))</f>
        <v>942.0333333333333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226</v>
      </c>
      <c r="B354" s="8">
        <f t="shared" si="22"/>
        <v>42961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27.233333333333331</v>
      </c>
      <c r="H354" s="10">
        <f t="array" ref="H354">IF(AND(ISBLANK('10min'!H2014:H2019)),"",AVERAGE('10min'!H2014:H2019))</f>
        <v>71.63333333333334</v>
      </c>
      <c r="I354" s="4">
        <f t="array" ref="I354">IF(AND(ISBLANK('10min'!I2014:I2019)),"",AVERAGE('10min'!I2014:I2019))</f>
        <v>1.9333333333333333</v>
      </c>
      <c r="J354" s="4">
        <f t="array" ref="J354">IF(AND(ISBLANK('10min'!J2014:J2019)),"",MAX('10min'!J2014:J2019))</f>
        <v>3.9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295.5499748131349</v>
      </c>
      <c r="L354" s="4">
        <f t="array" ref="L354">IF(AND(ISBLANK('10min'!L2014:L2019)),"",AVERAGE('10min'!L2014:L2019))</f>
        <v>14.85</v>
      </c>
      <c r="M354" s="10">
        <f t="array" ref="M354">IF(AND(ISBLANK('10min'!M2014:M2019)),"",AVERAGE('10min'!M2014:M2019))</f>
        <v>942.13333333333333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226</v>
      </c>
      <c r="B355" s="8">
        <f t="shared" si="22"/>
        <v>42961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26.816666666666666</v>
      </c>
      <c r="H355" s="10">
        <f t="array" ref="H355">IF(AND(ISBLANK('10min'!H2020:H2025)),"",AVERAGE('10min'!H2020:H2025))</f>
        <v>72.066666666666663</v>
      </c>
      <c r="I355" s="4">
        <f t="array" ref="I355">IF(AND(ISBLANK('10min'!I2020:I2025)),"",AVERAGE('10min'!I2020:I2025))</f>
        <v>1.1666666666666667</v>
      </c>
      <c r="J355" s="4">
        <f t="array" ref="J355">IF(AND(ISBLANK('10min'!J2020:J2025)),"",MAX('10min'!J2020:J2025))</f>
        <v>3.1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300.26483776827672</v>
      </c>
      <c r="L355" s="4">
        <f t="array" ref="L355">IF(AND(ISBLANK('10min'!L2020:L2025)),"",AVERAGE('10min'!L2020:L2025))</f>
        <v>7.8666666666666671</v>
      </c>
      <c r="M355" s="10">
        <f t="array" ref="M355">IF(AND(ISBLANK('10min'!M2020:M2025)),"",AVERAGE('10min'!M2020:M2025))</f>
        <v>942.09999999999991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226</v>
      </c>
      <c r="B356" s="8">
        <f t="shared" si="22"/>
        <v>42961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26.016666666666669</v>
      </c>
      <c r="H356" s="10">
        <f t="array" ref="H356">IF(AND(ISBLANK('10min'!H2026:H2031)),"",AVERAGE('10min'!H2026:H2031))</f>
        <v>76.733333333333334</v>
      </c>
      <c r="I356" s="4">
        <f t="array" ref="I356">IF(AND(ISBLANK('10min'!I2026:I2031)),"",AVERAGE('10min'!I2026:I2031))</f>
        <v>1.2166666666666668</v>
      </c>
      <c r="J356" s="4">
        <f t="array" ref="J356">IF(AND(ISBLANK('10min'!J2026:J2031)),"",MAX('10min'!J2026:J2031))</f>
        <v>3.9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26.961132834779196</v>
      </c>
      <c r="L356" s="4">
        <f t="array" ref="L356">IF(AND(ISBLANK('10min'!L2026:L2031)),"",AVERAGE('10min'!L2026:L2031))</f>
        <v>16.750000000000004</v>
      </c>
      <c r="M356" s="10">
        <f t="array" ref="M356">IF(AND(ISBLANK('10min'!M2026:M2031)),"",AVERAGE('10min'!M2026:M2031))</f>
        <v>941.88333333333333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226</v>
      </c>
      <c r="B357" s="12">
        <f t="shared" si="22"/>
        <v>42961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25.816666666666674</v>
      </c>
      <c r="H357" s="14">
        <f t="array" ref="H357">IF(AND(ISBLANK('10min'!H2032:H2037)),"",AVERAGE('10min'!H2032:H2037))</f>
        <v>77.466666666666654</v>
      </c>
      <c r="I357" s="5">
        <f t="array" ref="I357">IF(AND(ISBLANK('10min'!I2032:I2037)),"",AVERAGE('10min'!I2032:I2037))</f>
        <v>0.3</v>
      </c>
      <c r="J357" s="5">
        <f t="array" ref="J357">IF(AND(ISBLANK('10min'!J2032:J2037)),"",MAX('10min'!J2032:J2037))</f>
        <v>3.9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89.7</v>
      </c>
      <c r="L357" s="5">
        <f t="array" ref="L357">IF(AND(ISBLANK('10min'!L2032:L2037)),"",AVERAGE('10min'!L2032:L2037))</f>
        <v>3.3666666666666667</v>
      </c>
      <c r="M357" s="14">
        <f t="array" ref="M357">IF(AND(ISBLANK('10min'!M2032:M2037)),"",AVERAGE('10min'!M2032:M2037))</f>
        <v>941.58333333333337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227</v>
      </c>
      <c r="B358" s="16">
        <f>B334+1</f>
        <v>42962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24.899999999999995</v>
      </c>
      <c r="H358" s="10">
        <f t="array" ref="H358">IF(AND(ISBLANK('10min'!H2038:H2043)),"",AVERAGE('10min'!H2038:H2043))</f>
        <v>81.55</v>
      </c>
      <c r="I358" s="4">
        <f t="array" ref="I358">IF(AND(ISBLANK('10min'!I2038:I2043)),"",AVERAGE('10min'!I2038:I2043))</f>
        <v>6.6666666666666666E-2</v>
      </c>
      <c r="J358" s="4">
        <f t="array" ref="J358">IF(AND(ISBLANK('10min'!J2038:J2043)),"",MAX('10min'!J2038:J2043))</f>
        <v>1.6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13.049999999999983</v>
      </c>
      <c r="L358" s="4">
        <f t="array" ref="L358">IF(AND(ISBLANK('10min'!L2038:L2043)),"",AVERAGE('10min'!L2038:L2043))</f>
        <v>1.45</v>
      </c>
      <c r="M358" s="10">
        <f t="array" ref="M358">IF(AND(ISBLANK('10min'!M2038:M2043)),"",AVERAGE('10min'!M2038:M2043))</f>
        <v>941.58333333333337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227</v>
      </c>
      <c r="B359" s="8">
        <f t="shared" ref="B359:B381" si="25">B335+1</f>
        <v>42962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24.366666666666664</v>
      </c>
      <c r="H359" s="10">
        <f t="array" ref="H359">IF(AND(ISBLANK('10min'!H2044:H2049)),"",AVERAGE('10min'!H2044:H2049))</f>
        <v>81.566666666666663</v>
      </c>
      <c r="I359" s="4">
        <f t="array" ref="I359">IF(AND(ISBLANK('10min'!I2044:I2049)),"",AVERAGE('10min'!I2044:I2049))</f>
        <v>0.3833333333333333</v>
      </c>
      <c r="J359" s="4">
        <f t="array" ref="J359">IF(AND(ISBLANK('10min'!J2044:J2049)),"",MAX('10min'!J2044:J2049))</f>
        <v>2.4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287.25</v>
      </c>
      <c r="L359" s="4">
        <f t="array" ref="L359">IF(AND(ISBLANK('10min'!L2044:L2049)),"",AVERAGE('10min'!L2044:L2049))</f>
        <v>1.9833333333333334</v>
      </c>
      <c r="M359" s="10">
        <f t="array" ref="M359">IF(AND(ISBLANK('10min'!M2044:M2049)),"",AVERAGE('10min'!M2044:M2049))</f>
        <v>941.41666666666663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227</v>
      </c>
      <c r="B360" s="8">
        <f t="shared" si="25"/>
        <v>42962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24.416666666666668</v>
      </c>
      <c r="H360" s="10">
        <f t="array" ref="H360">IF(AND(ISBLANK('10min'!H2050:H2055)),"",AVERAGE('10min'!H2050:H2055))</f>
        <v>83.466666666666654</v>
      </c>
      <c r="I360" s="4">
        <f t="array" ref="I360">IF(AND(ISBLANK('10min'!I2050:I2055)),"",AVERAGE('10min'!I2050:I2055))</f>
        <v>1.5</v>
      </c>
      <c r="J360" s="4">
        <f t="array" ref="J360">IF(AND(ISBLANK('10min'!J2050:J2055)),"",MAX('10min'!J2050:J2055))</f>
        <v>3.9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266.15370652848537</v>
      </c>
      <c r="L360" s="4">
        <f t="array" ref="L360">IF(AND(ISBLANK('10min'!L2050:L2055)),"",AVERAGE('10min'!L2050:L2055))</f>
        <v>5.916666666666667</v>
      </c>
      <c r="M360" s="10">
        <f t="array" ref="M360">IF(AND(ISBLANK('10min'!M2050:M2055)),"",AVERAGE('10min'!M2050:M2055))</f>
        <v>941.15000000000009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227</v>
      </c>
      <c r="B361" s="8">
        <f t="shared" si="25"/>
        <v>42962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23.849999999999998</v>
      </c>
      <c r="H361" s="10">
        <f t="array" ref="H361">IF(AND(ISBLANK('10min'!H2056:H2061)),"",AVERAGE('10min'!H2056:H2061))</f>
        <v>86.316666666666677</v>
      </c>
      <c r="I361" s="4">
        <f t="array" ref="I361">IF(AND(ISBLANK('10min'!I2056:I2061)),"",AVERAGE('10min'!I2056:I2061))</f>
        <v>1.9166666666666667</v>
      </c>
      <c r="J361" s="4">
        <f t="array" ref="J361">IF(AND(ISBLANK('10min'!J2056:J2061)),"",MAX('10min'!J2056:J2061))</f>
        <v>3.6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276.76607104322045</v>
      </c>
      <c r="L361" s="4">
        <f t="array" ref="L361">IF(AND(ISBLANK('10min'!L2056:L2061)),"",AVERAGE('10min'!L2056:L2061))</f>
        <v>9.7999999999999989</v>
      </c>
      <c r="M361" s="10">
        <f t="array" ref="M361">IF(AND(ISBLANK('10min'!M2056:M2061)),"",AVERAGE('10min'!M2056:M2061))</f>
        <v>941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227</v>
      </c>
      <c r="B362" s="8">
        <f t="shared" si="25"/>
        <v>42962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23.933333333333334</v>
      </c>
      <c r="H362" s="10">
        <f t="array" ref="H362">IF(AND(ISBLANK('10min'!H2062:H2067)),"",AVERAGE('10min'!H2062:H2067))</f>
        <v>79.733333333333334</v>
      </c>
      <c r="I362" s="4">
        <f t="array" ref="I362">IF(AND(ISBLANK('10min'!I2062:I2067)),"",AVERAGE('10min'!I2062:I2067))</f>
        <v>1.3499999999999999</v>
      </c>
      <c r="J362" s="4">
        <f t="array" ref="J362">IF(AND(ISBLANK('10min'!J2062:J2067)),"",MAX('10min'!J2062:J2067))</f>
        <v>3.6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270.53074537644829</v>
      </c>
      <c r="L362" s="4">
        <f t="array" ref="L362">IF(AND(ISBLANK('10min'!L2062:L2067)),"",AVERAGE('10min'!L2062:L2067))</f>
        <v>5.833333333333333</v>
      </c>
      <c r="M362" s="10">
        <f t="array" ref="M362">IF(AND(ISBLANK('10min'!M2062:M2067)),"",AVERAGE('10min'!M2062:M2067))</f>
        <v>941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227</v>
      </c>
      <c r="B363" s="8">
        <f t="shared" si="25"/>
        <v>42962</v>
      </c>
      <c r="C363" s="9">
        <f t="shared" si="24"/>
        <v>14.249999999999932</v>
      </c>
      <c r="D363" s="17">
        <f t="array" ref="D363">IF(AND(ISBLANK('10min'!D2068:D2073)),"",AVERAGE('10min'!D2068:D2073))</f>
        <v>4.333333333333333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5.416666666666667</v>
      </c>
      <c r="G363" s="4">
        <f t="array" ref="G363">IF(AND(ISBLANK('10min'!G2068:G2073)),"",AVERAGE('10min'!G2068:G2073))</f>
        <v>22.666666666666668</v>
      </c>
      <c r="H363" s="10">
        <f t="array" ref="H363">IF(AND(ISBLANK('10min'!H2068:H2073)),"",AVERAGE('10min'!H2068:H2073))</f>
        <v>87.233333333333334</v>
      </c>
      <c r="I363" s="4">
        <f t="array" ref="I363">IF(AND(ISBLANK('10min'!I2068:I2073)),"",AVERAGE('10min'!I2068:I2073))</f>
        <v>0.6166666666666667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22.846134924157766</v>
      </c>
      <c r="L363" s="4">
        <f t="array" ref="L363">IF(AND(ISBLANK('10min'!L2068:L2073)),"",AVERAGE('10min'!L2068:L2073))</f>
        <v>8.1999999999999993</v>
      </c>
      <c r="M363" s="10">
        <f t="array" ref="M363">IF(AND(ISBLANK('10min'!M2068:M2073)),"",AVERAGE('10min'!M2068:M2073))</f>
        <v>941.23333333333323</v>
      </c>
      <c r="N363" s="112">
        <f t="array" ref="N363">IF(AND(ISBLANK('10min'!N2068:N2073)),"",AVERAGE('10min'!N2068:N2073))</f>
        <v>33.956551895850403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227</v>
      </c>
      <c r="B364" s="8">
        <f t="shared" si="25"/>
        <v>42962</v>
      </c>
      <c r="C364" s="9">
        <f t="shared" si="24"/>
        <v>14.291666666666599</v>
      </c>
      <c r="D364" s="17">
        <f t="array" ref="D364">IF(AND(ISBLANK('10min'!D2074:D2079)),"",AVERAGE('10min'!D2074:D2079))</f>
        <v>93.816666666666663</v>
      </c>
      <c r="E364" s="10">
        <f t="array" ref="E364">IF(AND(ISBLANK('10min'!E2074:E2079)),"",AVERAGE('10min'!E2074:E2079))</f>
        <v>72.783333333333346</v>
      </c>
      <c r="F364" s="10">
        <f t="array" ref="F364">IF(AND(ISBLANK('10min'!F2074:F2079)),"",AVERAGE('10min'!F2074:F2079))</f>
        <v>70.466666666666683</v>
      </c>
      <c r="G364" s="4">
        <f t="array" ref="G364">IF(AND(ISBLANK('10min'!G2074:G2079)),"",AVERAGE('10min'!G2074:G2079))</f>
        <v>23.333333333333332</v>
      </c>
      <c r="H364" s="10">
        <f t="array" ref="H364">IF(AND(ISBLANK('10min'!H2074:H2079)),"",AVERAGE('10min'!H2074:H2079))</f>
        <v>84.633333333333326</v>
      </c>
      <c r="I364" s="4">
        <f t="array" ref="I364">IF(AND(ISBLANK('10min'!I2074:I2079)),"",AVERAGE('10min'!I2074:I2079))</f>
        <v>1.05</v>
      </c>
      <c r="J364" s="4">
        <f t="array" ref="J364">IF(AND(ISBLANK('10min'!J2074:J2079)),"",MAX('10min'!J2074:J2079))</f>
        <v>2.4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19.693102937511664</v>
      </c>
      <c r="L364" s="4">
        <f t="array" ref="L364">IF(AND(ISBLANK('10min'!L2074:L2079)),"",AVERAGE('10min'!L2074:L2079))</f>
        <v>6.2</v>
      </c>
      <c r="M364" s="10">
        <f t="array" ref="M364">IF(AND(ISBLANK('10min'!M2074:M2079)),"",AVERAGE('10min'!M2074:M2079))</f>
        <v>941.66666666666652</v>
      </c>
      <c r="N364" s="112">
        <f t="array" ref="N364">IF(AND(ISBLANK('10min'!N2074:N2079)),"",AVERAGE('10min'!N2074:N2079))</f>
        <v>-18.737391089074617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227</v>
      </c>
      <c r="B365" s="8">
        <f t="shared" si="25"/>
        <v>42962</v>
      </c>
      <c r="C365" s="9">
        <f t="shared" si="24"/>
        <v>14.333333333333265</v>
      </c>
      <c r="D365" s="17">
        <f t="array" ref="D365">IF(AND(ISBLANK('10min'!D2080:D2085)),"",AVERAGE('10min'!D2080:D2085))</f>
        <v>284.73333333333329</v>
      </c>
      <c r="E365" s="10">
        <f t="array" ref="E365">IF(AND(ISBLANK('10min'!E2080:E2085)),"",AVERAGE('10min'!E2080:E2085))</f>
        <v>285.59999999999997</v>
      </c>
      <c r="F365" s="10">
        <f t="array" ref="F365">IF(AND(ISBLANK('10min'!F2080:F2085)),"",AVERAGE('10min'!F2080:F2085))</f>
        <v>147.16666666666666</v>
      </c>
      <c r="G365" s="4">
        <f t="array" ref="G365">IF(AND(ISBLANK('10min'!G2080:G2085)),"",AVERAGE('10min'!G2080:G2085))</f>
        <v>26.266666666666666</v>
      </c>
      <c r="H365" s="10">
        <f t="array" ref="H365">IF(AND(ISBLANK('10min'!H2080:H2085)),"",AVERAGE('10min'!H2080:H2085))</f>
        <v>70.833333333333329</v>
      </c>
      <c r="I365" s="4">
        <f t="array" ref="I365">IF(AND(ISBLANK('10min'!I2080:I2085)),"",AVERAGE('10min'!I2080:I2085))</f>
        <v>0.19999999999999998</v>
      </c>
      <c r="J365" s="4">
        <f t="array" ref="J365">IF(AND(ISBLANK('10min'!J2080:J2085)),"",MAX('10min'!J2080:J2085))</f>
        <v>1.6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10.761886079021046</v>
      </c>
      <c r="L365" s="4">
        <f t="array" ref="L365">IF(AND(ISBLANK('10min'!L2080:L2085)),"",AVERAGE('10min'!L2080:L2085))</f>
        <v>2.8666666666666667</v>
      </c>
      <c r="M365" s="10">
        <f t="array" ref="M365">IF(AND(ISBLANK('10min'!M2080:M2085)),"",AVERAGE('10min'!M2080:M2085))</f>
        <v>942.03333333333342</v>
      </c>
      <c r="N365" s="112">
        <f t="array" ref="N365">IF(AND(ISBLANK('10min'!N2080:N2085)),"",AVERAGE('10min'!N2080:N2085))</f>
        <v>-49.709603957351305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227</v>
      </c>
      <c r="B366" s="8">
        <f t="shared" si="25"/>
        <v>42962</v>
      </c>
      <c r="C366" s="9">
        <f t="shared" si="24"/>
        <v>14.374999999999931</v>
      </c>
      <c r="D366" s="17">
        <f t="array" ref="D366">IF(AND(ISBLANK('10min'!D2086:D2091)),"",AVERAGE('10min'!D2086:D2091))</f>
        <v>484.48333333333329</v>
      </c>
      <c r="E366" s="10">
        <f t="array" ref="E366">IF(AND(ISBLANK('10min'!E2086:E2091)),"",AVERAGE('10min'!E2086:E2091))</f>
        <v>416.03333333333336</v>
      </c>
      <c r="F366" s="10">
        <f t="array" ref="F366">IF(AND(ISBLANK('10min'!F2086:F2091)),"",AVERAGE('10min'!F2086:F2091))</f>
        <v>198.25</v>
      </c>
      <c r="G366" s="4">
        <f t="array" ref="G366">IF(AND(ISBLANK('10min'!G2086:G2091)),"",AVERAGE('10min'!G2086:G2091))</f>
        <v>28.466666666666665</v>
      </c>
      <c r="H366" s="10">
        <f t="array" ref="H366">IF(AND(ISBLANK('10min'!H2086:H2091)),"",AVERAGE('10min'!H2086:H2091))</f>
        <v>63.25</v>
      </c>
      <c r="I366" s="4">
        <f t="array" ref="I366">IF(AND(ISBLANK('10min'!I2086:I2091)),"",AVERAGE('10min'!I2086:I2091))</f>
        <v>0.33333333333333331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319.13769960408081</v>
      </c>
      <c r="L366" s="4">
        <f t="array" ref="L366">IF(AND(ISBLANK('10min'!L2086:L2091)),"",AVERAGE('10min'!L2086:L2091))</f>
        <v>7.0999999999999988</v>
      </c>
      <c r="M366" s="10">
        <f t="array" ref="M366">IF(AND(ISBLANK('10min'!M2086:M2091)),"",AVERAGE('10min'!M2086:M2091))</f>
        <v>942.1</v>
      </c>
      <c r="N366" s="112">
        <f t="array" ref="N366">IF(AND(ISBLANK('10min'!N2086:N2091)),"",AVERAGE('10min'!N2086:N2091))</f>
        <v>-67.810993212495788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227</v>
      </c>
      <c r="B367" s="8">
        <f t="shared" si="25"/>
        <v>42962</v>
      </c>
      <c r="C367" s="9">
        <f t="shared" si="24"/>
        <v>14.416666666666597</v>
      </c>
      <c r="D367" s="17">
        <f t="array" ref="D367">IF(AND(ISBLANK('10min'!D2092:D2097)),"",AVERAGE('10min'!D2092:D2097))</f>
        <v>656.05000000000007</v>
      </c>
      <c r="E367" s="10">
        <f t="array" ref="E367">IF(AND(ISBLANK('10min'!E2092:E2097)),"",AVERAGE('10min'!E2092:E2097))</f>
        <v>492.93333333333339</v>
      </c>
      <c r="F367" s="10">
        <f t="array" ref="F367">IF(AND(ISBLANK('10min'!F2092:F2097)),"",AVERAGE('10min'!F2092:F2097))</f>
        <v>226.9666666666667</v>
      </c>
      <c r="G367" s="4">
        <f t="array" ref="G367">IF(AND(ISBLANK('10min'!G2092:G2097)),"",AVERAGE('10min'!G2092:G2097))</f>
        <v>29.099999999999998</v>
      </c>
      <c r="H367" s="10">
        <f t="array" ref="H367">IF(AND(ISBLANK('10min'!H2092:H2097)),"",AVERAGE('10min'!H2092:H2097))</f>
        <v>60.683333333333337</v>
      </c>
      <c r="I367" s="4">
        <f t="array" ref="I367">IF(AND(ISBLANK('10min'!I2092:I2097)),"",AVERAGE('10min'!I2092:I2097))</f>
        <v>1.2666666666666668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248.87670446280882</v>
      </c>
      <c r="L367" s="4">
        <f t="array" ref="L367">IF(AND(ISBLANK('10min'!L2092:L2097)),"",AVERAGE('10min'!L2092:L2097))</f>
        <v>15.799999999999999</v>
      </c>
      <c r="M367" s="10">
        <f t="array" ref="M367">IF(AND(ISBLANK('10min'!M2092:M2097)),"",AVERAGE('10min'!M2092:M2097))</f>
        <v>942.15000000000009</v>
      </c>
      <c r="N367" s="112">
        <f t="array" ref="N367">IF(AND(ISBLANK('10min'!N2092:N2097)),"",AVERAGE('10min'!N2092:N2097))</f>
        <v>-81.179127945402612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227</v>
      </c>
      <c r="B368" s="8">
        <f t="shared" si="25"/>
        <v>42962</v>
      </c>
      <c r="C368" s="9">
        <f t="shared" si="24"/>
        <v>14.458333333333263</v>
      </c>
      <c r="D368" s="17">
        <f t="array" ref="D368">IF(AND(ISBLANK('10min'!D2098:D2103)),"",AVERAGE('10min'!D2098:D2103))</f>
        <v>799.59999999999991</v>
      </c>
      <c r="E368" s="10">
        <f t="array" ref="E368">IF(AND(ISBLANK('10min'!E2098:E2103)),"",AVERAGE('10min'!E2098:E2103))</f>
        <v>576.56666666666661</v>
      </c>
      <c r="F368" s="10">
        <f t="array" ref="F368">IF(AND(ISBLANK('10min'!F2098:F2103)),"",AVERAGE('10min'!F2098:F2103))</f>
        <v>219.66666666666666</v>
      </c>
      <c r="G368" s="4">
        <f t="array" ref="G368">IF(AND(ISBLANK('10min'!G2098:G2103)),"",AVERAGE('10min'!G2098:G2103))</f>
        <v>30.8</v>
      </c>
      <c r="H368" s="10">
        <f t="array" ref="H368">IF(AND(ISBLANK('10min'!H2098:H2103)),"",AVERAGE('10min'!H2098:H2103))</f>
        <v>55.116666666666667</v>
      </c>
      <c r="I368" s="4">
        <f t="array" ref="I368">IF(AND(ISBLANK('10min'!I2098:I2103)),"",AVERAGE('10min'!I2098:I2103))</f>
        <v>1.2333333333333332</v>
      </c>
      <c r="J368" s="4">
        <f t="array" ref="J368">IF(AND(ISBLANK('10min'!J2098:J2103)),"",MAX('10min'!J2098:J2103))</f>
        <v>3.1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238.35549686122022</v>
      </c>
      <c r="L368" s="4">
        <f t="array" ref="L368">IF(AND(ISBLANK('10min'!L2098:L2103)),"",AVERAGE('10min'!L2098:L2103))</f>
        <v>23.816666666666666</v>
      </c>
      <c r="M368" s="10">
        <f t="array" ref="M368">IF(AND(ISBLANK('10min'!M2098:M2103)),"",AVERAGE('10min'!M2098:M2103))</f>
        <v>941.99999999999989</v>
      </c>
      <c r="N368" s="112">
        <f t="array" ref="N368">IF(AND(ISBLANK('10min'!N2098:N2103)),"",AVERAGE('10min'!N2098:N2103))</f>
        <v>-96.594847400518759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227</v>
      </c>
      <c r="B369" s="8">
        <f t="shared" si="25"/>
        <v>42962</v>
      </c>
      <c r="C369" s="9">
        <f t="shared" si="24"/>
        <v>14.499999999999929</v>
      </c>
      <c r="D369" s="17">
        <f t="array" ref="D369">IF(AND(ISBLANK('10min'!D2104:D2109)),"",AVERAGE('10min'!D2104:D2109))</f>
        <v>886.80000000000007</v>
      </c>
      <c r="E369" s="10">
        <f t="array" ref="E369">IF(AND(ISBLANK('10min'!E2104:E2109)),"",AVERAGE('10min'!E2104:E2109))</f>
        <v>620.38333333333333</v>
      </c>
      <c r="F369" s="10">
        <f t="array" ref="F369">IF(AND(ISBLANK('10min'!F2104:F2109)),"",AVERAGE('10min'!F2104:F2109))</f>
        <v>211.93333333333337</v>
      </c>
      <c r="G369" s="4">
        <f t="array" ref="G369">IF(AND(ISBLANK('10min'!G2104:G2109)),"",AVERAGE('10min'!G2104:G2109))</f>
        <v>31.666666666666668</v>
      </c>
      <c r="H369" s="10">
        <f t="array" ref="H369">IF(AND(ISBLANK('10min'!H2104:H2109)),"",AVERAGE('10min'!H2104:H2109))</f>
        <v>51.183333333333337</v>
      </c>
      <c r="I369" s="4">
        <f t="array" ref="I369">IF(AND(ISBLANK('10min'!I2104:I2109)),"",AVERAGE('10min'!I2104:I2109))</f>
        <v>1.9500000000000002</v>
      </c>
      <c r="J369" s="4">
        <f t="array" ref="J369">IF(AND(ISBLANK('10min'!J2104:J2109)),"",MAX('10min'!J2104:J2109))</f>
        <v>4.9000000000000004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277.36967762091251</v>
      </c>
      <c r="L369" s="4">
        <f t="array" ref="L369">IF(AND(ISBLANK('10min'!L2104:L2109)),"",AVERAGE('10min'!L2104:L2109))</f>
        <v>32.133333333333333</v>
      </c>
      <c r="M369" s="10">
        <f t="array" ref="M369">IF(AND(ISBLANK('10min'!M2104:M2109)),"",AVERAGE('10min'!M2104:M2109))</f>
        <v>941.61666666666645</v>
      </c>
      <c r="N369" s="112">
        <f t="array" ref="N369">IF(AND(ISBLANK('10min'!N2104:N2109)),"",AVERAGE('10min'!N2104:N2109))</f>
        <v>-100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227</v>
      </c>
      <c r="B370" s="8">
        <f t="shared" si="25"/>
        <v>42962</v>
      </c>
      <c r="C370" s="9">
        <f t="shared" si="24"/>
        <v>14.541666666666595</v>
      </c>
      <c r="D370" s="17">
        <f t="array" ref="D370">IF(AND(ISBLANK('10min'!D2110:D2115)),"",AVERAGE('10min'!D2110:D2115))</f>
        <v>906.83333333333337</v>
      </c>
      <c r="E370" s="10">
        <f t="array" ref="E370">IF(AND(ISBLANK('10min'!E2110:E2115)),"",AVERAGE('10min'!E2110:E2115))</f>
        <v>628.76666666666677</v>
      </c>
      <c r="F370" s="10">
        <f t="array" ref="F370">IF(AND(ISBLANK('10min'!F2110:F2115)),"",AVERAGE('10min'!F2110:F2115))</f>
        <v>209.79999999999998</v>
      </c>
      <c r="G370" s="4">
        <f t="array" ref="G370">IF(AND(ISBLANK('10min'!G2110:G2115)),"",AVERAGE('10min'!G2110:G2115))</f>
        <v>32.35</v>
      </c>
      <c r="H370" s="10">
        <f t="array" ref="H370">IF(AND(ISBLANK('10min'!H2110:H2115)),"",AVERAGE('10min'!H2110:H2115))</f>
        <v>46.56666666666667</v>
      </c>
      <c r="I370" s="4">
        <f t="array" ref="I370">IF(AND(ISBLANK('10min'!I2110:I2115)),"",AVERAGE('10min'!I2110:I2115))</f>
        <v>2.6999999999999997</v>
      </c>
      <c r="J370" s="4">
        <f t="array" ref="J370">IF(AND(ISBLANK('10min'!J2110:J2115)),"",MAX('10min'!J2110:J2115))</f>
        <v>5.6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271.29246559870381</v>
      </c>
      <c r="L370" s="4">
        <f t="array" ref="L370">IF(AND(ISBLANK('10min'!L2110:L2115)),"",AVERAGE('10min'!L2110:L2115))</f>
        <v>24.799999999999997</v>
      </c>
      <c r="M370" s="10">
        <f t="array" ref="M370">IF(AND(ISBLANK('10min'!M2110:M2115)),"",AVERAGE('10min'!M2110:M2115))</f>
        <v>941.05000000000007</v>
      </c>
      <c r="N370" s="112">
        <f t="array" ref="N370">IF(AND(ISBLANK('10min'!N2110:N2115)),"",AVERAGE('10min'!N2110:N2115))</f>
        <v>-100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227</v>
      </c>
      <c r="B371" s="8">
        <f t="shared" si="25"/>
        <v>42962</v>
      </c>
      <c r="C371" s="9">
        <f t="shared" si="24"/>
        <v>14.583333333333261</v>
      </c>
      <c r="D371" s="17">
        <f t="array" ref="D371">IF(AND(ISBLANK('10min'!D2116:D2121)),"",AVERAGE('10min'!D2116:D2121))</f>
        <v>854.76666666666654</v>
      </c>
      <c r="E371" s="10">
        <f t="array" ref="E371">IF(AND(ISBLANK('10min'!E2116:E2121)),"",AVERAGE('10min'!E2116:E2121))</f>
        <v>608.7166666666667</v>
      </c>
      <c r="F371" s="10">
        <f t="array" ref="F371">IF(AND(ISBLANK('10min'!F2116:F2121)),"",AVERAGE('10min'!F2116:F2121))</f>
        <v>209.28333333333333</v>
      </c>
      <c r="G371" s="4">
        <f t="array" ref="G371">IF(AND(ISBLANK('10min'!G2116:G2121)),"",AVERAGE('10min'!G2116:G2121))</f>
        <v>32.949999999999996</v>
      </c>
      <c r="H371" s="10">
        <f t="array" ref="H371">IF(AND(ISBLANK('10min'!H2116:H2121)),"",AVERAGE('10min'!H2116:H2121))</f>
        <v>45.283333333333331</v>
      </c>
      <c r="I371" s="4">
        <f t="array" ref="I371">IF(AND(ISBLANK('10min'!I2116:I2121)),"",AVERAGE('10min'!I2116:I2121))</f>
        <v>2.8333333333333335</v>
      </c>
      <c r="J371" s="4">
        <f t="array" ref="J371">IF(AND(ISBLANK('10min'!J2116:J2121)),"",MAX('10min'!J2116:J2121))</f>
        <v>5.9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268.43482537422983</v>
      </c>
      <c r="L371" s="4">
        <f t="array" ref="L371">IF(AND(ISBLANK('10min'!L2116:L2121)),"",AVERAGE('10min'!L2116:L2121))</f>
        <v>26.5</v>
      </c>
      <c r="M371" s="10">
        <f t="array" ref="M371">IF(AND(ISBLANK('10min'!M2116:M2121)),"",AVERAGE('10min'!M2116:M2121))</f>
        <v>940.5333333333333</v>
      </c>
      <c r="N371" s="112">
        <f t="array" ref="N371">IF(AND(ISBLANK('10min'!N2116:N2121)),"",AVERAGE('10min'!N2116:N2121))</f>
        <v>-100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227</v>
      </c>
      <c r="B372" s="8">
        <f t="shared" si="25"/>
        <v>42962</v>
      </c>
      <c r="C372" s="9">
        <f t="shared" si="24"/>
        <v>14.624999999999927</v>
      </c>
      <c r="D372" s="17">
        <f t="array" ref="D372">IF(AND(ISBLANK('10min'!D2122:D2127)),"",AVERAGE('10min'!D2122:D2127))</f>
        <v>735.25</v>
      </c>
      <c r="E372" s="10">
        <f t="array" ref="E372">IF(AND(ISBLANK('10min'!E2122:E2127)),"",AVERAGE('10min'!E2122:E2127))</f>
        <v>551.85</v>
      </c>
      <c r="F372" s="10">
        <f t="array" ref="F372">IF(AND(ISBLANK('10min'!F2122:F2127)),"",AVERAGE('10min'!F2122:F2127))</f>
        <v>211.6</v>
      </c>
      <c r="G372" s="4">
        <f t="array" ref="G372">IF(AND(ISBLANK('10min'!G2122:G2127)),"",AVERAGE('10min'!G2122:G2127))</f>
        <v>32.766666666666673</v>
      </c>
      <c r="H372" s="10">
        <f t="array" ref="H372">IF(AND(ISBLANK('10min'!H2122:H2127)),"",AVERAGE('10min'!H2122:H2127))</f>
        <v>47.316666666666663</v>
      </c>
      <c r="I372" s="4">
        <f t="array" ref="I372">IF(AND(ISBLANK('10min'!I2122:I2127)),"",AVERAGE('10min'!I2122:I2127))</f>
        <v>3.1999999999999997</v>
      </c>
      <c r="J372" s="4">
        <f t="array" ref="J372">IF(AND(ISBLANK('10min'!J2122:J2127)),"",MAX('10min'!J2122:J2127))</f>
        <v>7.2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276.31872980093669</v>
      </c>
      <c r="L372" s="4">
        <f t="array" ref="L372">IF(AND(ISBLANK('10min'!L2122:L2127)),"",AVERAGE('10min'!L2122:L2127))</f>
        <v>22.666666666666668</v>
      </c>
      <c r="M372" s="10">
        <f t="array" ref="M372">IF(AND(ISBLANK('10min'!M2122:M2127)),"",AVERAGE('10min'!M2122:M2127))</f>
        <v>939.7833333333333</v>
      </c>
      <c r="N372" s="112">
        <f t="array" ref="N372">IF(AND(ISBLANK('10min'!N2122:N2127)),"",AVERAGE('10min'!N2122:N2127))</f>
        <v>-99.60468526940133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227</v>
      </c>
      <c r="B373" s="8">
        <f t="shared" si="25"/>
        <v>42962</v>
      </c>
      <c r="C373" s="9">
        <f t="shared" si="24"/>
        <v>14.666666666666593</v>
      </c>
      <c r="D373" s="17">
        <f t="array" ref="D373">IF(AND(ISBLANK('10min'!D2128:D2133)),"",AVERAGE('10min'!D2128:D2133))</f>
        <v>580.88333333333333</v>
      </c>
      <c r="E373" s="10">
        <f t="array" ref="E373">IF(AND(ISBLANK('10min'!E2128:E2133)),"",AVERAGE('10min'!E2128:E2133))</f>
        <v>498.98333333333335</v>
      </c>
      <c r="F373" s="10">
        <f t="array" ref="F373">IF(AND(ISBLANK('10min'!F2128:F2133)),"",AVERAGE('10min'!F2128:F2133))</f>
        <v>190.03333333333333</v>
      </c>
      <c r="G373" s="4">
        <f t="array" ref="G373">IF(AND(ISBLANK('10min'!G2128:G2133)),"",AVERAGE('10min'!G2128:G2133))</f>
        <v>33.183333333333337</v>
      </c>
      <c r="H373" s="10">
        <f t="array" ref="H373">IF(AND(ISBLANK('10min'!H2128:H2133)),"",AVERAGE('10min'!H2128:H2133))</f>
        <v>44.566666666666663</v>
      </c>
      <c r="I373" s="4">
        <f t="array" ref="I373">IF(AND(ISBLANK('10min'!I2128:I2133)),"",AVERAGE('10min'!I2128:I2133))</f>
        <v>2.8166666666666664</v>
      </c>
      <c r="J373" s="4">
        <f t="array" ref="J373">IF(AND(ISBLANK('10min'!J2128:J2133)),"",MAX('10min'!J2128:J2133))</f>
        <v>5.4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281.43322522849235</v>
      </c>
      <c r="L373" s="4">
        <f t="array" ref="L373">IF(AND(ISBLANK('10min'!L2128:L2133)),"",AVERAGE('10min'!L2128:L2133))</f>
        <v>23.633333333333329</v>
      </c>
      <c r="M373" s="10">
        <f t="array" ref="M373">IF(AND(ISBLANK('10min'!M2128:M2133)),"",AVERAGE('10min'!M2128:M2133))</f>
        <v>939.06666666666661</v>
      </c>
      <c r="N373" s="112">
        <f t="array" ref="N373">IF(AND(ISBLANK('10min'!N2128:N2133)),"",AVERAGE('10min'!N2128:N2133))</f>
        <v>-93.744048412431638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227</v>
      </c>
      <c r="B374" s="8">
        <f t="shared" si="25"/>
        <v>42962</v>
      </c>
      <c r="C374" s="9">
        <f t="shared" si="24"/>
        <v>14.708333333333259</v>
      </c>
      <c r="D374" s="17">
        <f t="array" ref="D374">IF(AND(ISBLANK('10min'!D2134:D2139)),"",AVERAGE('10min'!D2134:D2139))</f>
        <v>392.16666666666669</v>
      </c>
      <c r="E374" s="10">
        <f t="array" ref="E374">IF(AND(ISBLANK('10min'!E2134:E2139)),"",AVERAGE('10min'!E2134:E2139))</f>
        <v>407.46666666666664</v>
      </c>
      <c r="F374" s="10">
        <f t="array" ref="F374">IF(AND(ISBLANK('10min'!F2134:F2139)),"",AVERAGE('10min'!F2134:F2139))</f>
        <v>153.25</v>
      </c>
      <c r="G374" s="4">
        <f t="array" ref="G374">IF(AND(ISBLANK('10min'!G2134:G2139)),"",AVERAGE('10min'!G2134:G2139))</f>
        <v>32.93333333333333</v>
      </c>
      <c r="H374" s="10">
        <f t="array" ref="H374">IF(AND(ISBLANK('10min'!H2134:H2139)),"",AVERAGE('10min'!H2134:H2139))</f>
        <v>43.6</v>
      </c>
      <c r="I374" s="4">
        <f t="array" ref="I374">IF(AND(ISBLANK('10min'!I2134:I2139)),"",AVERAGE('10min'!I2134:I2139))</f>
        <v>3.15</v>
      </c>
      <c r="J374" s="4">
        <f t="array" ref="J374">IF(AND(ISBLANK('10min'!J2134:J2139)),"",MAX('10min'!J2134:J2139))</f>
        <v>4.9000000000000004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275.75532457601241</v>
      </c>
      <c r="L374" s="4">
        <f t="array" ref="L374">IF(AND(ISBLANK('10min'!L2134:L2139)),"",AVERAGE('10min'!L2134:L2139))</f>
        <v>18.366666666666667</v>
      </c>
      <c r="M374" s="10">
        <f t="array" ref="M374">IF(AND(ISBLANK('10min'!M2134:M2139)),"",AVERAGE('10min'!M2134:M2139))</f>
        <v>938.5333333333333</v>
      </c>
      <c r="N374" s="112">
        <f t="array" ref="N374">IF(AND(ISBLANK('10min'!N2134:N2139)),"",AVERAGE('10min'!N2134:N2139))</f>
        <v>-83.14817002870474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227</v>
      </c>
      <c r="B375" s="8">
        <f t="shared" si="25"/>
        <v>42962</v>
      </c>
      <c r="C375" s="9">
        <f t="shared" si="24"/>
        <v>14.749999999999925</v>
      </c>
      <c r="D375" s="17">
        <f t="array" ref="D375">IF(AND(ISBLANK('10min'!D2140:D2145)),"",AVERAGE('10min'!D2140:D2145))</f>
        <v>189.28333333333333</v>
      </c>
      <c r="E375" s="10">
        <f t="array" ref="E375">IF(AND(ISBLANK('10min'!E2140:E2145)),"",AVERAGE('10min'!E2140:E2145))</f>
        <v>252.70000000000002</v>
      </c>
      <c r="F375" s="10">
        <f t="array" ref="F375">IF(AND(ISBLANK('10min'!F2140:F2145)),"",AVERAGE('10min'!F2140:F2145))</f>
        <v>98.566666666666649</v>
      </c>
      <c r="G375" s="4">
        <f t="array" ref="G375">IF(AND(ISBLANK('10min'!G2140:G2145)),"",AVERAGE('10min'!G2140:G2145))</f>
        <v>32.383333333333333</v>
      </c>
      <c r="H375" s="10">
        <f t="array" ref="H375">IF(AND(ISBLANK('10min'!H2140:H2145)),"",AVERAGE('10min'!H2140:H2145))</f>
        <v>45.333333333333336</v>
      </c>
      <c r="I375" s="4">
        <f t="array" ref="I375">IF(AND(ISBLANK('10min'!I2140:I2145)),"",AVERAGE('10min'!I2140:I2145))</f>
        <v>2.4333333333333331</v>
      </c>
      <c r="J375" s="4">
        <f t="array" ref="J375">IF(AND(ISBLANK('10min'!J2140:J2145)),"",MAX('10min'!J2140:J2145))</f>
        <v>4.4000000000000004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291.71714286842337</v>
      </c>
      <c r="L375" s="4">
        <f t="array" ref="L375">IF(AND(ISBLANK('10min'!L2140:L2145)),"",AVERAGE('10min'!L2140:L2145))</f>
        <v>18.033333333333335</v>
      </c>
      <c r="M375" s="10">
        <f t="array" ref="M375">IF(AND(ISBLANK('10min'!M2140:M2145)),"",AVERAGE('10min'!M2140:M2145))</f>
        <v>938.4</v>
      </c>
      <c r="N375" s="112">
        <f t="array" ref="N375">IF(AND(ISBLANK('10min'!N2140:N2145)),"",AVERAGE('10min'!N2140:N2145))</f>
        <v>-54.345280242845796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227</v>
      </c>
      <c r="B376" s="8">
        <f t="shared" si="25"/>
        <v>42962</v>
      </c>
      <c r="C376" s="9">
        <f t="shared" si="24"/>
        <v>14.791666666666591</v>
      </c>
      <c r="D376" s="17">
        <f t="array" ref="D376">IF(AND(ISBLANK('10min'!D2146:D2151)),"",AVERAGE('10min'!D2146:D2151))</f>
        <v>32.383333333333333</v>
      </c>
      <c r="E376" s="10">
        <f t="array" ref="E376">IF(AND(ISBLANK('10min'!E2146:E2151)),"",AVERAGE('10min'!E2146:E2151))</f>
        <v>42.56666666666667</v>
      </c>
      <c r="F376" s="10">
        <f t="array" ref="F376">IF(AND(ISBLANK('10min'!F2146:F2151)),"",AVERAGE('10min'!F2146:F2151))</f>
        <v>25.916666666666668</v>
      </c>
      <c r="G376" s="4">
        <f t="array" ref="G376">IF(AND(ISBLANK('10min'!G2146:G2151)),"",AVERAGE('10min'!G2146:G2151))</f>
        <v>31.283333333333331</v>
      </c>
      <c r="H376" s="10">
        <f t="array" ref="H376">IF(AND(ISBLANK('10min'!H2146:H2151)),"",AVERAGE('10min'!H2146:H2151))</f>
        <v>48.233333333333341</v>
      </c>
      <c r="I376" s="4">
        <f t="array" ref="I376">IF(AND(ISBLANK('10min'!I2146:I2151)),"",AVERAGE('10min'!I2146:I2151))</f>
        <v>2.0833333333333335</v>
      </c>
      <c r="J376" s="4">
        <f t="array" ref="J376">IF(AND(ISBLANK('10min'!J2146:J2151)),"",MAX('10min'!J2146:J2151))</f>
        <v>3.6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272.25009780016757</v>
      </c>
      <c r="L376" s="4">
        <f t="array" ref="L376">IF(AND(ISBLANK('10min'!L2146:L2151)),"",AVERAGE('10min'!L2146:L2151))</f>
        <v>10.9</v>
      </c>
      <c r="M376" s="10">
        <f t="array" ref="M376">IF(AND(ISBLANK('10min'!M2146:M2151)),"",AVERAGE('10min'!M2146:M2151))</f>
        <v>938.44999999999993</v>
      </c>
      <c r="N376" s="112">
        <f t="array" ref="N376">IF(AND(ISBLANK('10min'!N2146:N2151)),"",AVERAGE('10min'!N2146:N2151))</f>
        <v>1.0452297143663571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227</v>
      </c>
      <c r="B377" s="8">
        <f t="shared" si="25"/>
        <v>42962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30.05</v>
      </c>
      <c r="H377" s="10">
        <f t="array" ref="H377">IF(AND(ISBLANK('10min'!H2152:H2157)),"",AVERAGE('10min'!H2152:H2157))</f>
        <v>54.949999999999996</v>
      </c>
      <c r="I377" s="4">
        <f t="array" ref="I377">IF(AND(ISBLANK('10min'!I2152:I2157)),"",AVERAGE('10min'!I2152:I2157))</f>
        <v>0.6</v>
      </c>
      <c r="J377" s="4">
        <f t="array" ref="J377">IF(AND(ISBLANK('10min'!J2152:J2157)),"",MAX('10min'!J2152:J2157))</f>
        <v>2.1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256.29759586757808</v>
      </c>
      <c r="L377" s="4">
        <f t="array" ref="L377">IF(AND(ISBLANK('10min'!L2152:L2157)),"",AVERAGE('10min'!L2152:L2157))</f>
        <v>1.8</v>
      </c>
      <c r="M377" s="10">
        <f t="array" ref="M377">IF(AND(ISBLANK('10min'!M2152:M2157)),"",AVERAGE('10min'!M2152:M2157))</f>
        <v>938.56666666666672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227</v>
      </c>
      <c r="B378" s="8">
        <f t="shared" si="25"/>
        <v>42962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29.316666666666666</v>
      </c>
      <c r="H378" s="10">
        <f t="array" ref="H378">IF(AND(ISBLANK('10min'!H2158:H2163)),"",AVERAGE('10min'!H2158:H2163))</f>
        <v>58.033333333333331</v>
      </c>
      <c r="I378" s="4">
        <f t="array" ref="I378">IF(AND(ISBLANK('10min'!I2158:I2163)),"",AVERAGE('10min'!I2158:I2163))</f>
        <v>0.70000000000000007</v>
      </c>
      <c r="J378" s="4">
        <f t="array" ref="J378">IF(AND(ISBLANK('10min'!J2158:J2163)),"",MAX('10min'!J2158:J2163))</f>
        <v>2.1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242.36684474112343</v>
      </c>
      <c r="L378" s="4">
        <f t="array" ref="L378">IF(AND(ISBLANK('10min'!L2158:L2163)),"",AVERAGE('10min'!L2158:L2163))</f>
        <v>3.1166666666666667</v>
      </c>
      <c r="M378" s="10">
        <f t="array" ref="M378">IF(AND(ISBLANK('10min'!M2158:M2163)),"",AVERAGE('10min'!M2158:M2163))</f>
        <v>938.73333333333346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227</v>
      </c>
      <c r="B379" s="8">
        <f t="shared" si="25"/>
        <v>42962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27.483333333333334</v>
      </c>
      <c r="H379" s="10">
        <f t="array" ref="H379">IF(AND(ISBLANK('10min'!H2164:H2169)),"",AVERAGE('10min'!H2164:H2169))</f>
        <v>64.800000000000011</v>
      </c>
      <c r="I379" s="4">
        <f t="array" ref="I379">IF(AND(ISBLANK('10min'!I2164:I2169)),"",AVERAGE('10min'!I2164:I2169))</f>
        <v>0.53333333333333333</v>
      </c>
      <c r="J379" s="4">
        <f t="array" ref="J379">IF(AND(ISBLANK('10min'!J2164:J2169)),"",MAX('10min'!J2164:J2169))</f>
        <v>2.1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286.47008010933013</v>
      </c>
      <c r="L379" s="4">
        <f t="array" ref="L379">IF(AND(ISBLANK('10min'!L2164:L2169)),"",AVERAGE('10min'!L2164:L2169))</f>
        <v>7.833333333333333</v>
      </c>
      <c r="M379" s="10">
        <f t="array" ref="M379">IF(AND(ISBLANK('10min'!M2164:M2169)),"",AVERAGE('10min'!M2164:M2169))</f>
        <v>938.81666666666661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227</v>
      </c>
      <c r="B380" s="8">
        <f t="shared" si="25"/>
        <v>42962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26.833333333333332</v>
      </c>
      <c r="H380" s="10">
        <f t="array" ref="H380">IF(AND(ISBLANK('10min'!H2170:H2175)),"",AVERAGE('10min'!H2170:H2175))</f>
        <v>67.683333333333323</v>
      </c>
      <c r="I380" s="4">
        <f t="array" ref="I380">IF(AND(ISBLANK('10min'!I2170:I2175)),"",AVERAGE('10min'!I2170:I2175))</f>
        <v>8.3333333333333329E-2</v>
      </c>
      <c r="J380" s="4">
        <f t="array" ref="J380">IF(AND(ISBLANK('10min'!J2170:J2175)),"",MAX('10min'!J2170:J2175))</f>
        <v>1.4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351.59999999999997</v>
      </c>
      <c r="L380" s="4">
        <f t="array" ref="L380">IF(AND(ISBLANK('10min'!L2170:L2175)),"",AVERAGE('10min'!L2170:L2175))</f>
        <v>0</v>
      </c>
      <c r="M380" s="10">
        <f t="array" ref="M380">IF(AND(ISBLANK('10min'!M2170:M2175)),"",AVERAGE('10min'!M2170:M2175))</f>
        <v>938.93333333333339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227</v>
      </c>
      <c r="B381" s="12">
        <f t="shared" si="25"/>
        <v>42962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26.066666666666666</v>
      </c>
      <c r="H381" s="14">
        <f t="array" ref="H381">IF(AND(ISBLANK('10min'!H2176:H2181)),"",AVERAGE('10min'!H2176:H2181))</f>
        <v>74.066666666666663</v>
      </c>
      <c r="I381" s="5">
        <f t="array" ref="I381">IF(AND(ISBLANK('10min'!I2176:I2181)),"",AVERAGE('10min'!I2176:I2181))</f>
        <v>0.33333333333333331</v>
      </c>
      <c r="J381" s="5">
        <f t="array" ref="J381">IF(AND(ISBLANK('10min'!J2176:J2181)),"",MAX('10min'!J2176:J2181))</f>
        <v>1.6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22.083830393697955</v>
      </c>
      <c r="L381" s="5">
        <f t="array" ref="L381">IF(AND(ISBLANK('10min'!L2176:L2181)),"",AVERAGE('10min'!L2176:L2181))</f>
        <v>1.6499999999999997</v>
      </c>
      <c r="M381" s="14">
        <f t="array" ref="M381">IF(AND(ISBLANK('10min'!M2176:M2181)),"",AVERAGE('10min'!M2176:M2181))</f>
        <v>938.90000000000009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228</v>
      </c>
      <c r="B382" s="16">
        <f>B358+1</f>
        <v>42963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25.283333333333335</v>
      </c>
      <c r="H382" s="10">
        <f t="array" ref="H382">IF(AND(ISBLANK('10min'!H2182:H2187)),"",AVERAGE('10min'!H2182:H2187))</f>
        <v>77.38333333333334</v>
      </c>
      <c r="I382" s="4">
        <f t="array" ref="I382">IF(AND(ISBLANK('10min'!I2182:I2187)),"",AVERAGE('10min'!I2182:I2187))</f>
        <v>0.41666666666666669</v>
      </c>
      <c r="J382" s="4">
        <f t="array" ref="J382">IF(AND(ISBLANK('10min'!J2182:J2187)),"",MAX('10min'!J2182:J2187))</f>
        <v>1.6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16.676928146587876</v>
      </c>
      <c r="L382" s="4">
        <f t="array" ref="L382">IF(AND(ISBLANK('10min'!L2182:L2187)),"",AVERAGE('10min'!L2182:L2187))</f>
        <v>0.70000000000000007</v>
      </c>
      <c r="M382" s="10">
        <f t="array" ref="M382">IF(AND(ISBLANK('10min'!M2182:M2187)),"",AVERAGE('10min'!M2182:M2187))</f>
        <v>938.51666666666677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228</v>
      </c>
      <c r="B383" s="8">
        <f t="shared" ref="B383:B405" si="26">B359+1</f>
        <v>42963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24.666666666666668</v>
      </c>
      <c r="H383" s="10">
        <f t="array" ref="H383">IF(AND(ISBLANK('10min'!H2188:H2193)),"",AVERAGE('10min'!H2188:H2193))</f>
        <v>77.833333333333329</v>
      </c>
      <c r="I383" s="4">
        <f t="array" ref="I383">IF(AND(ISBLANK('10min'!I2188:I2193)),"",AVERAGE('10min'!I2188:I2193))</f>
        <v>0.46666666666666662</v>
      </c>
      <c r="J383" s="4">
        <f t="array" ref="J383">IF(AND(ISBLANK('10min'!J2188:J2193)),"",MAX('10min'!J2188:J2193))</f>
        <v>1.4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13.699999999999966</v>
      </c>
      <c r="L383" s="4">
        <f t="array" ref="L383">IF(AND(ISBLANK('10min'!L2188:L2193)),"",AVERAGE('10min'!L2188:L2193))</f>
        <v>8.3333333333333329E-2</v>
      </c>
      <c r="M383" s="10">
        <f t="array" ref="M383">IF(AND(ISBLANK('10min'!M2188:M2193)),"",AVERAGE('10min'!M2188:M2193))</f>
        <v>938.20000000000016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228</v>
      </c>
      <c r="B384" s="8">
        <f t="shared" si="26"/>
        <v>42963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24.200000000000003</v>
      </c>
      <c r="H384" s="10">
        <f t="array" ref="H384">IF(AND(ISBLANK('10min'!H2194:H2199)),"",AVERAGE('10min'!H2194:H2199))</f>
        <v>80.13333333333334</v>
      </c>
      <c r="I384" s="4">
        <f t="array" ref="I384">IF(AND(ISBLANK('10min'!I2194:I2199)),"",AVERAGE('10min'!I2194:I2199))</f>
        <v>0.10000000000000002</v>
      </c>
      <c r="J384" s="4">
        <f t="array" ref="J384">IF(AND(ISBLANK('10min'!J2194:J2199)),"",MAX('10min'!J2194:J2199))</f>
        <v>1.4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13.700000000000033</v>
      </c>
      <c r="L384" s="4">
        <f t="array" ref="L384">IF(AND(ISBLANK('10min'!L2194:L2199)),"",AVERAGE('10min'!L2194:L2199))</f>
        <v>0</v>
      </c>
      <c r="M384" s="10">
        <f t="array" ref="M384">IF(AND(ISBLANK('10min'!M2194:M2199)),"",AVERAGE('10min'!M2194:M2199))</f>
        <v>937.91666666666663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228</v>
      </c>
      <c r="B385" s="8">
        <f t="shared" si="26"/>
        <v>42963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24.083333333333332</v>
      </c>
      <c r="H385" s="10">
        <f t="array" ref="H385">IF(AND(ISBLANK('10min'!H2200:H2205)),"",AVERAGE('10min'!H2200:H2205))</f>
        <v>82.283333333333331</v>
      </c>
      <c r="I385" s="4">
        <f t="array" ref="I385">IF(AND(ISBLANK('10min'!I2200:I2205)),"",AVERAGE('10min'!I2200:I2205))</f>
        <v>0.10000000000000002</v>
      </c>
      <c r="J385" s="4">
        <f t="array" ref="J385">IF(AND(ISBLANK('10min'!J2200:J2205)),"",MAX('10min'!J2200:J2205))</f>
        <v>1.4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18.401111192923821</v>
      </c>
      <c r="L385" s="4">
        <f t="array" ref="L385">IF(AND(ISBLANK('10min'!L2200:L2205)),"",AVERAGE('10min'!L2200:L2205))</f>
        <v>9.9999999999999992E-2</v>
      </c>
      <c r="M385" s="10">
        <f t="array" ref="M385">IF(AND(ISBLANK('10min'!M2200:M2205)),"",AVERAGE('10min'!M2200:M2205))</f>
        <v>937.94999999999993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228</v>
      </c>
      <c r="B386" s="8">
        <f t="shared" si="26"/>
        <v>42963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23.7</v>
      </c>
      <c r="H386" s="10">
        <f t="array" ref="H386">IF(AND(ISBLANK('10min'!H2206:H2211)),"",AVERAGE('10min'!H2206:H2211))</f>
        <v>84.766666666666666</v>
      </c>
      <c r="I386" s="4">
        <f t="array" ref="I386">IF(AND(ISBLANK('10min'!I2206:I2211)),"",AVERAGE('10min'!I2206:I2211))</f>
        <v>0.51666666666666672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23.804631720562934</v>
      </c>
      <c r="L386" s="4">
        <f t="array" ref="L386">IF(AND(ISBLANK('10min'!L2206:L2211)),"",AVERAGE('10min'!L2206:L2211))</f>
        <v>6.0166666666666666</v>
      </c>
      <c r="M386" s="10">
        <f t="array" ref="M386">IF(AND(ISBLANK('10min'!M2206:M2211)),"",AVERAGE('10min'!M2206:M2211))</f>
        <v>938.1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228</v>
      </c>
      <c r="B387" s="8">
        <f t="shared" si="26"/>
        <v>42963</v>
      </c>
      <c r="C387" s="9">
        <f t="shared" si="24"/>
        <v>15.249999999999918</v>
      </c>
      <c r="D387" s="17">
        <f t="array" ref="D387">IF(AND(ISBLANK('10min'!D2212:D2217)),"",AVERAGE('10min'!D2212:D2217))</f>
        <v>4.0666666666666664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5.1333333333333329</v>
      </c>
      <c r="G387" s="4">
        <f t="array" ref="G387">IF(AND(ISBLANK('10min'!G2212:G2217)),"",AVERAGE('10min'!G2212:G2217))</f>
        <v>23.583333333333332</v>
      </c>
      <c r="H387" s="10">
        <f t="array" ref="H387">IF(AND(ISBLANK('10min'!H2212:H2217)),"",AVERAGE('10min'!H2212:H2217))</f>
        <v>83.5</v>
      </c>
      <c r="I387" s="4">
        <f t="array" ref="I387">IF(AND(ISBLANK('10min'!I2212:I2217)),"",AVERAGE('10min'!I2212:I2217))</f>
        <v>0.25</v>
      </c>
      <c r="J387" s="4">
        <f t="array" ref="J387">IF(AND(ISBLANK('10min'!J2212:J2217)),"",MAX('10min'!J2212:J2217))</f>
        <v>2.1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61.541057094582527</v>
      </c>
      <c r="L387" s="4">
        <f t="array" ref="L387">IF(AND(ISBLANK('10min'!L2212:L2217)),"",AVERAGE('10min'!L2212:L2217))</f>
        <v>5.45</v>
      </c>
      <c r="M387" s="10">
        <f t="array" ref="M387">IF(AND(ISBLANK('10min'!M2212:M2217)),"",AVERAGE('10min'!M2212:M2217))</f>
        <v>938.34999999999991</v>
      </c>
      <c r="N387" s="112">
        <f t="array" ref="N387">IF(AND(ISBLANK('10min'!N2212:N2217)),"",AVERAGE('10min'!N2212:N2217))</f>
        <v>17.036440933531676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228</v>
      </c>
      <c r="B388" s="8">
        <f t="shared" si="26"/>
        <v>42963</v>
      </c>
      <c r="C388" s="9">
        <f t="shared" si="24"/>
        <v>15.291666666666584</v>
      </c>
      <c r="D388" s="17">
        <f t="array" ref="D388">IF(AND(ISBLANK('10min'!D2218:D2223)),"",AVERAGE('10min'!D2218:D2223))</f>
        <v>103.18333333333334</v>
      </c>
      <c r="E388" s="10">
        <f t="array" ref="E388">IF(AND(ISBLANK('10min'!E2218:E2223)),"",AVERAGE('10min'!E2218:E2223))</f>
        <v>123.81666666666666</v>
      </c>
      <c r="F388" s="10">
        <f t="array" ref="F388">IF(AND(ISBLANK('10min'!F2218:F2223)),"",AVERAGE('10min'!F2218:F2223))</f>
        <v>63.79999999999999</v>
      </c>
      <c r="G388" s="4">
        <f t="array" ref="G388">IF(AND(ISBLANK('10min'!G2218:G2223)),"",AVERAGE('10min'!G2218:G2223))</f>
        <v>24.683333333333334</v>
      </c>
      <c r="H388" s="10">
        <f t="array" ref="H388">IF(AND(ISBLANK('10min'!H2218:H2223)),"",AVERAGE('10min'!H2218:H2223))</f>
        <v>81.316666666666677</v>
      </c>
      <c r="I388" s="4">
        <f t="array" ref="I388">IF(AND(ISBLANK('10min'!I2218:I2223)),"",AVERAGE('10min'!I2218:I2223))</f>
        <v>0.98333333333333339</v>
      </c>
      <c r="J388" s="4">
        <f t="array" ref="J388">IF(AND(ISBLANK('10min'!J2218:J2223)),"",MAX('10min'!J2218:J2223))</f>
        <v>3.1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30.469419258933325</v>
      </c>
      <c r="L388" s="4">
        <f t="array" ref="L388">IF(AND(ISBLANK('10min'!L2218:L2223)),"",AVERAGE('10min'!L2218:L2223))</f>
        <v>7.9833333333333343</v>
      </c>
      <c r="M388" s="10">
        <f t="array" ref="M388">IF(AND(ISBLANK('10min'!M2218:M2223)),"",AVERAGE('10min'!M2218:M2223))</f>
        <v>938.61666666666667</v>
      </c>
      <c r="N388" s="112">
        <f t="array" ref="N388">IF(AND(ISBLANK('10min'!N2218:N2223)),"",AVERAGE('10min'!N2218:N2223))</f>
        <v>-37.727117279799891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228</v>
      </c>
      <c r="B389" s="8">
        <f t="shared" si="26"/>
        <v>42963</v>
      </c>
      <c r="C389" s="9">
        <f t="shared" si="24"/>
        <v>15.33333333333325</v>
      </c>
      <c r="D389" s="17">
        <f t="array" ref="D389">IF(AND(ISBLANK('10min'!D2224:D2229)),"",AVERAGE('10min'!D2224:D2229))</f>
        <v>301.8</v>
      </c>
      <c r="E389" s="10">
        <f t="array" ref="E389">IF(AND(ISBLANK('10min'!E2224:E2229)),"",AVERAGE('10min'!E2224:E2229))</f>
        <v>368.16666666666669</v>
      </c>
      <c r="F389" s="10">
        <f t="array" ref="F389">IF(AND(ISBLANK('10min'!F2224:F2229)),"",AVERAGE('10min'!F2224:F2229))</f>
        <v>123.10000000000001</v>
      </c>
      <c r="G389" s="4">
        <f t="array" ref="G389">IF(AND(ISBLANK('10min'!G2224:G2229)),"",AVERAGE('10min'!G2224:G2229))</f>
        <v>27.033333333333335</v>
      </c>
      <c r="H389" s="10">
        <f t="array" ref="H389">IF(AND(ISBLANK('10min'!H2224:H2229)),"",AVERAGE('10min'!H2224:H2229))</f>
        <v>71.933333333333337</v>
      </c>
      <c r="I389" s="4">
        <f t="array" ref="I389">IF(AND(ISBLANK('10min'!I2224:I2229)),"",AVERAGE('10min'!I2224:I2229))</f>
        <v>0.6166666666666667</v>
      </c>
      <c r="J389" s="4">
        <f t="array" ref="J389">IF(AND(ISBLANK('10min'!J2224:J2229)),"",MAX('10min'!J2224:J2229))</f>
        <v>2.4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44.867005554961665</v>
      </c>
      <c r="L389" s="4">
        <f t="array" ref="L389">IF(AND(ISBLANK('10min'!L2224:L2229)),"",AVERAGE('10min'!L2224:L2229))</f>
        <v>10.233333333333334</v>
      </c>
      <c r="M389" s="10">
        <f t="array" ref="M389">IF(AND(ISBLANK('10min'!M2224:M2229)),"",AVERAGE('10min'!M2224:M2229))</f>
        <v>938.98333333333346</v>
      </c>
      <c r="N389" s="112">
        <f t="array" ref="N389">IF(AND(ISBLANK('10min'!N2224:N2229)),"",AVERAGE('10min'!N2224:N2229))</f>
        <v>-71.532945780392268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228</v>
      </c>
      <c r="B390" s="8">
        <f t="shared" si="26"/>
        <v>42963</v>
      </c>
      <c r="C390" s="9">
        <f t="shared" si="24"/>
        <v>15.374999999999917</v>
      </c>
      <c r="D390" s="17">
        <f t="array" ref="D390">IF(AND(ISBLANK('10min'!D2230:D2235)),"",AVERAGE('10min'!D2230:D2235))</f>
        <v>508.81666666666666</v>
      </c>
      <c r="E390" s="10">
        <f t="array" ref="E390">IF(AND(ISBLANK('10min'!E2230:E2235)),"",AVERAGE('10min'!E2230:E2235))</f>
        <v>512.06666666666672</v>
      </c>
      <c r="F390" s="10">
        <f t="array" ref="F390">IF(AND(ISBLANK('10min'!F2230:F2235)),"",AVERAGE('10min'!F2230:F2235))</f>
        <v>149.98333333333332</v>
      </c>
      <c r="G390" s="4">
        <f t="array" ref="G390">IF(AND(ISBLANK('10min'!G2230:G2235)),"",AVERAGE('10min'!G2230:G2235))</f>
        <v>28.666666666666668</v>
      </c>
      <c r="H390" s="10">
        <f t="array" ref="H390">IF(AND(ISBLANK('10min'!H2230:H2235)),"",AVERAGE('10min'!H2230:H2235))</f>
        <v>66.266666666666666</v>
      </c>
      <c r="I390" s="4">
        <f t="array" ref="I390">IF(AND(ISBLANK('10min'!I2230:I2235)),"",AVERAGE('10min'!I2230:I2235))</f>
        <v>1.2333333333333332</v>
      </c>
      <c r="J390" s="4">
        <f t="array" ref="J390">IF(AND(ISBLANK('10min'!J2230:J2235)),"",MAX('10min'!J2230:J2235))</f>
        <v>3.1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80.053100281447101</v>
      </c>
      <c r="L390" s="4">
        <f t="array" ref="L390">IF(AND(ISBLANK('10min'!L2230:L2235)),"",AVERAGE('10min'!L2230:L2235))</f>
        <v>18.366666666666671</v>
      </c>
      <c r="M390" s="10">
        <f t="array" ref="M390">IF(AND(ISBLANK('10min'!M2230:M2235)),"",AVERAGE('10min'!M2230:M2235))</f>
        <v>939.36666666666679</v>
      </c>
      <c r="N390" s="112">
        <f t="array" ref="N390">IF(AND(ISBLANK('10min'!N2230:N2235)),"",AVERAGE('10min'!N2230:N2235))</f>
        <v>-95.676006920293716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228</v>
      </c>
      <c r="B391" s="8">
        <f t="shared" si="26"/>
        <v>42963</v>
      </c>
      <c r="C391" s="9">
        <f t="shared" si="24"/>
        <v>15.416666666666583</v>
      </c>
      <c r="D391" s="17">
        <f t="array" ref="D391">IF(AND(ISBLANK('10min'!D2236:D2241)),"",AVERAGE('10min'!D2236:D2241))</f>
        <v>671.4</v>
      </c>
      <c r="E391" s="10">
        <f t="array" ref="E391">IF(AND(ISBLANK('10min'!E2236:E2241)),"",AVERAGE('10min'!E2236:E2241))</f>
        <v>567.08333333333337</v>
      </c>
      <c r="F391" s="10">
        <f t="array" ref="F391">IF(AND(ISBLANK('10min'!F2236:F2241)),"",AVERAGE('10min'!F2236:F2241))</f>
        <v>175.68333333333331</v>
      </c>
      <c r="G391" s="4">
        <f t="array" ref="G391">IF(AND(ISBLANK('10min'!G2236:G2241)),"",AVERAGE('10min'!G2236:G2241))</f>
        <v>30.916666666666668</v>
      </c>
      <c r="H391" s="10">
        <f t="array" ref="H391">IF(AND(ISBLANK('10min'!H2236:H2241)),"",AVERAGE('10min'!H2236:H2241))</f>
        <v>56.616666666666674</v>
      </c>
      <c r="I391" s="4">
        <f t="array" ref="I391">IF(AND(ISBLANK('10min'!I2236:I2241)),"",AVERAGE('10min'!I2236:I2241))</f>
        <v>0.85</v>
      </c>
      <c r="J391" s="4">
        <f t="array" ref="J391">IF(AND(ISBLANK('10min'!J2236:J2241)),"",MAX('10min'!J2236:J2241))</f>
        <v>3.1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102.83412040115338</v>
      </c>
      <c r="L391" s="4">
        <f t="array" ref="L391">IF(AND(ISBLANK('10min'!L2236:L2241)),"",AVERAGE('10min'!L2236:L2241))</f>
        <v>22.25</v>
      </c>
      <c r="M391" s="10">
        <f t="array" ref="M391">IF(AND(ISBLANK('10min'!M2236:M2241)),"",AVERAGE('10min'!M2236:M2241))</f>
        <v>939.65</v>
      </c>
      <c r="N391" s="112">
        <f t="array" ref="N391">IF(AND(ISBLANK('10min'!N2236:N2241)),"",AVERAGE('10min'!N2236:N2241))</f>
        <v>-98.310851207689879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228</v>
      </c>
      <c r="B392" s="8">
        <f t="shared" si="26"/>
        <v>42963</v>
      </c>
      <c r="C392" s="9">
        <f t="shared" si="24"/>
        <v>15.458333333333249</v>
      </c>
      <c r="D392" s="17">
        <f t="array" ref="D392">IF(AND(ISBLANK('10min'!D2242:D2247)),"",AVERAGE('10min'!D2242:D2247))</f>
        <v>800.35</v>
      </c>
      <c r="E392" s="10">
        <f t="array" ref="E392">IF(AND(ISBLANK('10min'!E2242:E2247)),"",AVERAGE('10min'!E2242:E2247))</f>
        <v>612.5</v>
      </c>
      <c r="F392" s="10">
        <f t="array" ref="F392">IF(AND(ISBLANK('10min'!F2242:F2247)),"",AVERAGE('10min'!F2242:F2247))</f>
        <v>180.26666666666665</v>
      </c>
      <c r="G392" s="4">
        <f t="array" ref="G392">IF(AND(ISBLANK('10min'!G2242:G2247)),"",AVERAGE('10min'!G2242:G2247))</f>
        <v>32.083333333333336</v>
      </c>
      <c r="H392" s="10">
        <f t="array" ref="H392">IF(AND(ISBLANK('10min'!H2242:H2247)),"",AVERAGE('10min'!H2242:H2247))</f>
        <v>50.583333333333343</v>
      </c>
      <c r="I392" s="4">
        <f t="array" ref="I392">IF(AND(ISBLANK('10min'!I2242:I2247)),"",AVERAGE('10min'!I2242:I2247))</f>
        <v>1.4999999999999998</v>
      </c>
      <c r="J392" s="4">
        <f t="array" ref="J392">IF(AND(ISBLANK('10min'!J2242:J2247)),"",MAX('10min'!J2242:J2247))</f>
        <v>3.6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209.56001381528455</v>
      </c>
      <c r="L392" s="4">
        <f t="array" ref="L392">IF(AND(ISBLANK('10min'!L2242:L2247)),"",AVERAGE('10min'!L2242:L2247))</f>
        <v>24.266666666666666</v>
      </c>
      <c r="M392" s="10">
        <f t="array" ref="M392">IF(AND(ISBLANK('10min'!M2242:M2247)),"",AVERAGE('10min'!M2242:M2247))</f>
        <v>939.80000000000007</v>
      </c>
      <c r="N392" s="112">
        <f t="array" ref="N392">IF(AND(ISBLANK('10min'!N2242:N2247)),"",AVERAGE('10min'!N2242:N2247))</f>
        <v>-100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228</v>
      </c>
      <c r="B393" s="8">
        <f t="shared" si="26"/>
        <v>42963</v>
      </c>
      <c r="C393" s="9">
        <f t="shared" si="24"/>
        <v>15.499999999999915</v>
      </c>
      <c r="D393" s="17">
        <f t="array" ref="D393">IF(AND(ISBLANK('10min'!D2248:D2253)),"",AVERAGE('10min'!D2248:D2253))</f>
        <v>859.4666666666667</v>
      </c>
      <c r="E393" s="10">
        <f t="array" ref="E393">IF(AND(ISBLANK('10min'!E2248:E2253)),"",AVERAGE('10min'!E2248:E2253))</f>
        <v>607.6</v>
      </c>
      <c r="F393" s="10">
        <f t="array" ref="F393">IF(AND(ISBLANK('10min'!F2248:F2253)),"",AVERAGE('10min'!F2248:F2253))</f>
        <v>198.38333333333333</v>
      </c>
      <c r="G393" s="4">
        <f t="array" ref="G393">IF(AND(ISBLANK('10min'!G2248:G2253)),"",AVERAGE('10min'!G2248:G2253))</f>
        <v>32.933333333333337</v>
      </c>
      <c r="H393" s="10">
        <f t="array" ref="H393">IF(AND(ISBLANK('10min'!H2248:H2253)),"",AVERAGE('10min'!H2248:H2253))</f>
        <v>49.883333333333333</v>
      </c>
      <c r="I393" s="4">
        <f t="array" ref="I393">IF(AND(ISBLANK('10min'!I2248:I2253)),"",AVERAGE('10min'!I2248:I2253))</f>
        <v>1.5666666666666667</v>
      </c>
      <c r="J393" s="4">
        <f t="array" ref="J393">IF(AND(ISBLANK('10min'!J2248:J2253)),"",MAX('10min'!J2248:J2253))</f>
        <v>4.4000000000000004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189.23437169239506</v>
      </c>
      <c r="L393" s="4">
        <f t="array" ref="L393">IF(AND(ISBLANK('10min'!L2248:L2253)),"",AVERAGE('10min'!L2248:L2253))</f>
        <v>31.75</v>
      </c>
      <c r="M393" s="10">
        <f t="array" ref="M393">IF(AND(ISBLANK('10min'!M2248:M2253)),"",AVERAGE('10min'!M2248:M2253))</f>
        <v>939.58333333333337</v>
      </c>
      <c r="N393" s="112">
        <f t="array" ref="N393">IF(AND(ISBLANK('10min'!N2248:N2253)),"",AVERAGE('10min'!N2248:N2253))</f>
        <v>-100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228</v>
      </c>
      <c r="B394" s="8">
        <f t="shared" si="26"/>
        <v>42963</v>
      </c>
      <c r="C394" s="9">
        <f t="shared" si="24"/>
        <v>15.541666666666581</v>
      </c>
      <c r="D394" s="17">
        <f t="array" ref="D394">IF(AND(ISBLANK('10min'!D2254:D2259)),"",AVERAGE('10min'!D2254:D2259))</f>
        <v>859.66666666666663</v>
      </c>
      <c r="E394" s="10">
        <f t="array" ref="E394">IF(AND(ISBLANK('10min'!E2254:E2259)),"",AVERAGE('10min'!E2254:E2259))</f>
        <v>591.5333333333333</v>
      </c>
      <c r="F394" s="10">
        <f t="array" ref="F394">IF(AND(ISBLANK('10min'!F2254:F2259)),"",AVERAGE('10min'!F2254:F2259))</f>
        <v>205.15</v>
      </c>
      <c r="G394" s="4">
        <f t="array" ref="G394">IF(AND(ISBLANK('10min'!G2254:G2259)),"",AVERAGE('10min'!G2254:G2259))</f>
        <v>33.6</v>
      </c>
      <c r="H394" s="10">
        <f t="array" ref="H394">IF(AND(ISBLANK('10min'!H2254:H2259)),"",AVERAGE('10min'!H2254:H2259))</f>
        <v>48.550000000000004</v>
      </c>
      <c r="I394" s="4">
        <f t="array" ref="I394">IF(AND(ISBLANK('10min'!I2254:I2259)),"",AVERAGE('10min'!I2254:I2259))</f>
        <v>2.0333333333333332</v>
      </c>
      <c r="J394" s="4">
        <f t="array" ref="J394">IF(AND(ISBLANK('10min'!J2254:J2259)),"",MAX('10min'!J2254:J2259))</f>
        <v>4.5999999999999996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241.43162027009117</v>
      </c>
      <c r="L394" s="4">
        <f t="array" ref="L394">IF(AND(ISBLANK('10min'!L2254:L2259)),"",AVERAGE('10min'!L2254:L2259))</f>
        <v>28.583333333333332</v>
      </c>
      <c r="M394" s="10">
        <f t="array" ref="M394">IF(AND(ISBLANK('10min'!M2254:M2259)),"",AVERAGE('10min'!M2254:M2259))</f>
        <v>939.1</v>
      </c>
      <c r="N394" s="112">
        <f t="array" ref="N394">IF(AND(ISBLANK('10min'!N2254:N2259)),"",AVERAGE('10min'!N2254:N2259))</f>
        <v>-100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228</v>
      </c>
      <c r="B395" s="8">
        <f t="shared" si="26"/>
        <v>42963</v>
      </c>
      <c r="C395" s="9">
        <f t="shared" si="24"/>
        <v>15.583333333333247</v>
      </c>
      <c r="D395" s="17">
        <f t="array" ref="D395">IF(AND(ISBLANK('10min'!D2260:D2265)),"",AVERAGE('10min'!D2260:D2265))</f>
        <v>817.91666666666663</v>
      </c>
      <c r="E395" s="10">
        <f t="array" ref="E395">IF(AND(ISBLANK('10min'!E2260:E2265)),"",AVERAGE('10min'!E2260:E2265))</f>
        <v>584.38333333333333</v>
      </c>
      <c r="F395" s="10">
        <f t="array" ref="F395">IF(AND(ISBLANK('10min'!F2260:F2265)),"",AVERAGE('10min'!F2260:F2265))</f>
        <v>198.95000000000002</v>
      </c>
      <c r="G395" s="4">
        <f t="array" ref="G395">IF(AND(ISBLANK('10min'!G2260:G2265)),"",AVERAGE('10min'!G2260:G2265))</f>
        <v>34.183333333333337</v>
      </c>
      <c r="H395" s="10">
        <f t="array" ref="H395">IF(AND(ISBLANK('10min'!H2260:H2265)),"",AVERAGE('10min'!H2260:H2265))</f>
        <v>49.4</v>
      </c>
      <c r="I395" s="4">
        <f t="array" ref="I395">IF(AND(ISBLANK('10min'!I2260:I2265)),"",AVERAGE('10min'!I2260:I2265))</f>
        <v>2.2999999999999998</v>
      </c>
      <c r="J395" s="4">
        <f t="array" ref="J395">IF(AND(ISBLANK('10min'!J2260:J2265)),"",MAX('10min'!J2260:J2265))</f>
        <v>4.9000000000000004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214.00610660272602</v>
      </c>
      <c r="L395" s="4">
        <f t="array" ref="L395">IF(AND(ISBLANK('10min'!L2260:L2265)),"",AVERAGE('10min'!L2260:L2265))</f>
        <v>26.25</v>
      </c>
      <c r="M395" s="10">
        <f t="array" ref="M395">IF(AND(ISBLANK('10min'!M2260:M2265)),"",AVERAGE('10min'!M2260:M2265))</f>
        <v>938.55000000000007</v>
      </c>
      <c r="N395" s="112">
        <f t="array" ref="N395">IF(AND(ISBLANK('10min'!N2260:N2265)),"",AVERAGE('10min'!N2260:N2265))</f>
        <v>-100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228</v>
      </c>
      <c r="B396" s="8">
        <f t="shared" si="26"/>
        <v>42963</v>
      </c>
      <c r="C396" s="9">
        <f t="shared" si="24"/>
        <v>15.624999999999913</v>
      </c>
      <c r="D396" s="17">
        <f t="array" ref="D396">IF(AND(ISBLANK('10min'!D2266:D2271)),"",AVERAGE('10min'!D2266:D2271))</f>
        <v>715.19999999999993</v>
      </c>
      <c r="E396" s="10">
        <f t="array" ref="E396">IF(AND(ISBLANK('10min'!E2266:E2271)),"",AVERAGE('10min'!E2266:E2271))</f>
        <v>572.58333333333337</v>
      </c>
      <c r="F396" s="10">
        <f t="array" ref="F396">IF(AND(ISBLANK('10min'!F2266:F2271)),"",AVERAGE('10min'!F2266:F2271))</f>
        <v>176.58333333333329</v>
      </c>
      <c r="G396" s="4">
        <f t="array" ref="G396">IF(AND(ISBLANK('10min'!G2266:G2271)),"",AVERAGE('10min'!G2266:G2271))</f>
        <v>34.166666666666664</v>
      </c>
      <c r="H396" s="10">
        <f t="array" ref="H396">IF(AND(ISBLANK('10min'!H2266:H2271)),"",AVERAGE('10min'!H2266:H2271))</f>
        <v>49.033333333333331</v>
      </c>
      <c r="I396" s="4">
        <f t="array" ref="I396">IF(AND(ISBLANK('10min'!I2266:I2271)),"",AVERAGE('10min'!I2266:I2271))</f>
        <v>2.5</v>
      </c>
      <c r="J396" s="4">
        <f t="array" ref="J396">IF(AND(ISBLANK('10min'!J2266:J2271)),"",MAX('10min'!J2266:J2271))</f>
        <v>4.9000000000000004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187.02090843669396</v>
      </c>
      <c r="L396" s="4">
        <f t="array" ref="L396">IF(AND(ISBLANK('10min'!L2266:L2271)),"",AVERAGE('10min'!L2266:L2271))</f>
        <v>20.883333333333333</v>
      </c>
      <c r="M396" s="10">
        <f t="array" ref="M396">IF(AND(ISBLANK('10min'!M2266:M2271)),"",AVERAGE('10min'!M2266:M2271))</f>
        <v>937.86666666666667</v>
      </c>
      <c r="N396" s="112">
        <f t="array" ref="N396">IF(AND(ISBLANK('10min'!N2266:N2271)),"",AVERAGE('10min'!N2266:N2271))</f>
        <v>-100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228</v>
      </c>
      <c r="B397" s="8">
        <f t="shared" si="26"/>
        <v>42963</v>
      </c>
      <c r="C397" s="9">
        <f t="shared" si="24"/>
        <v>15.666666666666579</v>
      </c>
      <c r="D397" s="17">
        <f t="array" ref="D397">IF(AND(ISBLANK('10min'!D2272:D2277)),"",AVERAGE('10min'!D2272:D2277))</f>
        <v>569.66666666666663</v>
      </c>
      <c r="E397" s="10">
        <f t="array" ref="E397">IF(AND(ISBLANK('10min'!E2272:E2277)),"",AVERAGE('10min'!E2272:E2277))</f>
        <v>537.81666666666672</v>
      </c>
      <c r="F397" s="10">
        <f t="array" ref="F397">IF(AND(ISBLANK('10min'!F2272:F2277)),"",AVERAGE('10min'!F2272:F2277))</f>
        <v>152.11666666666667</v>
      </c>
      <c r="G397" s="4">
        <f t="array" ref="G397">IF(AND(ISBLANK('10min'!G2272:G2277)),"",AVERAGE('10min'!G2272:G2277))</f>
        <v>34.433333333333337</v>
      </c>
      <c r="H397" s="10">
        <f t="array" ref="H397">IF(AND(ISBLANK('10min'!H2272:H2277)),"",AVERAGE('10min'!H2272:H2277))</f>
        <v>48.949999999999996</v>
      </c>
      <c r="I397" s="4">
        <f t="array" ref="I397">IF(AND(ISBLANK('10min'!I2272:I2277)),"",AVERAGE('10min'!I2272:I2277))</f>
        <v>2.6666666666666665</v>
      </c>
      <c r="J397" s="4">
        <f t="array" ref="J397">IF(AND(ISBLANK('10min'!J2272:J2277)),"",MAX('10min'!J2272:J2277))</f>
        <v>5.0999999999999996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197.61760047838334</v>
      </c>
      <c r="L397" s="4">
        <f t="array" ref="L397">IF(AND(ISBLANK('10min'!L2272:L2277)),"",AVERAGE('10min'!L2272:L2277))</f>
        <v>20.500000000000004</v>
      </c>
      <c r="M397" s="10">
        <f t="array" ref="M397">IF(AND(ISBLANK('10min'!M2272:M2277)),"",AVERAGE('10min'!M2272:M2277))</f>
        <v>937.16666666666663</v>
      </c>
      <c r="N397" s="112">
        <f t="array" ref="N397">IF(AND(ISBLANK('10min'!N2272:N2277)),"",AVERAGE('10min'!N2272:N2277))</f>
        <v>-98.024902373101028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228</v>
      </c>
      <c r="B398" s="8">
        <f t="shared" si="26"/>
        <v>42963</v>
      </c>
      <c r="C398" s="9">
        <f t="shared" si="24"/>
        <v>15.708333333333245</v>
      </c>
      <c r="D398" s="17">
        <f t="array" ref="D398">IF(AND(ISBLANK('10min'!D2278:D2283)),"",AVERAGE('10min'!D2278:D2283))</f>
        <v>382.13333333333338</v>
      </c>
      <c r="E398" s="10">
        <f t="array" ref="E398">IF(AND(ISBLANK('10min'!E2278:E2283)),"",AVERAGE('10min'!E2278:E2283))</f>
        <v>441.60000000000008</v>
      </c>
      <c r="F398" s="10">
        <f t="array" ref="F398">IF(AND(ISBLANK('10min'!F2278:F2283)),"",AVERAGE('10min'!F2278:F2283))</f>
        <v>126.51666666666667</v>
      </c>
      <c r="G398" s="4">
        <f t="array" ref="G398">IF(AND(ISBLANK('10min'!G2278:G2283)),"",AVERAGE('10min'!G2278:G2283))</f>
        <v>34.083333333333336</v>
      </c>
      <c r="H398" s="10">
        <f t="array" ref="H398">IF(AND(ISBLANK('10min'!H2278:H2283)),"",AVERAGE('10min'!H2278:H2283))</f>
        <v>49.81666666666667</v>
      </c>
      <c r="I398" s="4">
        <f t="array" ref="I398">IF(AND(ISBLANK('10min'!I2278:I2283)),"",AVERAGE('10min'!I2278:I2283))</f>
        <v>2.5</v>
      </c>
      <c r="J398" s="4">
        <f t="array" ref="J398">IF(AND(ISBLANK('10min'!J2278:J2283)),"",MAX('10min'!J2278:J2283))</f>
        <v>4.5999999999999996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201.52644577226022</v>
      </c>
      <c r="L398" s="4">
        <f t="array" ref="L398">IF(AND(ISBLANK('10min'!L2278:L2283)),"",AVERAGE('10min'!L2278:L2283))</f>
        <v>17.600000000000001</v>
      </c>
      <c r="M398" s="10">
        <f t="array" ref="M398">IF(AND(ISBLANK('10min'!M2278:M2283)),"",AVERAGE('10min'!M2278:M2283))</f>
        <v>936.81666666666661</v>
      </c>
      <c r="N398" s="112">
        <f t="array" ref="N398">IF(AND(ISBLANK('10min'!N2278:N2283)),"",AVERAGE('10min'!N2278:N2283))</f>
        <v>-87.65885702441642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228</v>
      </c>
      <c r="B399" s="8">
        <f t="shared" si="26"/>
        <v>42963</v>
      </c>
      <c r="C399" s="9">
        <f t="shared" si="24"/>
        <v>15.749999999999911</v>
      </c>
      <c r="D399" s="17">
        <f t="array" ref="D399">IF(AND(ISBLANK('10min'!D2284:D2289)),"",AVERAGE('10min'!D2284:D2289))</f>
        <v>176.56666666666669</v>
      </c>
      <c r="E399" s="10">
        <f t="array" ref="E399">IF(AND(ISBLANK('10min'!E2284:E2289)),"",AVERAGE('10min'!E2284:E2289))</f>
        <v>257.83333333333331</v>
      </c>
      <c r="F399" s="10">
        <f t="array" ref="F399">IF(AND(ISBLANK('10min'!F2284:F2289)),"",AVERAGE('10min'!F2284:F2289))</f>
        <v>85.783333333333346</v>
      </c>
      <c r="G399" s="4">
        <f t="array" ref="G399">IF(AND(ISBLANK('10min'!G2284:G2289)),"",AVERAGE('10min'!G2284:G2289))</f>
        <v>33.333333333333329</v>
      </c>
      <c r="H399" s="10">
        <f t="array" ref="H399">IF(AND(ISBLANK('10min'!H2284:H2289)),"",AVERAGE('10min'!H2284:H2289))</f>
        <v>50.6</v>
      </c>
      <c r="I399" s="4">
        <f t="array" ref="I399">IF(AND(ISBLANK('10min'!I2284:I2289)),"",AVERAGE('10min'!I2284:I2289))</f>
        <v>2.4499999999999997</v>
      </c>
      <c r="J399" s="4">
        <f t="array" ref="J399">IF(AND(ISBLANK('10min'!J2284:J2289)),"",MAX('10min'!J2284:J2289))</f>
        <v>4.5999999999999996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198.05960617819736</v>
      </c>
      <c r="L399" s="4">
        <f t="array" ref="L399">IF(AND(ISBLANK('10min'!L2284:L2289)),"",AVERAGE('10min'!L2284:L2289))</f>
        <v>11.866666666666667</v>
      </c>
      <c r="M399" s="10">
        <f t="array" ref="M399">IF(AND(ISBLANK('10min'!M2284:M2289)),"",AVERAGE('10min'!M2284:M2289))</f>
        <v>936.69999999999993</v>
      </c>
      <c r="N399" s="112">
        <f t="array" ref="N399">IF(AND(ISBLANK('10min'!N2284:N2289)),"",AVERAGE('10min'!N2284:N2289))</f>
        <v>-49.315985995970074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228</v>
      </c>
      <c r="B400" s="8">
        <f t="shared" si="26"/>
        <v>42963</v>
      </c>
      <c r="C400" s="9">
        <f t="shared" si="24"/>
        <v>15.791666666666577</v>
      </c>
      <c r="D400" s="17">
        <f t="array" ref="D400">IF(AND(ISBLANK('10min'!D2290:D2295)),"",AVERAGE('10min'!D2290:D2295))</f>
        <v>24.549999999999997</v>
      </c>
      <c r="E400" s="10">
        <f t="array" ref="E400">IF(AND(ISBLANK('10min'!E2290:E2295)),"",AVERAGE('10min'!E2290:E2295))</f>
        <v>32.499999999999993</v>
      </c>
      <c r="F400" s="10">
        <f t="array" ref="F400">IF(AND(ISBLANK('10min'!F2290:F2295)),"",AVERAGE('10min'!F2290:F2295))</f>
        <v>20.933333333333334</v>
      </c>
      <c r="G400" s="4">
        <f t="array" ref="G400">IF(AND(ISBLANK('10min'!G2290:G2295)),"",AVERAGE('10min'!G2290:G2295))</f>
        <v>32.133333333333333</v>
      </c>
      <c r="H400" s="10">
        <f t="array" ref="H400">IF(AND(ISBLANK('10min'!H2290:H2295)),"",AVERAGE('10min'!H2290:H2295))</f>
        <v>52.383333333333333</v>
      </c>
      <c r="I400" s="4">
        <f t="array" ref="I400">IF(AND(ISBLANK('10min'!I2290:I2295)),"",AVERAGE('10min'!I2290:I2295))</f>
        <v>1.2833333333333334</v>
      </c>
      <c r="J400" s="4">
        <f t="array" ref="J400">IF(AND(ISBLANK('10min'!J2290:J2295)),"",MAX('10min'!J2290:J2295))</f>
        <v>3.1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202.70576953238924</v>
      </c>
      <c r="L400" s="4">
        <f t="array" ref="L400">IF(AND(ISBLANK('10min'!L2290:L2295)),"",AVERAGE('10min'!L2290:L2295))</f>
        <v>4.2</v>
      </c>
      <c r="M400" s="10">
        <f t="array" ref="M400">IF(AND(ISBLANK('10min'!M2290:M2295)),"",AVERAGE('10min'!M2290:M2295))</f>
        <v>936.66666666666663</v>
      </c>
      <c r="N400" s="112">
        <f t="array" ref="N400">IF(AND(ISBLANK('10min'!N2290:N2295)),"",AVERAGE('10min'!N2290:N2295))</f>
        <v>24.090358269566423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228</v>
      </c>
      <c r="B401" s="8">
        <f t="shared" si="26"/>
        <v>42963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31.150000000000002</v>
      </c>
      <c r="H401" s="10">
        <f t="array" ref="H401">IF(AND(ISBLANK('10min'!H2296:H2301)),"",AVERAGE('10min'!H2296:H2301))</f>
        <v>57.550000000000004</v>
      </c>
      <c r="I401" s="4">
        <f t="array" ref="I401">IF(AND(ISBLANK('10min'!I2296:I2301)),"",AVERAGE('10min'!I2296:I2301))</f>
        <v>0.5</v>
      </c>
      <c r="J401" s="4">
        <f t="array" ref="J401">IF(AND(ISBLANK('10min'!J2296:J2301)),"",MAX('10min'!J2296:J2301))</f>
        <v>1.9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214.72763995145812</v>
      </c>
      <c r="L401" s="4">
        <f t="array" ref="L401">IF(AND(ISBLANK('10min'!L2296:L2301)),"",AVERAGE('10min'!L2296:L2301))</f>
        <v>2.8166666666666664</v>
      </c>
      <c r="M401" s="10">
        <f t="array" ref="M401">IF(AND(ISBLANK('10min'!M2296:M2301)),"",AVERAGE('10min'!M2296:M2301))</f>
        <v>936.61666666666667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228</v>
      </c>
      <c r="B402" s="8">
        <f t="shared" si="26"/>
        <v>42963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29.716666666666669</v>
      </c>
      <c r="H402" s="10">
        <f t="array" ref="H402">IF(AND(ISBLANK('10min'!H2302:H2307)),"",AVERAGE('10min'!H2302:H2307))</f>
        <v>62.833333333333336</v>
      </c>
      <c r="I402" s="4">
        <f t="array" ref="I402">IF(AND(ISBLANK('10min'!I2302:I2307)),"",AVERAGE('10min'!I2302:I2307))</f>
        <v>0.99999999999999989</v>
      </c>
      <c r="J402" s="4">
        <f t="array" ref="J402">IF(AND(ISBLANK('10min'!J2302:J2307)),"",MAX('10min'!J2302:J2307))</f>
        <v>1.9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291.69701811258358</v>
      </c>
      <c r="L402" s="4">
        <f t="array" ref="L402">IF(AND(ISBLANK('10min'!L2302:L2307)),"",AVERAGE('10min'!L2302:L2307))</f>
        <v>5.866666666666668</v>
      </c>
      <c r="M402" s="10">
        <f t="array" ref="M402">IF(AND(ISBLANK('10min'!M2302:M2307)),"",AVERAGE('10min'!M2302:M2307))</f>
        <v>936.75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228</v>
      </c>
      <c r="B403" s="8">
        <f t="shared" si="26"/>
        <v>42963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28.783333333333335</v>
      </c>
      <c r="H403" s="10">
        <f t="array" ref="H403">IF(AND(ISBLANK('10min'!H2308:H2313)),"",AVERAGE('10min'!H2308:H2313))</f>
        <v>65.3</v>
      </c>
      <c r="I403" s="4">
        <f t="array" ref="I403">IF(AND(ISBLANK('10min'!I2308:I2313)),"",AVERAGE('10min'!I2308:I2313))</f>
        <v>0.54999999999999993</v>
      </c>
      <c r="J403" s="4">
        <f t="array" ref="J403">IF(AND(ISBLANK('10min'!J2308:J2313)),"",MAX('10min'!J2308:J2313))</f>
        <v>1.4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306.08333333803427</v>
      </c>
      <c r="L403" s="4">
        <f t="array" ref="L403">IF(AND(ISBLANK('10min'!L2308:L2313)),"",AVERAGE('10min'!L2308:L2313))</f>
        <v>1.6666666666666666E-2</v>
      </c>
      <c r="M403" s="10">
        <f t="array" ref="M403">IF(AND(ISBLANK('10min'!M2308:M2313)),"",AVERAGE('10min'!M2308:M2313))</f>
        <v>936.5333333333333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228</v>
      </c>
      <c r="B404" s="8">
        <f t="shared" si="26"/>
        <v>42963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27.816666666666666</v>
      </c>
      <c r="H404" s="10">
        <f t="array" ref="H404">IF(AND(ISBLANK('10min'!H2314:H2319)),"",AVERAGE('10min'!H2314:H2319))</f>
        <v>70.516666666666666</v>
      </c>
      <c r="I404" s="4">
        <f t="array" ref="I404">IF(AND(ISBLANK('10min'!I2314:I2319)),"",AVERAGE('10min'!I2314:I2319))</f>
        <v>0</v>
      </c>
      <c r="J404" s="4">
        <f t="array" ref="J404">IF(AND(ISBLANK('10min'!J2314:J2319)),"",MAX('10min'!J2314:J2319))</f>
        <v>0.7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0</v>
      </c>
      <c r="L404" s="4">
        <f t="array" ref="L404">IF(AND(ISBLANK('10min'!L2314:L2319)),"",AVERAGE('10min'!L2314:L2319))</f>
        <v>0</v>
      </c>
      <c r="M404" s="10">
        <f t="array" ref="M404">IF(AND(ISBLANK('10min'!M2314:M2319)),"",AVERAGE('10min'!M2314:M2319))</f>
        <v>936.38333333333321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228</v>
      </c>
      <c r="B405" s="12">
        <f t="shared" si="26"/>
        <v>42963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27.133333333333336</v>
      </c>
      <c r="H405" s="14">
        <f t="array" ref="H405">IF(AND(ISBLANK('10min'!H2320:H2325)),"",AVERAGE('10min'!H2320:H2325))</f>
        <v>73.716666666666669</v>
      </c>
      <c r="I405" s="5">
        <f t="array" ref="I405">IF(AND(ISBLANK('10min'!I2320:I2325)),"",AVERAGE('10min'!I2320:I2325))</f>
        <v>4.9999999999999996E-2</v>
      </c>
      <c r="J405" s="5">
        <f t="array" ref="J405">IF(AND(ISBLANK('10min'!J2320:J2325)),"",MAX('10min'!J2320:J2325))</f>
        <v>1.4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16.199999999999992</v>
      </c>
      <c r="L405" s="5">
        <f t="array" ref="L405">IF(AND(ISBLANK('10min'!L2320:L2325)),"",AVERAGE('10min'!L2320:L2325))</f>
        <v>4.3999999999999995</v>
      </c>
      <c r="M405" s="14">
        <f t="array" ref="M405">IF(AND(ISBLANK('10min'!M2320:M2325)),"",AVERAGE('10min'!M2320:M2325))</f>
        <v>936.46666666666658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229</v>
      </c>
      <c r="B406" s="16">
        <f>B382+1</f>
        <v>42964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26.316666666666663</v>
      </c>
      <c r="H406" s="10">
        <f t="array" ref="H406">IF(AND(ISBLANK('10min'!H2326:H2331)),"",AVERAGE('10min'!H2326:H2331))</f>
        <v>77.233333333333334</v>
      </c>
      <c r="I406" s="4">
        <f t="array" ref="I406">IF(AND(ISBLANK('10min'!I2326:I2331)),"",AVERAGE('10min'!I2326:I2331))</f>
        <v>6.6666666666666666E-2</v>
      </c>
      <c r="J406" s="4">
        <f t="array" ref="J406">IF(AND(ISBLANK('10min'!J2326:J2331)),"",MAX('10min'!J2326:J2331))</f>
        <v>1.4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8.7999999999999918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936.2166666666667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229</v>
      </c>
      <c r="B407" s="8">
        <f t="shared" ref="B407:B429" si="28">B383+1</f>
        <v>42964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25.883333333333329</v>
      </c>
      <c r="H407" s="10">
        <f t="array" ref="H407">IF(AND(ISBLANK('10min'!H2332:H2337)),"",AVERAGE('10min'!H2332:H2337))</f>
        <v>81.3</v>
      </c>
      <c r="I407" s="4">
        <f t="array" ref="I407">IF(AND(ISBLANK('10min'!I2332:I2337)),"",AVERAGE('10min'!I2332:I2337))</f>
        <v>0.63333333333333341</v>
      </c>
      <c r="J407" s="4">
        <f t="array" ref="J407">IF(AND(ISBLANK('10min'!J2332:J2337)),"",MAX('10min'!J2332:J2337))</f>
        <v>2.1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28.398587463857861</v>
      </c>
      <c r="L407" s="4">
        <f t="array" ref="L407">IF(AND(ISBLANK('10min'!L2332:L2337)),"",AVERAGE('10min'!L2332:L2337))</f>
        <v>5.166666666666667</v>
      </c>
      <c r="M407" s="10">
        <f t="array" ref="M407">IF(AND(ISBLANK('10min'!M2332:M2337)),"",AVERAGE('10min'!M2332:M2337))</f>
        <v>936.01666666666677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229</v>
      </c>
      <c r="B408" s="8">
        <f t="shared" si="28"/>
        <v>42964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25.400000000000002</v>
      </c>
      <c r="H408" s="10">
        <f t="array" ref="H408">IF(AND(ISBLANK('10min'!H2338:H2343)),"",AVERAGE('10min'!H2338:H2343))</f>
        <v>82.63333333333334</v>
      </c>
      <c r="I408" s="4">
        <f t="array" ref="I408">IF(AND(ISBLANK('10min'!I2338:I2343)),"",AVERAGE('10min'!I2338:I2343))</f>
        <v>0.81666666666666676</v>
      </c>
      <c r="J408" s="4">
        <f t="array" ref="J408">IF(AND(ISBLANK('10min'!J2338:J2343)),"",MAX('10min'!J2338:J2343))</f>
        <v>2.6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31.358599345287146</v>
      </c>
      <c r="L408" s="4">
        <f t="array" ref="L408">IF(AND(ISBLANK('10min'!L2338:L2343)),"",AVERAGE('10min'!L2338:L2343))</f>
        <v>3.8333333333333326</v>
      </c>
      <c r="M408" s="10">
        <f t="array" ref="M408">IF(AND(ISBLANK('10min'!M2338:M2343)),"",AVERAGE('10min'!M2338:M2343))</f>
        <v>935.93333333333328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229</v>
      </c>
      <c r="B409" s="8">
        <f t="shared" si="28"/>
        <v>42964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24.799999999999997</v>
      </c>
      <c r="H409" s="10">
        <f t="array" ref="H409">IF(AND(ISBLANK('10min'!H2344:H2349)),"",AVERAGE('10min'!H2344:H2349))</f>
        <v>82.666666666666671</v>
      </c>
      <c r="I409" s="4">
        <f t="array" ref="I409">IF(AND(ISBLANK('10min'!I2344:I2349)),"",AVERAGE('10min'!I2344:I2349))</f>
        <v>0.98333333333333339</v>
      </c>
      <c r="J409" s="4">
        <f t="array" ref="J409">IF(AND(ISBLANK('10min'!J2344:J2349)),"",MAX('10min'!J2344:J2349))</f>
        <v>2.4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29.347225174968663</v>
      </c>
      <c r="L409" s="4">
        <f t="array" ref="L409">IF(AND(ISBLANK('10min'!L2344:L2349)),"",AVERAGE('10min'!L2344:L2349))</f>
        <v>4.4833333333333334</v>
      </c>
      <c r="M409" s="10">
        <f t="array" ref="M409">IF(AND(ISBLANK('10min'!M2344:M2349)),"",AVERAGE('10min'!M2344:M2349))</f>
        <v>935.65000000000009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229</v>
      </c>
      <c r="B410" s="8">
        <f t="shared" si="28"/>
        <v>42964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24.8</v>
      </c>
      <c r="H410" s="10">
        <f t="array" ref="H410">IF(AND(ISBLANK('10min'!H2350:H2355)),"",AVERAGE('10min'!H2350:H2355))</f>
        <v>81.533333333333346</v>
      </c>
      <c r="I410" s="4">
        <f t="array" ref="I410">IF(AND(ISBLANK('10min'!I2350:I2355)),"",AVERAGE('10min'!I2350:I2355))</f>
        <v>0.5</v>
      </c>
      <c r="J410" s="4">
        <f t="array" ref="J410">IF(AND(ISBLANK('10min'!J2350:J2355)),"",MAX('10min'!J2350:J2355))</f>
        <v>1.6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346.50711695449303</v>
      </c>
      <c r="L410" s="4">
        <f t="array" ref="L410">IF(AND(ISBLANK('10min'!L2350:L2355)),"",AVERAGE('10min'!L2350:L2355))</f>
        <v>5.3166666666666673</v>
      </c>
      <c r="M410" s="10">
        <f t="array" ref="M410">IF(AND(ISBLANK('10min'!M2350:M2355)),"",AVERAGE('10min'!M2350:M2355))</f>
        <v>935.80000000000007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229</v>
      </c>
      <c r="B411" s="8">
        <f t="shared" si="28"/>
        <v>42964</v>
      </c>
      <c r="C411" s="9">
        <f t="shared" si="29"/>
        <v>16.249999999999915</v>
      </c>
      <c r="D411" s="17">
        <f t="array" ref="D411">IF(AND(ISBLANK('10min'!D2356:D2361)),"",AVERAGE('10min'!D2356:D2361))</f>
        <v>4.083333333333333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4.5333333333333332</v>
      </c>
      <c r="G411" s="4">
        <f t="array" ref="G411">IF(AND(ISBLANK('10min'!G2356:G2361)),"",AVERAGE('10min'!G2356:G2361))</f>
        <v>24.349999999999998</v>
      </c>
      <c r="H411" s="10">
        <f t="array" ref="H411">IF(AND(ISBLANK('10min'!H2356:H2361)),"",AVERAGE('10min'!H2356:H2361))</f>
        <v>84.533333333333331</v>
      </c>
      <c r="I411" s="4">
        <f t="array" ref="I411">IF(AND(ISBLANK('10min'!I2356:I2361)),"",AVERAGE('10min'!I2356:I2361))</f>
        <v>0.41666666666666669</v>
      </c>
      <c r="J411" s="4">
        <f t="array" ref="J411">IF(AND(ISBLANK('10min'!J2356:J2361)),"",MAX('10min'!J2356:J2361))</f>
        <v>1.6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13.004300190167729</v>
      </c>
      <c r="L411" s="4">
        <f t="array" ref="L411">IF(AND(ISBLANK('10min'!L2356:L2361)),"",AVERAGE('10min'!L2356:L2361))</f>
        <v>2.8333333333333335</v>
      </c>
      <c r="M411" s="10">
        <f t="array" ref="M411">IF(AND(ISBLANK('10min'!M2356:M2361)),"",AVERAGE('10min'!M2356:M2361))</f>
        <v>936.23333333333323</v>
      </c>
      <c r="N411" s="112">
        <f t="array" ref="N411">IF(AND(ISBLANK('10min'!N2356:N2361)),"",AVERAGE('10min'!N2356:N2361))</f>
        <v>9.3314024059395742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229</v>
      </c>
      <c r="B412" s="8">
        <f t="shared" si="28"/>
        <v>42964</v>
      </c>
      <c r="C412" s="9">
        <f t="shared" si="29"/>
        <v>16.291666666666583</v>
      </c>
      <c r="D412" s="17">
        <f t="array" ref="D412">IF(AND(ISBLANK('10min'!D2362:D2367)),"",AVERAGE('10min'!D2362:D2367))</f>
        <v>95.216666666666654</v>
      </c>
      <c r="E412" s="10">
        <f t="array" ref="E412">IF(AND(ISBLANK('10min'!E2362:E2367)),"",AVERAGE('10min'!E2362:E2367))</f>
        <v>88.05</v>
      </c>
      <c r="F412" s="10">
        <f t="array" ref="F412">IF(AND(ISBLANK('10min'!F2362:F2367)),"",AVERAGE('10min'!F2362:F2367))</f>
        <v>66.733333333333334</v>
      </c>
      <c r="G412" s="4">
        <f t="array" ref="G412">IF(AND(ISBLANK('10min'!G2362:G2367)),"",AVERAGE('10min'!G2362:G2367))</f>
        <v>25.116666666666664</v>
      </c>
      <c r="H412" s="10">
        <f t="array" ref="H412">IF(AND(ISBLANK('10min'!H2362:H2367)),"",AVERAGE('10min'!H2362:H2367))</f>
        <v>81.05</v>
      </c>
      <c r="I412" s="4">
        <f t="array" ref="I412">IF(AND(ISBLANK('10min'!I2362:I2367)),"",AVERAGE('10min'!I2362:I2367))</f>
        <v>1.2499999999999998</v>
      </c>
      <c r="J412" s="4">
        <f t="array" ref="J412">IF(AND(ISBLANK('10min'!J2362:J2367)),"",MAX('10min'!J2362:J2367))</f>
        <v>3.1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22.209535056237506</v>
      </c>
      <c r="L412" s="4">
        <f t="array" ref="L412">IF(AND(ISBLANK('10min'!L2362:L2367)),"",AVERAGE('10min'!L2362:L2367))</f>
        <v>10.65</v>
      </c>
      <c r="M412" s="10">
        <f t="array" ref="M412">IF(AND(ISBLANK('10min'!M2362:M2367)),"",AVERAGE('10min'!M2362:M2367))</f>
        <v>936.58333333333337</v>
      </c>
      <c r="N412" s="112">
        <f t="array" ref="N412">IF(AND(ISBLANK('10min'!N2362:N2367)),"",AVERAGE('10min'!N2362:N2367))</f>
        <v>-31.435735685507414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229</v>
      </c>
      <c r="B413" s="8">
        <f t="shared" si="28"/>
        <v>42964</v>
      </c>
      <c r="C413" s="9">
        <f t="shared" si="29"/>
        <v>16.33333333333325</v>
      </c>
      <c r="D413" s="17">
        <f t="array" ref="D413">IF(AND(ISBLANK('10min'!D2368:D2373)),"",AVERAGE('10min'!D2368:D2373))</f>
        <v>280.7166666666667</v>
      </c>
      <c r="E413" s="10">
        <f t="array" ref="E413">IF(AND(ISBLANK('10min'!E2368:E2373)),"",AVERAGE('10min'!E2368:E2373))</f>
        <v>297.86666666666673</v>
      </c>
      <c r="F413" s="10">
        <f t="array" ref="F413">IF(AND(ISBLANK('10min'!F2368:F2373)),"",AVERAGE('10min'!F2368:F2373))</f>
        <v>132.68333333333334</v>
      </c>
      <c r="G413" s="4">
        <f t="array" ref="G413">IF(AND(ISBLANK('10min'!G2368:G2373)),"",AVERAGE('10min'!G2368:G2373))</f>
        <v>27.483333333333331</v>
      </c>
      <c r="H413" s="10">
        <f t="array" ref="H413">IF(AND(ISBLANK('10min'!H2368:H2373)),"",AVERAGE('10min'!H2368:H2373))</f>
        <v>70.416666666666671</v>
      </c>
      <c r="I413" s="4">
        <f t="array" ref="I413">IF(AND(ISBLANK('10min'!I2368:I2373)),"",AVERAGE('10min'!I2368:I2373))</f>
        <v>0.76666666666666661</v>
      </c>
      <c r="J413" s="4">
        <f t="array" ref="J413">IF(AND(ISBLANK('10min'!J2368:J2373)),"",MAX('10min'!J2368:J2373))</f>
        <v>2.6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37.917922427363486</v>
      </c>
      <c r="L413" s="4">
        <f t="array" ref="L413">IF(AND(ISBLANK('10min'!L2368:L2373)),"",AVERAGE('10min'!L2368:L2373))</f>
        <v>10.249999999999998</v>
      </c>
      <c r="M413" s="10">
        <f t="array" ref="M413">IF(AND(ISBLANK('10min'!M2368:M2373)),"",AVERAGE('10min'!M2368:M2373))</f>
        <v>937.1</v>
      </c>
      <c r="N413" s="112">
        <f t="array" ref="N413">IF(AND(ISBLANK('10min'!N2368:N2373)),"",AVERAGE('10min'!N2368:N2373))</f>
        <v>-65.571754646462907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229</v>
      </c>
      <c r="B414" s="8">
        <f t="shared" si="28"/>
        <v>42964</v>
      </c>
      <c r="C414" s="9">
        <f t="shared" si="29"/>
        <v>16.374999999999918</v>
      </c>
      <c r="D414" s="17">
        <f t="array" ref="D414">IF(AND(ISBLANK('10min'!D2374:D2379)),"",AVERAGE('10min'!D2374:D2379))</f>
        <v>468.36666666666662</v>
      </c>
      <c r="E414" s="10">
        <f t="array" ref="E414">IF(AND(ISBLANK('10min'!E2374:E2379)),"",AVERAGE('10min'!E2374:E2379))</f>
        <v>411.91666666666669</v>
      </c>
      <c r="F414" s="10">
        <f t="array" ref="F414">IF(AND(ISBLANK('10min'!F2374:F2379)),"",AVERAGE('10min'!F2374:F2379))</f>
        <v>177.56666666666669</v>
      </c>
      <c r="G414" s="4">
        <f t="array" ref="G414">IF(AND(ISBLANK('10min'!G2374:G2379)),"",AVERAGE('10min'!G2374:G2379))</f>
        <v>29.333333333333332</v>
      </c>
      <c r="H414" s="10">
        <f t="array" ref="H414">IF(AND(ISBLANK('10min'!H2374:H2379)),"",AVERAGE('10min'!H2374:H2379))</f>
        <v>65.766666666666666</v>
      </c>
      <c r="I414" s="4">
        <f t="array" ref="I414">IF(AND(ISBLANK('10min'!I2374:I2379)),"",AVERAGE('10min'!I2374:I2379))</f>
        <v>0.96666666666666667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67.185278272480843</v>
      </c>
      <c r="L414" s="4">
        <f t="array" ref="L414">IF(AND(ISBLANK('10min'!L2374:L2379)),"",AVERAGE('10min'!L2374:L2379))</f>
        <v>22.650000000000002</v>
      </c>
      <c r="M414" s="10">
        <f t="array" ref="M414">IF(AND(ISBLANK('10min'!M2374:M2379)),"",AVERAGE('10min'!M2374:M2379))</f>
        <v>937.5</v>
      </c>
      <c r="N414" s="112">
        <f t="array" ref="N414">IF(AND(ISBLANK('10min'!N2374:N2379)),"",AVERAGE('10min'!N2374:N2379))</f>
        <v>-82.982880421941431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229</v>
      </c>
      <c r="B415" s="8">
        <f t="shared" si="28"/>
        <v>42964</v>
      </c>
      <c r="C415" s="9">
        <f t="shared" si="29"/>
        <v>16.416666666666586</v>
      </c>
      <c r="D415" s="17">
        <f t="array" ref="D415">IF(AND(ISBLANK('10min'!D2380:D2385)),"",AVERAGE('10min'!D2380:D2385))</f>
        <v>635.33333333333337</v>
      </c>
      <c r="E415" s="10">
        <f t="array" ref="E415">IF(AND(ISBLANK('10min'!E2380:E2385)),"",AVERAGE('10min'!E2380:E2385))</f>
        <v>481.54999999999995</v>
      </c>
      <c r="F415" s="10">
        <f t="array" ref="F415">IF(AND(ISBLANK('10min'!F2380:F2385)),"",AVERAGE('10min'!F2380:F2385))</f>
        <v>207.18333333333337</v>
      </c>
      <c r="G415" s="4">
        <f t="array" ref="G415">IF(AND(ISBLANK('10min'!G2380:G2385)),"",AVERAGE('10min'!G2380:G2385))</f>
        <v>30.400000000000002</v>
      </c>
      <c r="H415" s="10">
        <f t="array" ref="H415">IF(AND(ISBLANK('10min'!H2380:H2385)),"",AVERAGE('10min'!H2380:H2385))</f>
        <v>62.43333333333333</v>
      </c>
      <c r="I415" s="4">
        <f t="array" ref="I415">IF(AND(ISBLANK('10min'!I2380:I2385)),"",AVERAGE('10min'!I2380:I2385))</f>
        <v>2.0166666666666666</v>
      </c>
      <c r="J415" s="4">
        <f t="array" ref="J415">IF(AND(ISBLANK('10min'!J2380:J2385)),"",MAX('10min'!J2380:J2385))</f>
        <v>3.9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112.90058370984195</v>
      </c>
      <c r="L415" s="4">
        <f t="array" ref="L415">IF(AND(ISBLANK('10min'!L2380:L2385)),"",AVERAGE('10min'!L2380:L2385))</f>
        <v>19.116666666666671</v>
      </c>
      <c r="M415" s="10">
        <f t="array" ref="M415">IF(AND(ISBLANK('10min'!M2380:M2385)),"",AVERAGE('10min'!M2380:M2385))</f>
        <v>937.83333333333337</v>
      </c>
      <c r="N415" s="112">
        <f t="array" ref="N415">IF(AND(ISBLANK('10min'!N2380:N2385)),"",AVERAGE('10min'!N2380:N2385))</f>
        <v>-94.470802472118692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229</v>
      </c>
      <c r="B416" s="8">
        <f t="shared" si="28"/>
        <v>42964</v>
      </c>
      <c r="C416" s="9">
        <f t="shared" si="29"/>
        <v>16.458333333333254</v>
      </c>
      <c r="D416" s="17">
        <f t="array" ref="D416">IF(AND(ISBLANK('10min'!D2386:D2391)),"",AVERAGE('10min'!D2386:D2391))</f>
        <v>754.95000000000016</v>
      </c>
      <c r="E416" s="10">
        <f t="array" ref="E416">IF(AND(ISBLANK('10min'!E2386:E2391)),"",AVERAGE('10min'!E2386:E2391))</f>
        <v>505.78333333333336</v>
      </c>
      <c r="F416" s="10">
        <f t="array" ref="F416">IF(AND(ISBLANK('10min'!F2386:F2391)),"",AVERAGE('10min'!F2386:F2391))</f>
        <v>237.03333333333333</v>
      </c>
      <c r="G416" s="4">
        <f t="array" ref="G416">IF(AND(ISBLANK('10min'!G2386:G2391)),"",AVERAGE('10min'!G2386:G2391))</f>
        <v>31.799999999999997</v>
      </c>
      <c r="H416" s="10">
        <f t="array" ref="H416">IF(AND(ISBLANK('10min'!H2386:H2391)),"",AVERAGE('10min'!H2386:H2391))</f>
        <v>59.949999999999996</v>
      </c>
      <c r="I416" s="4">
        <f t="array" ref="I416">IF(AND(ISBLANK('10min'!I2386:I2391)),"",AVERAGE('10min'!I2386:I2391))</f>
        <v>1.9000000000000001</v>
      </c>
      <c r="J416" s="4">
        <f t="array" ref="J416">IF(AND(ISBLANK('10min'!J2386:J2391)),"",MAX('10min'!J2386:J2391))</f>
        <v>4.4000000000000004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113.94191161428188</v>
      </c>
      <c r="L416" s="4">
        <f t="array" ref="L416">IF(AND(ISBLANK('10min'!L2386:L2391)),"",AVERAGE('10min'!L2386:L2391))</f>
        <v>33.516666666666659</v>
      </c>
      <c r="M416" s="10">
        <f t="array" ref="M416">IF(AND(ISBLANK('10min'!M2386:M2391)),"",AVERAGE('10min'!M2386:M2391))</f>
        <v>937.84999999999991</v>
      </c>
      <c r="N416" s="112">
        <f t="array" ref="N416">IF(AND(ISBLANK('10min'!N2386:N2391)),"",AVERAGE('10min'!N2386:N2391))</f>
        <v>-98.478954027734403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229</v>
      </c>
      <c r="B417" s="8">
        <f t="shared" si="28"/>
        <v>42964</v>
      </c>
      <c r="C417" s="9">
        <f t="shared" si="29"/>
        <v>16.499999999999922</v>
      </c>
      <c r="D417" s="17">
        <f t="array" ref="D417">IF(AND(ISBLANK('10min'!D2392:D2397)),"",AVERAGE('10min'!D2392:D2397))</f>
        <v>829.16666666666663</v>
      </c>
      <c r="E417" s="10">
        <f t="array" ref="E417">IF(AND(ISBLANK('10min'!E2392:E2397)),"",AVERAGE('10min'!E2392:E2397))</f>
        <v>500.40000000000003</v>
      </c>
      <c r="F417" s="10">
        <f t="array" ref="F417">IF(AND(ISBLANK('10min'!F2392:F2397)),"",AVERAGE('10min'!F2392:F2397))</f>
        <v>280.68333333333334</v>
      </c>
      <c r="G417" s="4">
        <f t="array" ref="G417">IF(AND(ISBLANK('10min'!G2392:G2397)),"",AVERAGE('10min'!G2392:G2397))</f>
        <v>33.033333333333331</v>
      </c>
      <c r="H417" s="10">
        <f t="array" ref="H417">IF(AND(ISBLANK('10min'!H2392:H2397)),"",AVERAGE('10min'!H2392:H2397))</f>
        <v>57.25</v>
      </c>
      <c r="I417" s="4">
        <f t="array" ref="I417">IF(AND(ISBLANK('10min'!I2392:I2397)),"",AVERAGE('10min'!I2392:I2397))</f>
        <v>1.8999999999999997</v>
      </c>
      <c r="J417" s="4">
        <f t="array" ref="J417">IF(AND(ISBLANK('10min'!J2392:J2397)),"",MAX('10min'!J2392:J2397))</f>
        <v>4.0999999999999996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149.16745550125995</v>
      </c>
      <c r="L417" s="4">
        <f t="array" ref="L417">IF(AND(ISBLANK('10min'!L2392:L2397)),"",AVERAGE('10min'!L2392:L2397))</f>
        <v>26.599999999999998</v>
      </c>
      <c r="M417" s="10">
        <f t="array" ref="M417">IF(AND(ISBLANK('10min'!M2392:M2397)),"",AVERAGE('10min'!M2392:M2397))</f>
        <v>937.56666666666661</v>
      </c>
      <c r="N417" s="112">
        <f t="array" ref="N417">IF(AND(ISBLANK('10min'!N2392:N2397)),"",AVERAGE('10min'!N2392:N2397))</f>
        <v>-94.34605763936149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229</v>
      </c>
      <c r="B418" s="8">
        <f t="shared" si="28"/>
        <v>42964</v>
      </c>
      <c r="C418" s="9">
        <f t="shared" si="29"/>
        <v>16.54166666666659</v>
      </c>
      <c r="D418" s="17">
        <f t="array" ref="D418">IF(AND(ISBLANK('10min'!D2398:D2403)),"",AVERAGE('10min'!D2398:D2403))</f>
        <v>854.38333333333333</v>
      </c>
      <c r="E418" s="10">
        <f t="array" ref="E418">IF(AND(ISBLANK('10min'!E2398:E2403)),"",AVERAGE('10min'!E2398:E2403))</f>
        <v>527.43333333333328</v>
      </c>
      <c r="F418" s="10">
        <f t="array" ref="F418">IF(AND(ISBLANK('10min'!F2398:F2403)),"",AVERAGE('10min'!F2398:F2403))</f>
        <v>270.63333333333333</v>
      </c>
      <c r="G418" s="4">
        <f t="array" ref="G418">IF(AND(ISBLANK('10min'!G2398:G2403)),"",AVERAGE('10min'!G2398:G2403))</f>
        <v>33.800000000000004</v>
      </c>
      <c r="H418" s="10">
        <f t="array" ref="H418">IF(AND(ISBLANK('10min'!H2398:H2403)),"",AVERAGE('10min'!H2398:H2403))</f>
        <v>54.800000000000004</v>
      </c>
      <c r="I418" s="4">
        <f t="array" ref="I418">IF(AND(ISBLANK('10min'!I2398:I2403)),"",AVERAGE('10min'!I2398:I2403))</f>
        <v>2.1166666666666667</v>
      </c>
      <c r="J418" s="4">
        <f t="array" ref="J418">IF(AND(ISBLANK('10min'!J2398:J2403)),"",MAX('10min'!J2398:J2403))</f>
        <v>5.6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166.08568515656606</v>
      </c>
      <c r="L418" s="4">
        <f t="array" ref="L418">IF(AND(ISBLANK('10min'!L2398:L2403)),"",AVERAGE('10min'!L2398:L2403))</f>
        <v>31.916666666666668</v>
      </c>
      <c r="M418" s="10">
        <f t="array" ref="M418">IF(AND(ISBLANK('10min'!M2398:M2403)),"",AVERAGE('10min'!M2398:M2403))</f>
        <v>937.43333333333328</v>
      </c>
      <c r="N418" s="112">
        <f t="array" ref="N418">IF(AND(ISBLANK('10min'!N2398:N2403)),"",AVERAGE('10min'!N2398:N2403))</f>
        <v>-98.070149775181378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229</v>
      </c>
      <c r="B419" s="8">
        <f t="shared" si="28"/>
        <v>42964</v>
      </c>
      <c r="C419" s="9">
        <f t="shared" si="29"/>
        <v>16.583333333333258</v>
      </c>
      <c r="D419" s="17">
        <f t="array" ref="D419">IF(AND(ISBLANK('10min'!D2404:D2409)),"",AVERAGE('10min'!D2404:D2409))</f>
        <v>808.76666666666654</v>
      </c>
      <c r="E419" s="10">
        <f t="array" ref="E419">IF(AND(ISBLANK('10min'!E2404:E2409)),"",AVERAGE('10min'!E2404:E2409))</f>
        <v>542.65</v>
      </c>
      <c r="F419" s="10">
        <f t="array" ref="F419">IF(AND(ISBLANK('10min'!F2404:F2409)),"",AVERAGE('10min'!F2404:F2409))</f>
        <v>235.01666666666665</v>
      </c>
      <c r="G419" s="4">
        <f t="array" ref="G419">IF(AND(ISBLANK('10min'!G2404:G2409)),"",AVERAGE('10min'!G2404:G2409))</f>
        <v>34.633333333333333</v>
      </c>
      <c r="H419" s="10">
        <f t="array" ref="H419">IF(AND(ISBLANK('10min'!H2404:H2409)),"",AVERAGE('10min'!H2404:H2409))</f>
        <v>51.466666666666669</v>
      </c>
      <c r="I419" s="4">
        <f t="array" ref="I419">IF(AND(ISBLANK('10min'!I2404:I2409)),"",AVERAGE('10min'!I2404:I2409))</f>
        <v>2.1833333333333331</v>
      </c>
      <c r="J419" s="4">
        <f t="array" ref="J419">IF(AND(ISBLANK('10min'!J2404:J2409)),"",MAX('10min'!J2404:J2409))</f>
        <v>4.5999999999999996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184.41317047731502</v>
      </c>
      <c r="L419" s="4">
        <f t="array" ref="L419">IF(AND(ISBLANK('10min'!L2404:L2409)),"",AVERAGE('10min'!L2404:L2409))</f>
        <v>30.816666666666663</v>
      </c>
      <c r="M419" s="10">
        <f t="array" ref="M419">IF(AND(ISBLANK('10min'!M2404:M2409)),"",AVERAGE('10min'!M2404:M2409))</f>
        <v>937.18333333333339</v>
      </c>
      <c r="N419" s="112">
        <f t="array" ref="N419">IF(AND(ISBLANK('10min'!N2404:N2409)),"",AVERAGE('10min'!N2404:N2409))</f>
        <v>-100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229</v>
      </c>
      <c r="B420" s="8">
        <f t="shared" si="28"/>
        <v>42964</v>
      </c>
      <c r="C420" s="9">
        <f t="shared" si="29"/>
        <v>16.624999999999925</v>
      </c>
      <c r="D420" s="17">
        <f t="array" ref="D420">IF(AND(ISBLANK('10min'!D2410:D2415)),"",AVERAGE('10min'!D2410:D2415))</f>
        <v>708.44999999999993</v>
      </c>
      <c r="E420" s="10">
        <f t="array" ref="E420">IF(AND(ISBLANK('10min'!E2410:E2415)),"",AVERAGE('10min'!E2410:E2415))</f>
        <v>515.33333333333337</v>
      </c>
      <c r="F420" s="10">
        <f t="array" ref="F420">IF(AND(ISBLANK('10min'!F2410:F2415)),"",AVERAGE('10min'!F2410:F2415))</f>
        <v>221.15</v>
      </c>
      <c r="G420" s="4">
        <f t="array" ref="G420">IF(AND(ISBLANK('10min'!G2410:G2415)),"",AVERAGE('10min'!G2410:G2415))</f>
        <v>34.783333333333331</v>
      </c>
      <c r="H420" s="10">
        <f t="array" ref="H420">IF(AND(ISBLANK('10min'!H2410:H2415)),"",AVERAGE('10min'!H2410:H2415))</f>
        <v>51.616666666666674</v>
      </c>
      <c r="I420" s="4">
        <f t="array" ref="I420">IF(AND(ISBLANK('10min'!I2410:I2415)),"",AVERAGE('10min'!I2410:I2415))</f>
        <v>2.3166666666666669</v>
      </c>
      <c r="J420" s="4">
        <f t="array" ref="J420">IF(AND(ISBLANK('10min'!J2410:J2415)),"",MAX('10min'!J2410:J2415))</f>
        <v>5.4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185.99898786469655</v>
      </c>
      <c r="L420" s="4">
        <f t="array" ref="L420">IF(AND(ISBLANK('10min'!L2410:L2415)),"",AVERAGE('10min'!L2410:L2415))</f>
        <v>23.033333333333331</v>
      </c>
      <c r="M420" s="10">
        <f t="array" ref="M420">IF(AND(ISBLANK('10min'!M2410:M2415)),"",AVERAGE('10min'!M2410:M2415))</f>
        <v>936.80000000000007</v>
      </c>
      <c r="N420" s="112">
        <f t="array" ref="N420">IF(AND(ISBLANK('10min'!N2410:N2415)),"",AVERAGE('10min'!N2410:N2415))</f>
        <v>-97.073107962667095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229</v>
      </c>
      <c r="B421" s="8">
        <f t="shared" si="28"/>
        <v>42964</v>
      </c>
      <c r="C421" s="9">
        <f t="shared" si="29"/>
        <v>16.666666666666593</v>
      </c>
      <c r="D421" s="17">
        <f t="array" ref="D421">IF(AND(ISBLANK('10min'!D2416:D2421)),"",AVERAGE('10min'!D2416:D2421))</f>
        <v>555.1</v>
      </c>
      <c r="E421" s="10">
        <f t="array" ref="E421">IF(AND(ISBLANK('10min'!E2416:E2421)),"",AVERAGE('10min'!E2416:E2421))</f>
        <v>461.65000000000003</v>
      </c>
      <c r="F421" s="10">
        <f t="array" ref="F421">IF(AND(ISBLANK('10min'!F2416:F2421)),"",AVERAGE('10min'!F2416:F2421))</f>
        <v>192.18333333333331</v>
      </c>
      <c r="G421" s="4">
        <f t="array" ref="G421">IF(AND(ISBLANK('10min'!G2416:G2421)),"",AVERAGE('10min'!G2416:G2421))</f>
        <v>35.133333333333333</v>
      </c>
      <c r="H421" s="10">
        <f t="array" ref="H421">IF(AND(ISBLANK('10min'!H2416:H2421)),"",AVERAGE('10min'!H2416:H2421))</f>
        <v>49.083333333333336</v>
      </c>
      <c r="I421" s="4">
        <f t="array" ref="I421">IF(AND(ISBLANK('10min'!I2416:I2421)),"",AVERAGE('10min'!I2416:I2421))</f>
        <v>2.5166666666666666</v>
      </c>
      <c r="J421" s="4">
        <f t="array" ref="J421">IF(AND(ISBLANK('10min'!J2416:J2421)),"",MAX('10min'!J2416:J2421))</f>
        <v>5.0999999999999996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202.26472919198366</v>
      </c>
      <c r="L421" s="4">
        <f t="array" ref="L421">IF(AND(ISBLANK('10min'!L2416:L2421)),"",AVERAGE('10min'!L2416:L2421))</f>
        <v>22.933333333333334</v>
      </c>
      <c r="M421" s="10">
        <f t="array" ref="M421">IF(AND(ISBLANK('10min'!M2416:M2421)),"",AVERAGE('10min'!M2416:M2421))</f>
        <v>936.33333333333337</v>
      </c>
      <c r="N421" s="112">
        <f t="array" ref="N421">IF(AND(ISBLANK('10min'!N2416:N2421)),"",AVERAGE('10min'!N2416:N2421))</f>
        <v>-91.446001909318511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229</v>
      </c>
      <c r="B422" s="8">
        <f t="shared" si="28"/>
        <v>42964</v>
      </c>
      <c r="C422" s="9">
        <f t="shared" si="29"/>
        <v>16.708333333333261</v>
      </c>
      <c r="D422" s="17">
        <f t="array" ref="D422">IF(AND(ISBLANK('10min'!D2422:D2427)),"",AVERAGE('10min'!D2422:D2427))</f>
        <v>364.01666666666665</v>
      </c>
      <c r="E422" s="10">
        <f t="array" ref="E422">IF(AND(ISBLANK('10min'!E2422:E2427)),"",AVERAGE('10min'!E2422:E2427))</f>
        <v>343.83333333333331</v>
      </c>
      <c r="F422" s="10">
        <f t="array" ref="F422">IF(AND(ISBLANK('10min'!F2422:F2427)),"",AVERAGE('10min'!F2422:F2427))</f>
        <v>162.78333333333333</v>
      </c>
      <c r="G422" s="4">
        <f t="array" ref="G422">IF(AND(ISBLANK('10min'!G2422:G2427)),"",AVERAGE('10min'!G2422:G2427))</f>
        <v>34.466666666666669</v>
      </c>
      <c r="H422" s="10">
        <f t="array" ref="H422">IF(AND(ISBLANK('10min'!H2422:H2427)),"",AVERAGE('10min'!H2422:H2427))</f>
        <v>51.633333333333326</v>
      </c>
      <c r="I422" s="4">
        <f t="array" ref="I422">IF(AND(ISBLANK('10min'!I2422:I2427)),"",AVERAGE('10min'!I2422:I2427))</f>
        <v>2.5500000000000003</v>
      </c>
      <c r="J422" s="4">
        <f t="array" ref="J422">IF(AND(ISBLANK('10min'!J2422:J2427)),"",MAX('10min'!J2422:J2427))</f>
        <v>5.0999999999999996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186.09299383599645</v>
      </c>
      <c r="L422" s="4">
        <f t="array" ref="L422">IF(AND(ISBLANK('10min'!L2422:L2427)),"",AVERAGE('10min'!L2422:L2427))</f>
        <v>17.966666666666665</v>
      </c>
      <c r="M422" s="10">
        <f t="array" ref="M422">IF(AND(ISBLANK('10min'!M2422:M2427)),"",AVERAGE('10min'!M2422:M2427))</f>
        <v>936.0333333333333</v>
      </c>
      <c r="N422" s="112">
        <f t="array" ref="N422">IF(AND(ISBLANK('10min'!N2422:N2427)),"",AVERAGE('10min'!N2422:N2427))</f>
        <v>-73.758459793337082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229</v>
      </c>
      <c r="B423" s="8">
        <f t="shared" si="28"/>
        <v>42964</v>
      </c>
      <c r="C423" s="9">
        <f t="shared" si="29"/>
        <v>16.749999999999929</v>
      </c>
      <c r="D423" s="17">
        <f t="array" ref="D423">IF(AND(ISBLANK('10min'!D2428:D2433)),"",AVERAGE('10min'!D2428:D2433))</f>
        <v>167.76666666666665</v>
      </c>
      <c r="E423" s="10">
        <f t="array" ref="E423">IF(AND(ISBLANK('10min'!E2428:E2433)),"",AVERAGE('10min'!E2428:E2433))</f>
        <v>189.11666666666667</v>
      </c>
      <c r="F423" s="10">
        <f t="array" ref="F423">IF(AND(ISBLANK('10min'!F2428:F2433)),"",AVERAGE('10min'!F2428:F2433))</f>
        <v>101.13333333333333</v>
      </c>
      <c r="G423" s="4">
        <f t="array" ref="G423">IF(AND(ISBLANK('10min'!G2428:G2433)),"",AVERAGE('10min'!G2428:G2433))</f>
        <v>33.883333333333333</v>
      </c>
      <c r="H423" s="10">
        <f t="array" ref="H423">IF(AND(ISBLANK('10min'!H2428:H2433)),"",AVERAGE('10min'!H2428:H2433))</f>
        <v>54.916666666666664</v>
      </c>
      <c r="I423" s="4">
        <f t="array" ref="I423">IF(AND(ISBLANK('10min'!I2428:I2433)),"",AVERAGE('10min'!I2428:I2433))</f>
        <v>2.0833333333333335</v>
      </c>
      <c r="J423" s="4">
        <f t="array" ref="J423">IF(AND(ISBLANK('10min'!J2428:J2433)),"",MAX('10min'!J2428:J2433))</f>
        <v>4.0999999999999996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184.27597580502638</v>
      </c>
      <c r="L423" s="4">
        <f t="array" ref="L423">IF(AND(ISBLANK('10min'!L2428:L2433)),"",AVERAGE('10min'!L2428:L2433))</f>
        <v>9.9500000000000011</v>
      </c>
      <c r="M423" s="10">
        <f t="array" ref="M423">IF(AND(ISBLANK('10min'!M2428:M2433)),"",AVERAGE('10min'!M2428:M2433))</f>
        <v>935.88333333333333</v>
      </c>
      <c r="N423" s="112">
        <f t="array" ref="N423">IF(AND(ISBLANK('10min'!N2428:N2433)),"",AVERAGE('10min'!N2428:N2433))</f>
        <v>-39.64620821426012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229</v>
      </c>
      <c r="B424" s="8">
        <f t="shared" si="28"/>
        <v>42964</v>
      </c>
      <c r="C424" s="9">
        <f t="shared" si="29"/>
        <v>16.791666666666597</v>
      </c>
      <c r="D424" s="17">
        <f t="array" ref="D424">IF(AND(ISBLANK('10min'!D2434:D2439)),"",AVERAGE('10min'!D2434:D2439))</f>
        <v>23.166666666666668</v>
      </c>
      <c r="E424" s="10">
        <f t="array" ref="E424">IF(AND(ISBLANK('10min'!E2434:E2439)),"",AVERAGE('10min'!E2434:E2439))</f>
        <v>22.3</v>
      </c>
      <c r="F424" s="10">
        <f t="array" ref="F424">IF(AND(ISBLANK('10min'!F2434:F2439)),"",AVERAGE('10min'!F2434:F2439))</f>
        <v>20.65</v>
      </c>
      <c r="G424" s="4">
        <f t="array" ref="G424">IF(AND(ISBLANK('10min'!G2434:G2439)),"",AVERAGE('10min'!G2434:G2439))</f>
        <v>32.949999999999996</v>
      </c>
      <c r="H424" s="10">
        <f t="array" ref="H424">IF(AND(ISBLANK('10min'!H2434:H2439)),"",AVERAGE('10min'!H2434:H2439))</f>
        <v>57.266666666666659</v>
      </c>
      <c r="I424" s="4">
        <f t="array" ref="I424">IF(AND(ISBLANK('10min'!I2434:I2439)),"",AVERAGE('10min'!I2434:I2439))</f>
        <v>1.2833333333333334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188.48877651150357</v>
      </c>
      <c r="L424" s="4">
        <f t="array" ref="L424">IF(AND(ISBLANK('10min'!L2434:L2439)),"",AVERAGE('10min'!L2434:L2439))</f>
        <v>3.9999999999999996</v>
      </c>
      <c r="M424" s="10">
        <f t="array" ref="M424">IF(AND(ISBLANK('10min'!M2434:M2439)),"",AVERAGE('10min'!M2434:M2439))</f>
        <v>935.84999999999991</v>
      </c>
      <c r="N424" s="112">
        <f t="array" ref="N424">IF(AND(ISBLANK('10min'!N2434:N2439)),"",AVERAGE('10min'!N2434:N2439))</f>
        <v>10.488090838524059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229</v>
      </c>
      <c r="B425" s="8">
        <f t="shared" si="28"/>
        <v>42964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31.899999999999995</v>
      </c>
      <c r="H425" s="10">
        <f t="array" ref="H425">IF(AND(ISBLANK('10min'!H2440:H2445)),"",AVERAGE('10min'!H2440:H2445))</f>
        <v>60.566666666666663</v>
      </c>
      <c r="I425" s="4">
        <f t="array" ref="I425">IF(AND(ISBLANK('10min'!I2440:I2445)),"",AVERAGE('10min'!I2440:I2445))</f>
        <v>0.18333333333333335</v>
      </c>
      <c r="J425" s="4">
        <f t="array" ref="J425">IF(AND(ISBLANK('10min'!J2440:J2445)),"",MAX('10min'!J2440:J2445))</f>
        <v>1.6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195.86008956450783</v>
      </c>
      <c r="L425" s="4">
        <f t="array" ref="L425">IF(AND(ISBLANK('10min'!L2440:L2445)),"",AVERAGE('10min'!L2440:L2445))</f>
        <v>0.11666666666666665</v>
      </c>
      <c r="M425" s="10">
        <f t="array" ref="M425">IF(AND(ISBLANK('10min'!M2440:M2445)),"",AVERAGE('10min'!M2440:M2445))</f>
        <v>936.16666666666663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229</v>
      </c>
      <c r="B426" s="8">
        <f t="shared" si="28"/>
        <v>42964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30.5</v>
      </c>
      <c r="H426" s="10">
        <f t="array" ref="H426">IF(AND(ISBLANK('10min'!H2446:H2451)),"",AVERAGE('10min'!H2446:H2451))</f>
        <v>67.166666666666671</v>
      </c>
      <c r="I426" s="4">
        <f t="array" ref="I426">IF(AND(ISBLANK('10min'!I2446:I2451)),"",AVERAGE('10min'!I2446:I2451))</f>
        <v>0.5</v>
      </c>
      <c r="J426" s="4">
        <f t="array" ref="J426">IF(AND(ISBLANK('10min'!J2446:J2451)),"",MAX('10min'!J2446:J2451))</f>
        <v>4.0999999999999996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52.555677569379121</v>
      </c>
      <c r="L426" s="4">
        <f t="array" ref="L426">IF(AND(ISBLANK('10min'!L2446:L2451)),"",AVERAGE('10min'!L2446:L2451))</f>
        <v>6.8999999999999995</v>
      </c>
      <c r="M426" s="10">
        <f t="array" ref="M426">IF(AND(ISBLANK('10min'!M2446:M2451)),"",AVERAGE('10min'!M2446:M2451))</f>
        <v>936.51666666666654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229</v>
      </c>
      <c r="B427" s="8">
        <f t="shared" si="28"/>
        <v>42964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29.283333333333331</v>
      </c>
      <c r="H427" s="10">
        <f t="array" ref="H427">IF(AND(ISBLANK('10min'!H2452:H2457)),"",AVERAGE('10min'!H2452:H2457))</f>
        <v>74.8</v>
      </c>
      <c r="I427" s="4">
        <f t="array" ref="I427">IF(AND(ISBLANK('10min'!I2452:I2457)),"",AVERAGE('10min'!I2452:I2457))</f>
        <v>0.53333333333333333</v>
      </c>
      <c r="J427" s="4">
        <f t="array" ref="J427">IF(AND(ISBLANK('10min'!J2452:J2457)),"",MAX('10min'!J2452:J2457))</f>
        <v>2.4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43.548760415714298</v>
      </c>
      <c r="L427" s="4">
        <f t="array" ref="L427">IF(AND(ISBLANK('10min'!L2452:L2457)),"",AVERAGE('10min'!L2452:L2457))</f>
        <v>5.2666666666666666</v>
      </c>
      <c r="M427" s="10">
        <f t="array" ref="M427">IF(AND(ISBLANK('10min'!M2452:M2457)),"",AVERAGE('10min'!M2452:M2457))</f>
        <v>936.85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229</v>
      </c>
      <c r="B428" s="8">
        <f t="shared" si="28"/>
        <v>42964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28.666666666666671</v>
      </c>
      <c r="H428" s="10">
        <f t="array" ref="H428">IF(AND(ISBLANK('10min'!H2458:H2463)),"",AVERAGE('10min'!H2458:H2463))</f>
        <v>78.333333333333343</v>
      </c>
      <c r="I428" s="4">
        <f t="array" ref="I428">IF(AND(ISBLANK('10min'!I2458:I2463)),"",AVERAGE('10min'!I2458:I2463))</f>
        <v>1.3666666666666665</v>
      </c>
      <c r="J428" s="4">
        <f t="array" ref="J428">IF(AND(ISBLANK('10min'!J2458:J2463)),"",MAX('10min'!J2458:J2463))</f>
        <v>2.6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23.241237532341806</v>
      </c>
      <c r="L428" s="4">
        <f t="array" ref="L428">IF(AND(ISBLANK('10min'!L2458:L2463)),"",AVERAGE('10min'!L2458:L2463))</f>
        <v>8.0499999999999989</v>
      </c>
      <c r="M428" s="10">
        <f t="array" ref="M428">IF(AND(ISBLANK('10min'!M2458:M2463)),"",AVERAGE('10min'!M2458:M2463))</f>
        <v>937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229</v>
      </c>
      <c r="B429" s="12">
        <f t="shared" si="28"/>
        <v>42964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28.7</v>
      </c>
      <c r="H429" s="14">
        <f t="array" ref="H429">IF(AND(ISBLANK('10min'!H2464:H2469)),"",AVERAGE('10min'!H2464:H2469))</f>
        <v>77.5</v>
      </c>
      <c r="I429" s="5">
        <f t="array" ref="I429">IF(AND(ISBLANK('10min'!I2464:I2469)),"",AVERAGE('10min'!I2464:I2469))</f>
        <v>0.6</v>
      </c>
      <c r="J429" s="5">
        <f t="array" ref="J429">IF(AND(ISBLANK('10min'!J2464:J2469)),"",MAX('10min'!J2464:J2469))</f>
        <v>2.4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23.878112097900065</v>
      </c>
      <c r="L429" s="5">
        <f t="array" ref="L429">IF(AND(ISBLANK('10min'!L2464:L2469)),"",AVERAGE('10min'!L2464:L2469))</f>
        <v>2.6333333333333333</v>
      </c>
      <c r="M429" s="14">
        <f t="array" ref="M429">IF(AND(ISBLANK('10min'!M2464:M2469)),"",AVERAGE('10min'!M2464:M2469))</f>
        <v>937.01666666666677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230</v>
      </c>
      <c r="B430" s="16">
        <f>B406+1</f>
        <v>42965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28.266666666666666</v>
      </c>
      <c r="H430" s="10">
        <f t="array" ref="H430">IF(AND(ISBLANK('10min'!H2470:H2475)),"",AVERAGE('10min'!H2470:H2475))</f>
        <v>79.716666666666683</v>
      </c>
      <c r="I430" s="4">
        <f t="array" ref="I430">IF(AND(ISBLANK('10min'!I2470:I2475)),"",AVERAGE('10min'!I2470:I2475))</f>
        <v>5.000000000000001E-2</v>
      </c>
      <c r="J430" s="4">
        <f t="array" ref="J430">IF(AND(ISBLANK('10min'!J2470:J2475)),"",MAX('10min'!J2470:J2475))</f>
        <v>1.4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21.299999999999894</v>
      </c>
      <c r="L430" s="4">
        <f t="array" ref="L430">IF(AND(ISBLANK('10min'!L2470:L2475)),"",AVERAGE('10min'!L2470:L2475))</f>
        <v>0</v>
      </c>
      <c r="M430" s="10">
        <f t="array" ref="M430">IF(AND(ISBLANK('10min'!M2470:M2475)),"",AVERAGE('10min'!M2470:M2475))</f>
        <v>936.79999999999984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230</v>
      </c>
      <c r="B431" s="8">
        <f t="shared" ref="B431:B453" si="30">B407+1</f>
        <v>42965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27.55</v>
      </c>
      <c r="H431" s="10">
        <f t="array" ref="H431">IF(AND(ISBLANK('10min'!H2476:H2481)),"",AVERAGE('10min'!H2476:H2481))</f>
        <v>83.816666666666663</v>
      </c>
      <c r="I431" s="4">
        <f t="array" ref="I431">IF(AND(ISBLANK('10min'!I2476:I2481)),"",AVERAGE('10min'!I2476:I2481))</f>
        <v>0.23333333333333331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24.119995056861494</v>
      </c>
      <c r="L431" s="4">
        <f t="array" ref="L431">IF(AND(ISBLANK('10min'!L2476:L2481)),"",AVERAGE('10min'!L2476:L2481))</f>
        <v>0.15</v>
      </c>
      <c r="M431" s="10">
        <f t="array" ref="M431">IF(AND(ISBLANK('10min'!M2476:M2481)),"",AVERAGE('10min'!M2476:M2481))</f>
        <v>936.68333333333339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230</v>
      </c>
      <c r="B432" s="8">
        <f t="shared" si="30"/>
        <v>42965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26.766666666666666</v>
      </c>
      <c r="H432" s="10">
        <f t="array" ref="H432">IF(AND(ISBLANK('10min'!H2482:H2487)),"",AVERAGE('10min'!H2482:H2487))</f>
        <v>85.350000000000009</v>
      </c>
      <c r="I432" s="4">
        <f t="array" ref="I432">IF(AND(ISBLANK('10min'!I2482:I2487)),"",AVERAGE('10min'!I2482:I2487))</f>
        <v>1.0333333333333334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31.481542963490384</v>
      </c>
      <c r="L432" s="4">
        <f t="array" ref="L432">IF(AND(ISBLANK('10min'!L2482:L2487)),"",AVERAGE('10min'!L2482:L2487))</f>
        <v>10.133333333333335</v>
      </c>
      <c r="M432" s="10">
        <f t="array" ref="M432">IF(AND(ISBLANK('10min'!M2482:M2487)),"",AVERAGE('10min'!M2482:M2487))</f>
        <v>936.61666666666667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230</v>
      </c>
      <c r="B433" s="8">
        <f t="shared" si="30"/>
        <v>42965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26.25</v>
      </c>
      <c r="H433" s="10">
        <f t="array" ref="H433">IF(AND(ISBLANK('10min'!H2488:H2493)),"",AVERAGE('10min'!H2488:H2493))</f>
        <v>86.366666666666674</v>
      </c>
      <c r="I433" s="4">
        <f t="array" ref="I433">IF(AND(ISBLANK('10min'!I2488:I2493)),"",AVERAGE('10min'!I2488:I2493))</f>
        <v>1.1666666666666667</v>
      </c>
      <c r="J433" s="4">
        <f t="array" ref="J433">IF(AND(ISBLANK('10min'!J2488:J2493)),"",MAX('10min'!J2488:J2493))</f>
        <v>2.6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24.275197679882265</v>
      </c>
      <c r="L433" s="4">
        <f t="array" ref="L433">IF(AND(ISBLANK('10min'!L2488:L2493)),"",AVERAGE('10min'!L2488:L2493))</f>
        <v>8.8166666666666682</v>
      </c>
      <c r="M433" s="10">
        <f t="array" ref="M433">IF(AND(ISBLANK('10min'!M2488:M2493)),"",AVERAGE('10min'!M2488:M2493))</f>
        <v>936.85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230</v>
      </c>
      <c r="B434" s="8">
        <f t="shared" si="30"/>
        <v>42965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26.366666666666664</v>
      </c>
      <c r="H434" s="10">
        <f t="array" ref="H434">IF(AND(ISBLANK('10min'!H2494:H2499)),"",AVERAGE('10min'!H2494:H2499))</f>
        <v>84.983333333333334</v>
      </c>
      <c r="I434" s="4">
        <f t="array" ref="I434">IF(AND(ISBLANK('10min'!I2494:I2499)),"",AVERAGE('10min'!I2494:I2499))</f>
        <v>0.35000000000000003</v>
      </c>
      <c r="J434" s="4">
        <f t="array" ref="J434">IF(AND(ISBLANK('10min'!J2494:J2499)),"",MAX('10min'!J2494:J2499))</f>
        <v>2.6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35.321859567822194</v>
      </c>
      <c r="L434" s="4">
        <f t="array" ref="L434">IF(AND(ISBLANK('10min'!L2494:L2499)),"",AVERAGE('10min'!L2494:L2499))</f>
        <v>4.3999999999999995</v>
      </c>
      <c r="M434" s="10">
        <f t="array" ref="M434">IF(AND(ISBLANK('10min'!M2494:M2499)),"",AVERAGE('10min'!M2494:M2499))</f>
        <v>937.13333333333333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230</v>
      </c>
      <c r="B435" s="8">
        <f t="shared" si="30"/>
        <v>42965</v>
      </c>
      <c r="C435" s="9">
        <f t="shared" si="29"/>
        <v>17.249999999999943</v>
      </c>
      <c r="D435" s="17">
        <f t="array" ref="D435">IF(AND(ISBLANK('10min'!D2500:D2505)),"",AVERAGE('10min'!D2500:D2505))</f>
        <v>2.6833333333333331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3.1</v>
      </c>
      <c r="G435" s="4">
        <f t="array" ref="G435">IF(AND(ISBLANK('10min'!G2500:G2505)),"",AVERAGE('10min'!G2500:G2505))</f>
        <v>26.316666666666666</v>
      </c>
      <c r="H435" s="10">
        <f t="array" ref="H435">IF(AND(ISBLANK('10min'!H2500:H2505)),"",AVERAGE('10min'!H2500:H2505))</f>
        <v>85.86666666666666</v>
      </c>
      <c r="I435" s="4">
        <f t="array" ref="I435">IF(AND(ISBLANK('10min'!I2500:I2505)),"",AVERAGE('10min'!I2500:I2505))</f>
        <v>0.38333333333333336</v>
      </c>
      <c r="J435" s="4">
        <f t="array" ref="J435">IF(AND(ISBLANK('10min'!J2500:J2505)),"",MAX('10min'!J2500:J2505))</f>
        <v>2.9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42.277484653871923</v>
      </c>
      <c r="L435" s="4">
        <f t="array" ref="L435">IF(AND(ISBLANK('10min'!L2500:L2505)),"",AVERAGE('10min'!L2500:L2505))</f>
        <v>4</v>
      </c>
      <c r="M435" s="10">
        <f t="array" ref="M435">IF(AND(ISBLANK('10min'!M2500:M2505)),"",AVERAGE('10min'!M2500:M2505))</f>
        <v>937.61666666666679</v>
      </c>
      <c r="N435" s="112">
        <f t="array" ref="N435">IF(AND(ISBLANK('10min'!N2500:N2505)),"",AVERAGE('10min'!N2500:N2505))</f>
        <v>8.8846679615731166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230</v>
      </c>
      <c r="B436" s="8">
        <f t="shared" si="30"/>
        <v>42965</v>
      </c>
      <c r="C436" s="9">
        <f t="shared" si="29"/>
        <v>17.291666666666611</v>
      </c>
      <c r="D436" s="17">
        <f t="array" ref="D436">IF(AND(ISBLANK('10min'!D2506:D2511)),"",AVERAGE('10min'!D2506:D2511))</f>
        <v>75.283333333333331</v>
      </c>
      <c r="E436" s="10">
        <f t="array" ref="E436">IF(AND(ISBLANK('10min'!E2506:E2511)),"",AVERAGE('10min'!E2506:E2511))</f>
        <v>21.916666666666668</v>
      </c>
      <c r="F436" s="10">
        <f t="array" ref="F436">IF(AND(ISBLANK('10min'!F2506:F2511)),"",AVERAGE('10min'!F2506:F2511))</f>
        <v>68.083333333333329</v>
      </c>
      <c r="G436" s="4">
        <f t="array" ref="G436">IF(AND(ISBLANK('10min'!G2506:G2511)),"",AVERAGE('10min'!G2506:G2511))</f>
        <v>26.983333333333334</v>
      </c>
      <c r="H436" s="10">
        <f t="array" ref="H436">IF(AND(ISBLANK('10min'!H2506:H2511)),"",AVERAGE('10min'!H2506:H2511))</f>
        <v>83.2</v>
      </c>
      <c r="I436" s="4">
        <f t="array" ref="I436">IF(AND(ISBLANK('10min'!I2506:I2511)),"",AVERAGE('10min'!I2506:I2511))</f>
        <v>0.71666666666666667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37.533230941032137</v>
      </c>
      <c r="L436" s="4">
        <f t="array" ref="L436">IF(AND(ISBLANK('10min'!L2506:L2511)),"",AVERAGE('10min'!L2506:L2511))</f>
        <v>4.9833333333333343</v>
      </c>
      <c r="M436" s="10">
        <f t="array" ref="M436">IF(AND(ISBLANK('10min'!M2506:M2511)),"",AVERAGE('10min'!M2506:M2511))</f>
        <v>938.23333333333323</v>
      </c>
      <c r="N436" s="112">
        <f t="array" ref="N436">IF(AND(ISBLANK('10min'!N2506:N2511)),"",AVERAGE('10min'!N2506:N2511))</f>
        <v>-6.1091171002562277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230</v>
      </c>
      <c r="B437" s="8">
        <f t="shared" si="30"/>
        <v>42965</v>
      </c>
      <c r="C437" s="9">
        <f t="shared" si="29"/>
        <v>17.333333333333279</v>
      </c>
      <c r="D437" s="17">
        <f t="array" ref="D437">IF(AND(ISBLANK('10min'!D2512:D2517)),"",AVERAGE('10min'!D2512:D2517))</f>
        <v>238.39999999999998</v>
      </c>
      <c r="E437" s="10">
        <f t="array" ref="E437">IF(AND(ISBLANK('10min'!E2512:E2517)),"",AVERAGE('10min'!E2512:E2517))</f>
        <v>136.43333333333334</v>
      </c>
      <c r="F437" s="10">
        <f t="array" ref="F437">IF(AND(ISBLANK('10min'!F2512:F2517)),"",AVERAGE('10min'!F2512:F2517))</f>
        <v>167.33333333333334</v>
      </c>
      <c r="G437" s="4">
        <f t="array" ref="G437">IF(AND(ISBLANK('10min'!G2512:G2517)),"",AVERAGE('10min'!G2512:G2517))</f>
        <v>28.566666666666666</v>
      </c>
      <c r="H437" s="10">
        <f t="array" ref="H437">IF(AND(ISBLANK('10min'!H2512:H2517)),"",AVERAGE('10min'!H2512:H2517))</f>
        <v>78.55</v>
      </c>
      <c r="I437" s="4">
        <f t="array" ref="I437">IF(AND(ISBLANK('10min'!I2512:I2517)),"",AVERAGE('10min'!I2512:I2517))</f>
        <v>0.78333333333333333</v>
      </c>
      <c r="J437" s="4">
        <f t="array" ref="J437">IF(AND(ISBLANK('10min'!J2512:J2517)),"",MAX('10min'!J2512:J2517))</f>
        <v>2.6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28.278288070485424</v>
      </c>
      <c r="L437" s="4">
        <f t="array" ref="L437">IF(AND(ISBLANK('10min'!L2512:L2517)),"",AVERAGE('10min'!L2512:L2517))</f>
        <v>9.2000000000000011</v>
      </c>
      <c r="M437" s="10">
        <f t="array" ref="M437">IF(AND(ISBLANK('10min'!M2512:M2517)),"",AVERAGE('10min'!M2512:M2517))</f>
        <v>938.85</v>
      </c>
      <c r="N437" s="112">
        <f t="array" ref="N437">IF(AND(ISBLANK('10min'!N2512:N2517)),"",AVERAGE('10min'!N2512:N2517))</f>
        <v>-35.790869412548894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230</v>
      </c>
      <c r="B438" s="8">
        <f t="shared" si="30"/>
        <v>42965</v>
      </c>
      <c r="C438" s="9">
        <f t="shared" si="29"/>
        <v>17.374999999999947</v>
      </c>
      <c r="D438" s="17">
        <f t="array" ref="D438">IF(AND(ISBLANK('10min'!D2518:D2523)),"",AVERAGE('10min'!D2518:D2523))</f>
        <v>432.08333333333331</v>
      </c>
      <c r="E438" s="10">
        <f t="array" ref="E438">IF(AND(ISBLANK('10min'!E2518:E2523)),"",AVERAGE('10min'!E2518:E2523))</f>
        <v>267.35000000000002</v>
      </c>
      <c r="F438" s="10">
        <f t="array" ref="F438">IF(AND(ISBLANK('10min'!F2518:F2523)),"",AVERAGE('10min'!F2518:F2523))</f>
        <v>237.41666666666666</v>
      </c>
      <c r="G438" s="4">
        <f t="array" ref="G438">IF(AND(ISBLANK('10min'!G2518:G2523)),"",AVERAGE('10min'!G2518:G2523))</f>
        <v>30.349999999999998</v>
      </c>
      <c r="H438" s="10">
        <f t="array" ref="H438">IF(AND(ISBLANK('10min'!H2518:H2523)),"",AVERAGE('10min'!H2518:H2523))</f>
        <v>70.75</v>
      </c>
      <c r="I438" s="4">
        <f t="array" ref="I438">IF(AND(ISBLANK('10min'!I2518:I2523)),"",AVERAGE('10min'!I2518:I2523))</f>
        <v>1.7166666666666668</v>
      </c>
      <c r="J438" s="4">
        <f t="array" ref="J438">IF(AND(ISBLANK('10min'!J2518:J2523)),"",MAX('10min'!J2518:J2523))</f>
        <v>3.9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98.367090459867654</v>
      </c>
      <c r="L438" s="4">
        <f t="array" ref="L438">IF(AND(ISBLANK('10min'!L2518:L2523)),"",AVERAGE('10min'!L2518:L2523))</f>
        <v>16.633333333333336</v>
      </c>
      <c r="M438" s="10">
        <f t="array" ref="M438">IF(AND(ISBLANK('10min'!M2518:M2523)),"",AVERAGE('10min'!M2518:M2523))</f>
        <v>939.15</v>
      </c>
      <c r="N438" s="112">
        <f t="array" ref="N438">IF(AND(ISBLANK('10min'!N2518:N2523)),"",AVERAGE('10min'!N2518:N2523))</f>
        <v>-62.325230488795903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230</v>
      </c>
      <c r="B439" s="8">
        <f t="shared" si="30"/>
        <v>42965</v>
      </c>
      <c r="C439" s="9">
        <f t="shared" si="29"/>
        <v>17.416666666666615</v>
      </c>
      <c r="D439" s="17">
        <f t="array" ref="D439">IF(AND(ISBLANK('10min'!D2524:D2529)),"",AVERAGE('10min'!D2524:D2529))</f>
        <v>606.63333333333333</v>
      </c>
      <c r="E439" s="10">
        <f t="array" ref="E439">IF(AND(ISBLANK('10min'!E2524:E2529)),"",AVERAGE('10min'!E2524:E2529))</f>
        <v>359.03333333333336</v>
      </c>
      <c r="F439" s="10">
        <f t="array" ref="F439">IF(AND(ISBLANK('10min'!F2524:F2529)),"",AVERAGE('10min'!F2524:F2529))</f>
        <v>282.88333333333327</v>
      </c>
      <c r="G439" s="4">
        <f t="array" ref="G439">IF(AND(ISBLANK('10min'!G2524:G2529)),"",AVERAGE('10min'!G2524:G2529))</f>
        <v>31.516666666666669</v>
      </c>
      <c r="H439" s="10">
        <f t="array" ref="H439">IF(AND(ISBLANK('10min'!H2524:H2529)),"",AVERAGE('10min'!H2524:H2529))</f>
        <v>66.333333333333329</v>
      </c>
      <c r="I439" s="4">
        <f t="array" ref="I439">IF(AND(ISBLANK('10min'!I2524:I2529)),"",AVERAGE('10min'!I2524:I2529))</f>
        <v>2.0333333333333337</v>
      </c>
      <c r="J439" s="4">
        <f t="array" ref="J439">IF(AND(ISBLANK('10min'!J2524:J2529)),"",MAX('10min'!J2524:J2529))</f>
        <v>4.4000000000000004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112.95575819305478</v>
      </c>
      <c r="L439" s="4">
        <f t="array" ref="L439">IF(AND(ISBLANK('10min'!L2524:L2529)),"",AVERAGE('10min'!L2524:L2529))</f>
        <v>19.849999999999998</v>
      </c>
      <c r="M439" s="10">
        <f t="array" ref="M439">IF(AND(ISBLANK('10min'!M2524:M2529)),"",AVERAGE('10min'!M2524:M2529))</f>
        <v>939.34999999999991</v>
      </c>
      <c r="N439" s="112">
        <f t="array" ref="N439">IF(AND(ISBLANK('10min'!N2524:N2529)),"",AVERAGE('10min'!N2524:N2529))</f>
        <v>-77.046588947599588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230</v>
      </c>
      <c r="B440" s="8">
        <f t="shared" si="30"/>
        <v>42965</v>
      </c>
      <c r="C440" s="9">
        <f t="shared" si="29"/>
        <v>17.458333333333282</v>
      </c>
      <c r="D440" s="17">
        <f t="array" ref="D440">IF(AND(ISBLANK('10min'!D2530:D2535)),"",AVERAGE('10min'!D2530:D2535))</f>
        <v>683.19999999999993</v>
      </c>
      <c r="E440" s="10">
        <f t="array" ref="E440">IF(AND(ISBLANK('10min'!E2530:E2535)),"",AVERAGE('10min'!E2530:E2535))</f>
        <v>344.36666666666662</v>
      </c>
      <c r="F440" s="10">
        <f t="array" ref="F440">IF(AND(ISBLANK('10min'!F2530:F2535)),"",AVERAGE('10min'!F2530:F2535))</f>
        <v>331.23333333333329</v>
      </c>
      <c r="G440" s="4">
        <f t="array" ref="G440">IF(AND(ISBLANK('10min'!G2530:G2535)),"",AVERAGE('10min'!G2530:G2535))</f>
        <v>33.050000000000004</v>
      </c>
      <c r="H440" s="10">
        <f t="array" ref="H440">IF(AND(ISBLANK('10min'!H2530:H2535)),"",AVERAGE('10min'!H2530:H2535))</f>
        <v>60.54999999999999</v>
      </c>
      <c r="I440" s="4">
        <f t="array" ref="I440">IF(AND(ISBLANK('10min'!I2530:I2535)),"",AVERAGE('10min'!I2530:I2535))</f>
        <v>1.4333333333333333</v>
      </c>
      <c r="J440" s="4">
        <f t="array" ref="J440">IF(AND(ISBLANK('10min'!J2530:J2535)),"",MAX('10min'!J2530:J2535))</f>
        <v>4.0999999999999996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176.52978175928251</v>
      </c>
      <c r="L440" s="4">
        <f t="array" ref="L440">IF(AND(ISBLANK('10min'!L2530:L2535)),"",AVERAGE('10min'!L2530:L2535))</f>
        <v>37.316666666666663</v>
      </c>
      <c r="M440" s="10">
        <f t="array" ref="M440">IF(AND(ISBLANK('10min'!M2530:M2535)),"",AVERAGE('10min'!M2530:M2535))</f>
        <v>939.4</v>
      </c>
      <c r="N440" s="112">
        <f t="array" ref="N440">IF(AND(ISBLANK('10min'!N2530:N2535)),"",AVERAGE('10min'!N2530:N2535))</f>
        <v>-69.732310885267225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230</v>
      </c>
      <c r="B441" s="8">
        <f t="shared" si="30"/>
        <v>42965</v>
      </c>
      <c r="C441" s="9">
        <f t="shared" si="29"/>
        <v>17.49999999999995</v>
      </c>
      <c r="D441" s="17">
        <f t="array" ref="D441">IF(AND(ISBLANK('10min'!D2536:D2541)),"",AVERAGE('10min'!D2536:D2541))</f>
        <v>628.33333333333337</v>
      </c>
      <c r="E441" s="10">
        <f t="array" ref="E441">IF(AND(ISBLANK('10min'!E2536:E2541)),"",AVERAGE('10min'!E2536:E2541))</f>
        <v>211.04999999999998</v>
      </c>
      <c r="F441" s="10">
        <f t="array" ref="F441">IF(AND(ISBLANK('10min'!F2536:F2541)),"",AVERAGE('10min'!F2536:F2541))</f>
        <v>395.05</v>
      </c>
      <c r="G441" s="4">
        <f t="array" ref="G441">IF(AND(ISBLANK('10min'!G2536:G2541)),"",AVERAGE('10min'!G2536:G2541))</f>
        <v>33.65</v>
      </c>
      <c r="H441" s="10">
        <f t="array" ref="H441">IF(AND(ISBLANK('10min'!H2536:H2541)),"",AVERAGE('10min'!H2536:H2541))</f>
        <v>59.383333333333333</v>
      </c>
      <c r="I441" s="4">
        <f t="array" ref="I441">IF(AND(ISBLANK('10min'!I2536:I2541)),"",AVERAGE('10min'!I2536:I2541))</f>
        <v>1.9833333333333334</v>
      </c>
      <c r="J441" s="4">
        <f t="array" ref="J441">IF(AND(ISBLANK('10min'!J2536:J2541)),"",MAX('10min'!J2536:J2541))</f>
        <v>4.9000000000000004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199.56165326820877</v>
      </c>
      <c r="L441" s="4">
        <f t="array" ref="L441">IF(AND(ISBLANK('10min'!L2536:L2541)),"",AVERAGE('10min'!L2536:L2541))</f>
        <v>24.133333333333329</v>
      </c>
      <c r="M441" s="10">
        <f t="array" ref="M441">IF(AND(ISBLANK('10min'!M2536:M2541)),"",AVERAGE('10min'!M2536:M2541))</f>
        <v>939.13333333333321</v>
      </c>
      <c r="N441" s="112">
        <f t="array" ref="N441">IF(AND(ISBLANK('10min'!N2536:N2541)),"",AVERAGE('10min'!N2536:N2541))</f>
        <v>-43.372907370739078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230</v>
      </c>
      <c r="B442" s="8">
        <f t="shared" si="30"/>
        <v>42965</v>
      </c>
      <c r="C442" s="9">
        <f t="shared" si="29"/>
        <v>17.541666666666618</v>
      </c>
      <c r="D442" s="17">
        <f t="array" ref="D442">IF(AND(ISBLANK('10min'!D2542:D2547)),"",AVERAGE('10min'!D2542:D2547))</f>
        <v>791.34999999999991</v>
      </c>
      <c r="E442" s="10">
        <f t="array" ref="E442">IF(AND(ISBLANK('10min'!E2542:E2547)),"",AVERAGE('10min'!E2542:E2547))</f>
        <v>334.15</v>
      </c>
      <c r="F442" s="10">
        <f t="array" ref="F442">IF(AND(ISBLANK('10min'!F2542:F2547)),"",AVERAGE('10min'!F2542:F2547))</f>
        <v>415.33333333333326</v>
      </c>
      <c r="G442" s="4">
        <f t="array" ref="G442">IF(AND(ISBLANK('10min'!G2542:G2547)),"",AVERAGE('10min'!G2542:G2547))</f>
        <v>34.783333333333339</v>
      </c>
      <c r="H442" s="10">
        <f t="array" ref="H442">IF(AND(ISBLANK('10min'!H2542:H2547)),"",AVERAGE('10min'!H2542:H2547))</f>
        <v>56.216666666666661</v>
      </c>
      <c r="I442" s="4">
        <f t="array" ref="I442">IF(AND(ISBLANK('10min'!I2542:I2547)),"",AVERAGE('10min'!I2542:I2547))</f>
        <v>2.2000000000000002</v>
      </c>
      <c r="J442" s="4">
        <f t="array" ref="J442">IF(AND(ISBLANK('10min'!J2542:J2547)),"",MAX('10min'!J2542:J2547))</f>
        <v>5.0999999999999996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211.66158650552782</v>
      </c>
      <c r="L442" s="4">
        <f t="array" ref="L442">IF(AND(ISBLANK('10min'!L2542:L2547)),"",AVERAGE('10min'!L2542:L2547))</f>
        <v>33.733333333333334</v>
      </c>
      <c r="M442" s="10">
        <f t="array" ref="M442">IF(AND(ISBLANK('10min'!M2542:M2547)),"",AVERAGE('10min'!M2542:M2547))</f>
        <v>938.75000000000011</v>
      </c>
      <c r="N442" s="112">
        <f t="array" ref="N442">IF(AND(ISBLANK('10min'!N2542:N2547)),"",AVERAGE('10min'!N2542:N2547))</f>
        <v>-69.578390997000142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230</v>
      </c>
      <c r="B443" s="8">
        <f t="shared" si="30"/>
        <v>42965</v>
      </c>
      <c r="C443" s="9">
        <f t="shared" si="29"/>
        <v>17.583333333333286</v>
      </c>
      <c r="D443" s="17">
        <f t="array" ref="D443">IF(AND(ISBLANK('10min'!D2548:D2553)),"",AVERAGE('10min'!D2548:D2553))</f>
        <v>724.36666666666679</v>
      </c>
      <c r="E443" s="10">
        <f t="array" ref="E443">IF(AND(ISBLANK('10min'!E2548:E2553)),"",AVERAGE('10min'!E2548:E2553))</f>
        <v>338.0333333333333</v>
      </c>
      <c r="F443" s="10">
        <f t="array" ref="F443">IF(AND(ISBLANK('10min'!F2548:F2553)),"",AVERAGE('10min'!F2548:F2553))</f>
        <v>360.83333333333331</v>
      </c>
      <c r="G443" s="4">
        <f t="array" ref="G443">IF(AND(ISBLANK('10min'!G2548:G2553)),"",AVERAGE('10min'!G2548:G2553))</f>
        <v>35.300000000000004</v>
      </c>
      <c r="H443" s="10">
        <f t="array" ref="H443">IF(AND(ISBLANK('10min'!H2548:H2553)),"",AVERAGE('10min'!H2548:H2553))</f>
        <v>54.383333333333333</v>
      </c>
      <c r="I443" s="4">
        <f t="array" ref="I443">IF(AND(ISBLANK('10min'!I2548:I2553)),"",AVERAGE('10min'!I2548:I2553))</f>
        <v>1.9833333333333336</v>
      </c>
      <c r="J443" s="4">
        <f t="array" ref="J443">IF(AND(ISBLANK('10min'!J2548:J2553)),"",MAX('10min'!J2548:J2553))</f>
        <v>4.4000000000000004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221.1723980799365</v>
      </c>
      <c r="L443" s="4">
        <f t="array" ref="L443">IF(AND(ISBLANK('10min'!L2548:L2553)),"",AVERAGE('10min'!L2548:L2553))</f>
        <v>25</v>
      </c>
      <c r="M443" s="10">
        <f t="array" ref="M443">IF(AND(ISBLANK('10min'!M2548:M2553)),"",AVERAGE('10min'!M2548:M2553))</f>
        <v>938.30000000000007</v>
      </c>
      <c r="N443" s="112">
        <f t="array" ref="N443">IF(AND(ISBLANK('10min'!N2548:N2553)),"",AVERAGE('10min'!N2548:N2553))</f>
        <v>-70.838284489559001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230</v>
      </c>
      <c r="B444" s="8">
        <f t="shared" si="30"/>
        <v>42965</v>
      </c>
      <c r="C444" s="9">
        <f t="shared" si="29"/>
        <v>17.624999999999954</v>
      </c>
      <c r="D444" s="17">
        <f t="array" ref="D444">IF(AND(ISBLANK('10min'!D2554:D2559)),"",AVERAGE('10min'!D2554:D2559))</f>
        <v>616.05000000000007</v>
      </c>
      <c r="E444" s="10">
        <f t="array" ref="E444">IF(AND(ISBLANK('10min'!E2554:E2559)),"",AVERAGE('10min'!E2554:E2559))</f>
        <v>337.21666666666664</v>
      </c>
      <c r="F444" s="10">
        <f t="array" ref="F444">IF(AND(ISBLANK('10min'!F2554:F2559)),"",AVERAGE('10min'!F2554:F2559))</f>
        <v>294.73333333333335</v>
      </c>
      <c r="G444" s="4">
        <f t="array" ref="G444">IF(AND(ISBLANK('10min'!G2554:G2559)),"",AVERAGE('10min'!G2554:G2559))</f>
        <v>35.43333333333333</v>
      </c>
      <c r="H444" s="10">
        <f t="array" ref="H444">IF(AND(ISBLANK('10min'!H2554:H2559)),"",AVERAGE('10min'!H2554:H2559))</f>
        <v>54.166666666666664</v>
      </c>
      <c r="I444" s="4">
        <f t="array" ref="I444">IF(AND(ISBLANK('10min'!I2554:I2559)),"",AVERAGE('10min'!I2554:I2559))</f>
        <v>2.2666666666666666</v>
      </c>
      <c r="J444" s="4">
        <f t="array" ref="J444">IF(AND(ISBLANK('10min'!J2554:J2559)),"",MAX('10min'!J2554:J2559))</f>
        <v>5.6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193.72947028627709</v>
      </c>
      <c r="L444" s="4">
        <f t="array" ref="L444">IF(AND(ISBLANK('10min'!L2554:L2559)),"",AVERAGE('10min'!L2554:L2559))</f>
        <v>27.950000000000003</v>
      </c>
      <c r="M444" s="10">
        <f t="array" ref="M444">IF(AND(ISBLANK('10min'!M2554:M2559)),"",AVERAGE('10min'!M2554:M2559))</f>
        <v>937.65</v>
      </c>
      <c r="N444" s="112">
        <f t="array" ref="N444">IF(AND(ISBLANK('10min'!N2554:N2559)),"",AVERAGE('10min'!N2554:N2559))</f>
        <v>-69.522748531072565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230</v>
      </c>
      <c r="B445" s="8">
        <f t="shared" si="30"/>
        <v>42965</v>
      </c>
      <c r="C445" s="9">
        <f t="shared" si="29"/>
        <v>17.666666666666622</v>
      </c>
      <c r="D445" s="17">
        <f t="array" ref="D445">IF(AND(ISBLANK('10min'!D2560:D2565)),"",AVERAGE('10min'!D2560:D2565))</f>
        <v>532.94999999999993</v>
      </c>
      <c r="E445" s="10">
        <f t="array" ref="E445">IF(AND(ISBLANK('10min'!E2560:E2565)),"",AVERAGE('10min'!E2560:E2565))</f>
        <v>363.78333333333336</v>
      </c>
      <c r="F445" s="10">
        <f t="array" ref="F445">IF(AND(ISBLANK('10min'!F2560:F2565)),"",AVERAGE('10min'!F2560:F2565))</f>
        <v>245.2833333333333</v>
      </c>
      <c r="G445" s="4">
        <f t="array" ref="G445">IF(AND(ISBLANK('10min'!G2560:G2565)),"",AVERAGE('10min'!G2560:G2565))</f>
        <v>35.266666666666666</v>
      </c>
      <c r="H445" s="10">
        <f t="array" ref="H445">IF(AND(ISBLANK('10min'!H2560:H2565)),"",AVERAGE('10min'!H2560:H2565))</f>
        <v>54.666666666666664</v>
      </c>
      <c r="I445" s="4">
        <f t="array" ref="I445">IF(AND(ISBLANK('10min'!I2560:I2565)),"",AVERAGE('10min'!I2560:I2565))</f>
        <v>2.7333333333333329</v>
      </c>
      <c r="J445" s="4">
        <f t="array" ref="J445">IF(AND(ISBLANK('10min'!J2560:J2565)),"",MAX('10min'!J2560:J2565))</f>
        <v>5.0999999999999996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188.0339843920159</v>
      </c>
      <c r="L445" s="4">
        <f t="array" ref="L445">IF(AND(ISBLANK('10min'!L2560:L2565)),"",AVERAGE('10min'!L2560:L2565))</f>
        <v>22.116666666666664</v>
      </c>
      <c r="M445" s="10">
        <f t="array" ref="M445">IF(AND(ISBLANK('10min'!M2560:M2565)),"",AVERAGE('10min'!M2560:M2565))</f>
        <v>937.13333333333321</v>
      </c>
      <c r="N445" s="112">
        <f t="array" ref="N445">IF(AND(ISBLANK('10min'!N2560:N2565)),"",AVERAGE('10min'!N2560:N2565))</f>
        <v>-77.67376621433074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230</v>
      </c>
      <c r="B446" s="8">
        <f t="shared" si="30"/>
        <v>42965</v>
      </c>
      <c r="C446" s="9">
        <f t="shared" si="29"/>
        <v>17.70833333333329</v>
      </c>
      <c r="D446" s="17">
        <f t="array" ref="D446">IF(AND(ISBLANK('10min'!D2566:D2571)),"",AVERAGE('10min'!D2566:D2571))</f>
        <v>350.68333333333334</v>
      </c>
      <c r="E446" s="10">
        <f t="array" ref="E446">IF(AND(ISBLANK('10min'!E2566:E2571)),"",AVERAGE('10min'!E2566:E2571))</f>
        <v>297.06666666666666</v>
      </c>
      <c r="F446" s="10">
        <f t="array" ref="F446">IF(AND(ISBLANK('10min'!F2566:F2571)),"",AVERAGE('10min'!F2566:F2571))</f>
        <v>175.58333333333334</v>
      </c>
      <c r="G446" s="4">
        <f t="array" ref="G446">IF(AND(ISBLANK('10min'!G2566:G2571)),"",AVERAGE('10min'!G2566:G2571))</f>
        <v>35.366666666666667</v>
      </c>
      <c r="H446" s="10">
        <f t="array" ref="H446">IF(AND(ISBLANK('10min'!H2566:H2571)),"",AVERAGE('10min'!H2566:H2571))</f>
        <v>54.116666666666667</v>
      </c>
      <c r="I446" s="4">
        <f t="array" ref="I446">IF(AND(ISBLANK('10min'!I2566:I2571)),"",AVERAGE('10min'!I2566:I2571))</f>
        <v>2.1833333333333331</v>
      </c>
      <c r="J446" s="4">
        <f t="array" ref="J446">IF(AND(ISBLANK('10min'!J2566:J2571)),"",MAX('10min'!J2566:J2571))</f>
        <v>4.4000000000000004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196.80301197865381</v>
      </c>
      <c r="L446" s="4">
        <f t="array" ref="L446">IF(AND(ISBLANK('10min'!L2566:L2571)),"",AVERAGE('10min'!L2566:L2571))</f>
        <v>19.666666666666668</v>
      </c>
      <c r="M446" s="10">
        <f t="array" ref="M446">IF(AND(ISBLANK('10min'!M2566:M2571)),"",AVERAGE('10min'!M2566:M2571))</f>
        <v>936.76666666666677</v>
      </c>
      <c r="N446" s="112">
        <f t="array" ref="N446">IF(AND(ISBLANK('10min'!N2566:N2571)),"",AVERAGE('10min'!N2566:N2571))</f>
        <v>-69.109523677749266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230</v>
      </c>
      <c r="B447" s="8">
        <f t="shared" si="30"/>
        <v>42965</v>
      </c>
      <c r="C447" s="9">
        <f t="shared" si="29"/>
        <v>17.749999999999957</v>
      </c>
      <c r="D447" s="17">
        <f t="array" ref="D447">IF(AND(ISBLANK('10min'!D2572:D2577)),"",AVERAGE('10min'!D2572:D2577))</f>
        <v>153.41666666666666</v>
      </c>
      <c r="E447" s="10">
        <f t="array" ref="E447">IF(AND(ISBLANK('10min'!E2572:E2577)),"",AVERAGE('10min'!E2572:E2577))</f>
        <v>145.51666666666668</v>
      </c>
      <c r="F447" s="10">
        <f t="array" ref="F447">IF(AND(ISBLANK('10min'!F2572:F2577)),"",AVERAGE('10min'!F2572:F2577))</f>
        <v>101.18333333333334</v>
      </c>
      <c r="G447" s="4">
        <f t="array" ref="G447">IF(AND(ISBLANK('10min'!G2572:G2577)),"",AVERAGE('10min'!G2572:G2577))</f>
        <v>34.6</v>
      </c>
      <c r="H447" s="10">
        <f t="array" ref="H447">IF(AND(ISBLANK('10min'!H2572:H2577)),"",AVERAGE('10min'!H2572:H2577))</f>
        <v>56.433333333333337</v>
      </c>
      <c r="I447" s="4">
        <f t="array" ref="I447">IF(AND(ISBLANK('10min'!I2572:I2577)),"",AVERAGE('10min'!I2572:I2577))</f>
        <v>2.2000000000000002</v>
      </c>
      <c r="J447" s="4">
        <f t="array" ref="J447">IF(AND(ISBLANK('10min'!J2572:J2577)),"",MAX('10min'!J2572:J2577))</f>
        <v>4.5999999999999996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193.50269252890894</v>
      </c>
      <c r="L447" s="4">
        <f t="array" ref="L447">IF(AND(ISBLANK('10min'!L2572:L2577)),"",AVERAGE('10min'!L2572:L2577))</f>
        <v>14.41666666666667</v>
      </c>
      <c r="M447" s="10">
        <f t="array" ref="M447">IF(AND(ISBLANK('10min'!M2572:M2577)),"",AVERAGE('10min'!M2572:M2577))</f>
        <v>936.73333333333323</v>
      </c>
      <c r="N447" s="112">
        <f t="array" ref="N447">IF(AND(ISBLANK('10min'!N2572:N2577)),"",AVERAGE('10min'!N2572:N2577))</f>
        <v>-33.205105645957133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230</v>
      </c>
      <c r="B448" s="8">
        <f t="shared" si="30"/>
        <v>42965</v>
      </c>
      <c r="C448" s="9">
        <f t="shared" si="29"/>
        <v>17.791666666666625</v>
      </c>
      <c r="D448" s="17">
        <f t="array" ref="D448">IF(AND(ISBLANK('10min'!D2578:D2583)),"",AVERAGE('10min'!D2578:D2583))</f>
        <v>17.966666666666665</v>
      </c>
      <c r="E448" s="10">
        <f t="array" ref="E448">IF(AND(ISBLANK('10min'!E2578:E2583)),"",AVERAGE('10min'!E2578:E2583))</f>
        <v>10.716666666666667</v>
      </c>
      <c r="F448" s="10">
        <f t="array" ref="F448">IF(AND(ISBLANK('10min'!F2578:F2583)),"",AVERAGE('10min'!F2578:F2583))</f>
        <v>16.850000000000001</v>
      </c>
      <c r="G448" s="4">
        <f t="array" ref="G448">IF(AND(ISBLANK('10min'!G2578:G2583)),"",AVERAGE('10min'!G2578:G2583))</f>
        <v>33.216666666666669</v>
      </c>
      <c r="H448" s="10">
        <f t="array" ref="H448">IF(AND(ISBLANK('10min'!H2578:H2583)),"",AVERAGE('10min'!H2578:H2583))</f>
        <v>59.25</v>
      </c>
      <c r="I448" s="4">
        <f t="array" ref="I448">IF(AND(ISBLANK('10min'!I2578:I2583)),"",AVERAGE('10min'!I2578:I2583))</f>
        <v>1.7999999999999998</v>
      </c>
      <c r="J448" s="4">
        <f t="array" ref="J448">IF(AND(ISBLANK('10min'!J2578:J2583)),"",MAX('10min'!J2578:J2583))</f>
        <v>3.6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196.94961569485082</v>
      </c>
      <c r="L448" s="4">
        <f t="array" ref="L448">IF(AND(ISBLANK('10min'!L2578:L2583)),"",AVERAGE('10min'!L2578:L2583))</f>
        <v>7.5333333333333341</v>
      </c>
      <c r="M448" s="10">
        <f t="array" ref="M448">IF(AND(ISBLANK('10min'!M2578:M2583)),"",AVERAGE('10min'!M2578:M2583))</f>
        <v>937.05000000000007</v>
      </c>
      <c r="N448" s="112">
        <f t="array" ref="N448">IF(AND(ISBLANK('10min'!N2578:N2583)),"",AVERAGE('10min'!N2578:N2583))</f>
        <v>6.6374563156418844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230</v>
      </c>
      <c r="B449" s="8">
        <f t="shared" si="30"/>
        <v>42965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32.766666666666666</v>
      </c>
      <c r="H449" s="10">
        <f t="array" ref="H449">IF(AND(ISBLANK('10min'!H2584:H2589)),"",AVERAGE('10min'!H2584:H2589))</f>
        <v>61.900000000000006</v>
      </c>
      <c r="I449" s="4">
        <f t="array" ref="I449">IF(AND(ISBLANK('10min'!I2584:I2589)),"",AVERAGE('10min'!I2584:I2589))</f>
        <v>0.58333333333333337</v>
      </c>
      <c r="J449" s="4">
        <f t="array" ref="J449">IF(AND(ISBLANK('10min'!J2584:J2589)),"",MAX('10min'!J2584:J2589))</f>
        <v>2.1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203.93976287603741</v>
      </c>
      <c r="L449" s="4">
        <f t="array" ref="L449">IF(AND(ISBLANK('10min'!L2584:L2589)),"",AVERAGE('10min'!L2584:L2589))</f>
        <v>1.4166666666666667</v>
      </c>
      <c r="M449" s="10">
        <f t="array" ref="M449">IF(AND(ISBLANK('10min'!M2584:M2589)),"",AVERAGE('10min'!M2584:M2589))</f>
        <v>937.56666666666661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230</v>
      </c>
      <c r="B450" s="8">
        <f t="shared" si="30"/>
        <v>42965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31.383333333333336</v>
      </c>
      <c r="H450" s="10">
        <f t="array" ref="H450">IF(AND(ISBLANK('10min'!H2590:H2595)),"",AVERAGE('10min'!H2590:H2595))</f>
        <v>68.45</v>
      </c>
      <c r="I450" s="4">
        <f t="array" ref="I450">IF(AND(ISBLANK('10min'!I2590:I2595)),"",AVERAGE('10min'!I2590:I2595))</f>
        <v>0.33333333333333331</v>
      </c>
      <c r="J450" s="4">
        <f t="array" ref="J450">IF(AND(ISBLANK('10min'!J2590:J2595)),"",MAX('10min'!J2590:J2595))</f>
        <v>2.4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289.70000000000005</v>
      </c>
      <c r="L450" s="4">
        <f t="array" ref="L450">IF(AND(ISBLANK('10min'!L2590:L2595)),"",AVERAGE('10min'!L2590:L2595))</f>
        <v>5.3166666666666664</v>
      </c>
      <c r="M450" s="10">
        <f t="array" ref="M450">IF(AND(ISBLANK('10min'!M2590:M2595)),"",AVERAGE('10min'!M2590:M2595))</f>
        <v>937.85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230</v>
      </c>
      <c r="B451" s="8">
        <f t="shared" si="30"/>
        <v>42965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30.299999999999997</v>
      </c>
      <c r="H451" s="10">
        <f t="array" ref="H451">IF(AND(ISBLANK('10min'!H2596:H2601)),"",AVERAGE('10min'!H2596:H2601))</f>
        <v>73.150000000000006</v>
      </c>
      <c r="I451" s="4">
        <f t="array" ref="I451">IF(AND(ISBLANK('10min'!I2596:I2601)),"",AVERAGE('10min'!I2596:I2601))</f>
        <v>0.60000000000000009</v>
      </c>
      <c r="J451" s="4">
        <f t="array" ref="J451">IF(AND(ISBLANK('10min'!J2596:J2601)),"",MAX('10min'!J2596:J2601))</f>
        <v>2.6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38.015920703035583</v>
      </c>
      <c r="L451" s="4">
        <f t="array" ref="L451">IF(AND(ISBLANK('10min'!L2596:L2601)),"",AVERAGE('10min'!L2596:L2601))</f>
        <v>6.3666666666666671</v>
      </c>
      <c r="M451" s="10">
        <f t="array" ref="M451">IF(AND(ISBLANK('10min'!M2596:M2601)),"",AVERAGE('10min'!M2596:M2601))</f>
        <v>938.1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230</v>
      </c>
      <c r="B452" s="8">
        <f t="shared" si="30"/>
        <v>42965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29.716666666666669</v>
      </c>
      <c r="H452" s="10">
        <f t="array" ref="H452">IF(AND(ISBLANK('10min'!H2602:H2607)),"",AVERAGE('10min'!H2602:H2607))</f>
        <v>77.8</v>
      </c>
      <c r="I452" s="4">
        <f t="array" ref="I452">IF(AND(ISBLANK('10min'!I2602:I2607)),"",AVERAGE('10min'!I2602:I2607))</f>
        <v>0.18333333333333335</v>
      </c>
      <c r="J452" s="4">
        <f t="array" ref="J452">IF(AND(ISBLANK('10min'!J2602:J2607)),"",MAX('10min'!J2602:J2607))</f>
        <v>1.6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76.900000000000006</v>
      </c>
      <c r="L452" s="4">
        <f t="array" ref="L452">IF(AND(ISBLANK('10min'!L2602:L2607)),"",AVERAGE('10min'!L2602:L2607))</f>
        <v>0.78333333333333333</v>
      </c>
      <c r="M452" s="10">
        <f t="array" ref="M452">IF(AND(ISBLANK('10min'!M2602:M2607)),"",AVERAGE('10min'!M2602:M2607))</f>
        <v>938.51666666666677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230</v>
      </c>
      <c r="B453" s="12">
        <f t="shared" si="30"/>
        <v>42965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28.900000000000002</v>
      </c>
      <c r="H453" s="14">
        <f t="array" ref="H453">IF(AND(ISBLANK('10min'!H2608:H2613)),"",AVERAGE('10min'!H2608:H2613))</f>
        <v>82.3</v>
      </c>
      <c r="I453" s="5">
        <f t="array" ref="I453">IF(AND(ISBLANK('10min'!I2608:I2613)),"",AVERAGE('10min'!I2608:I2613))</f>
        <v>0.6333333333333333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25.448857414606902</v>
      </c>
      <c r="L453" s="5">
        <f t="array" ref="L453">IF(AND(ISBLANK('10min'!L2608:L2613)),"",AVERAGE('10min'!L2608:L2613))</f>
        <v>1.583333333333333</v>
      </c>
      <c r="M453" s="14">
        <f t="array" ref="M453">IF(AND(ISBLANK('10min'!M2608:M2613)),"",AVERAGE('10min'!M2608:M2613))</f>
        <v>938.75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231</v>
      </c>
      <c r="B454" s="16">
        <f>B430+1</f>
        <v>42966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28.533333333333335</v>
      </c>
      <c r="H454" s="10">
        <f t="array" ref="H454">IF(AND(ISBLANK('10min'!H2614:H2619)),"",AVERAGE('10min'!H2614:H2619))</f>
        <v>83.216666666666654</v>
      </c>
      <c r="I454" s="4">
        <f t="array" ref="I454">IF(AND(ISBLANK('10min'!I2614:I2619)),"",AVERAGE('10min'!I2614:I2619))</f>
        <v>0.21666666666666667</v>
      </c>
      <c r="J454" s="4">
        <f t="array" ref="J454">IF(AND(ISBLANK('10min'!J2614:J2619)),"",MAX('10min'!J2614:J2619))</f>
        <v>1.4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17.900000000000027</v>
      </c>
      <c r="L454" s="4">
        <f t="array" ref="L454">IF(AND(ISBLANK('10min'!L2614:L2619)),"",AVERAGE('10min'!L2614:L2619))</f>
        <v>3.3333333333333333E-2</v>
      </c>
      <c r="M454" s="10">
        <f t="array" ref="M454">IF(AND(ISBLANK('10min'!M2614:M2619)),"",AVERAGE('10min'!M2614:M2619))</f>
        <v>938.43333333333328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231</v>
      </c>
      <c r="B455" s="8">
        <f t="shared" ref="B455:B477" si="31">B431+1</f>
        <v>42966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28.416666666666668</v>
      </c>
      <c r="H455" s="10">
        <f t="array" ref="H455">IF(AND(ISBLANK('10min'!H2620:H2625)),"",AVERAGE('10min'!H2620:H2625))</f>
        <v>83.216666666666669</v>
      </c>
      <c r="I455" s="4">
        <f t="array" ref="I455">IF(AND(ISBLANK('10min'!I2620:I2625)),"",AVERAGE('10min'!I2620:I2625))</f>
        <v>0.41666666666666669</v>
      </c>
      <c r="J455" s="4">
        <f t="array" ref="J455">IF(AND(ISBLANK('10min'!J2620:J2625)),"",MAX('10min'!J2620:J2625))</f>
        <v>2.4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31.684214547036738</v>
      </c>
      <c r="L455" s="4">
        <f t="array" ref="L455">IF(AND(ISBLANK('10min'!L2620:L2625)),"",AVERAGE('10min'!L2620:L2625))</f>
        <v>3.7833333333333332</v>
      </c>
      <c r="M455" s="10">
        <f t="array" ref="M455">IF(AND(ISBLANK('10min'!M2620:M2625)),"",AVERAGE('10min'!M2620:M2625))</f>
        <v>938.4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231</v>
      </c>
      <c r="B456" s="8">
        <f t="shared" si="31"/>
        <v>42966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27.733333333333334</v>
      </c>
      <c r="H456" s="10">
        <f t="array" ref="H456">IF(AND(ISBLANK('10min'!H2626:H2631)),"",AVERAGE('10min'!H2626:H2631))</f>
        <v>85.516666666666666</v>
      </c>
      <c r="I456" s="4">
        <f t="array" ref="I456">IF(AND(ISBLANK('10min'!I2626:I2631)),"",AVERAGE('10min'!I2626:I2631))</f>
        <v>1.6333333333333335</v>
      </c>
      <c r="J456" s="4">
        <f t="array" ref="J456">IF(AND(ISBLANK('10min'!J2626:J2631)),"",MAX('10min'!J2626:J2631))</f>
        <v>3.4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28.900397187594713</v>
      </c>
      <c r="L456" s="4">
        <f t="array" ref="L456">IF(AND(ISBLANK('10min'!L2626:L2631)),"",AVERAGE('10min'!L2626:L2631))</f>
        <v>13.5</v>
      </c>
      <c r="M456" s="10">
        <f t="array" ref="M456">IF(AND(ISBLANK('10min'!M2626:M2631)),"",AVERAGE('10min'!M2626:M2631))</f>
        <v>938.44999999999993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231</v>
      </c>
      <c r="B457" s="8">
        <f t="shared" si="31"/>
        <v>42966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27.299999999999997</v>
      </c>
      <c r="H457" s="10">
        <f t="array" ref="H457">IF(AND(ISBLANK('10min'!H2632:H2637)),"",AVERAGE('10min'!H2632:H2637))</f>
        <v>87.649999999999991</v>
      </c>
      <c r="I457" s="4">
        <f t="array" ref="I457">IF(AND(ISBLANK('10min'!I2632:I2637)),"",AVERAGE('10min'!I2632:I2637))</f>
        <v>1.4333333333333333</v>
      </c>
      <c r="J457" s="4">
        <f t="array" ref="J457">IF(AND(ISBLANK('10min'!J2632:J2637)),"",MAX('10min'!J2632:J2637))</f>
        <v>3.4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29.037029092201355</v>
      </c>
      <c r="L457" s="4">
        <f t="array" ref="L457">IF(AND(ISBLANK('10min'!L2632:L2637)),"",AVERAGE('10min'!L2632:L2637))</f>
        <v>12.300000000000002</v>
      </c>
      <c r="M457" s="10">
        <f t="array" ref="M457">IF(AND(ISBLANK('10min'!M2632:M2637)),"",AVERAGE('10min'!M2632:M2637))</f>
        <v>938.59999999999991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231</v>
      </c>
      <c r="B458" s="8">
        <f t="shared" si="31"/>
        <v>42966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27.149999999999995</v>
      </c>
      <c r="H458" s="10">
        <f t="array" ref="H458">IF(AND(ISBLANK('10min'!H2638:H2643)),"",AVERAGE('10min'!H2638:H2643))</f>
        <v>87.016666666666666</v>
      </c>
      <c r="I458" s="4">
        <f t="array" ref="I458">IF(AND(ISBLANK('10min'!I2638:I2643)),"",AVERAGE('10min'!I2638:I2643))</f>
        <v>0.68333333333333346</v>
      </c>
      <c r="J458" s="4">
        <f t="array" ref="J458">IF(AND(ISBLANK('10min'!J2638:J2643)),"",MAX('10min'!J2638:J2643))</f>
        <v>2.6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55.935767269833001</v>
      </c>
      <c r="L458" s="4">
        <f t="array" ref="L458">IF(AND(ISBLANK('10min'!L2638:L2643)),"",AVERAGE('10min'!L2638:L2643))</f>
        <v>5.9666666666666659</v>
      </c>
      <c r="M458" s="10">
        <f t="array" ref="M458">IF(AND(ISBLANK('10min'!M2638:M2643)),"",AVERAGE('10min'!M2638:M2643))</f>
        <v>938.88333333333333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231</v>
      </c>
      <c r="B459" s="8">
        <f t="shared" si="31"/>
        <v>42966</v>
      </c>
      <c r="C459" s="9">
        <f t="shared" si="29"/>
        <v>18.249999999999972</v>
      </c>
      <c r="D459" s="17">
        <f t="array" ref="D459">IF(AND(ISBLANK('10min'!D2644:D2649)),"",AVERAGE('10min'!D2644:D2649))</f>
        <v>3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3.0833333333333335</v>
      </c>
      <c r="G459" s="4">
        <f t="array" ref="G459">IF(AND(ISBLANK('10min'!G2644:G2649)),"",AVERAGE('10min'!G2644:G2649))</f>
        <v>27.033333333333335</v>
      </c>
      <c r="H459" s="10">
        <f t="array" ref="H459">IF(AND(ISBLANK('10min'!H2644:H2649)),"",AVERAGE('10min'!H2644:H2649))</f>
        <v>87.366666666666674</v>
      </c>
      <c r="I459" s="4">
        <f t="array" ref="I459">IF(AND(ISBLANK('10min'!I2644:I2649)),"",AVERAGE('10min'!I2644:I2649))</f>
        <v>0.51666666666666672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56.407174132716406</v>
      </c>
      <c r="L459" s="4">
        <f t="array" ref="L459">IF(AND(ISBLANK('10min'!L2644:L2649)),"",AVERAGE('10min'!L2644:L2649))</f>
        <v>4.1499999999999995</v>
      </c>
      <c r="M459" s="10">
        <f t="array" ref="M459">IF(AND(ISBLANK('10min'!M2644:M2649)),"",AVERAGE('10min'!M2644:M2649))</f>
        <v>939.30000000000007</v>
      </c>
      <c r="N459" s="112">
        <f t="array" ref="N459">IF(AND(ISBLANK('10min'!N2644:N2649)),"",AVERAGE('10min'!N2644:N2649))</f>
        <v>1.7732769011316074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231</v>
      </c>
      <c r="B460" s="8">
        <f t="shared" si="31"/>
        <v>42966</v>
      </c>
      <c r="C460" s="9">
        <f t="shared" si="29"/>
        <v>18.291666666666639</v>
      </c>
      <c r="D460" s="17">
        <f t="array" ref="D460">IF(AND(ISBLANK('10min'!D2650:D2655)),"",AVERAGE('10min'!D2650:D2655))</f>
        <v>79.833333333333329</v>
      </c>
      <c r="E460" s="10">
        <f t="array" ref="E460">IF(AND(ISBLANK('10min'!E2650:E2655)),"",AVERAGE('10min'!E2650:E2655))</f>
        <v>33.35</v>
      </c>
      <c r="F460" s="10">
        <f t="array" ref="F460">IF(AND(ISBLANK('10min'!F2650:F2655)),"",AVERAGE('10min'!F2650:F2655))</f>
        <v>68.266666666666666</v>
      </c>
      <c r="G460" s="4">
        <f t="array" ref="G460">IF(AND(ISBLANK('10min'!G2650:G2655)),"",AVERAGE('10min'!G2650:G2655))</f>
        <v>27.749999999999996</v>
      </c>
      <c r="H460" s="10">
        <f t="array" ref="H460">IF(AND(ISBLANK('10min'!H2650:H2655)),"",AVERAGE('10min'!H2650:H2655))</f>
        <v>85.166666666666671</v>
      </c>
      <c r="I460" s="4">
        <f t="array" ref="I460">IF(AND(ISBLANK('10min'!I2650:I2655)),"",AVERAGE('10min'!I2650:I2655))</f>
        <v>0.61666666666666659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37.615834454150672</v>
      </c>
      <c r="L460" s="4">
        <f t="array" ref="L460">IF(AND(ISBLANK('10min'!L2650:L2655)),"",AVERAGE('10min'!L2650:L2655))</f>
        <v>3.15</v>
      </c>
      <c r="M460" s="10">
        <f t="array" ref="M460">IF(AND(ISBLANK('10min'!M2650:M2655)),"",AVERAGE('10min'!M2650:M2655))</f>
        <v>939.91666666666663</v>
      </c>
      <c r="N460" s="112">
        <f t="array" ref="N460">IF(AND(ISBLANK('10min'!N2650:N2655)),"",AVERAGE('10min'!N2650:N2655))</f>
        <v>-16.168425085795423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231</v>
      </c>
      <c r="B461" s="8">
        <f t="shared" si="31"/>
        <v>42966</v>
      </c>
      <c r="C461" s="9">
        <f t="shared" si="29"/>
        <v>18.333333333333307</v>
      </c>
      <c r="D461" s="17">
        <f t="array" ref="D461">IF(AND(ISBLANK('10min'!D2656:D2661)),"",AVERAGE('10min'!D2656:D2661))</f>
        <v>245.19999999999996</v>
      </c>
      <c r="E461" s="10">
        <f t="array" ref="E461">IF(AND(ISBLANK('10min'!E2656:E2661)),"",AVERAGE('10min'!E2656:E2661))</f>
        <v>154.98333333333332</v>
      </c>
      <c r="F461" s="10">
        <f t="array" ref="F461">IF(AND(ISBLANK('10min'!F2656:F2661)),"",AVERAGE('10min'!F2656:F2661))</f>
        <v>162.78333333333333</v>
      </c>
      <c r="G461" s="4">
        <f t="array" ref="G461">IF(AND(ISBLANK('10min'!G2656:G2661)),"",AVERAGE('10min'!G2656:G2661))</f>
        <v>29.166666666666668</v>
      </c>
      <c r="H461" s="10">
        <f t="array" ref="H461">IF(AND(ISBLANK('10min'!H2656:H2661)),"",AVERAGE('10min'!H2656:H2661))</f>
        <v>80.11666666666666</v>
      </c>
      <c r="I461" s="4">
        <f t="array" ref="I461">IF(AND(ISBLANK('10min'!I2656:I2661)),"",AVERAGE('10min'!I2656:I2661))</f>
        <v>1.7333333333333332</v>
      </c>
      <c r="J461" s="4">
        <f t="array" ref="J461">IF(AND(ISBLANK('10min'!J2656:J2661)),"",MAX('10min'!J2656:J2661))</f>
        <v>3.9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87.16427755743328</v>
      </c>
      <c r="L461" s="4">
        <f t="array" ref="L461">IF(AND(ISBLANK('10min'!L2656:L2661)),"",AVERAGE('10min'!L2656:L2661))</f>
        <v>10.966666666666667</v>
      </c>
      <c r="M461" s="10">
        <f t="array" ref="M461">IF(AND(ISBLANK('10min'!M2656:M2661)),"",AVERAGE('10min'!M2656:M2661))</f>
        <v>940.44999999999993</v>
      </c>
      <c r="N461" s="112">
        <f t="array" ref="N461">IF(AND(ISBLANK('10min'!N2656:N2661)),"",AVERAGE('10min'!N2656:N2661))</f>
        <v>-47.178804557828208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231</v>
      </c>
      <c r="B462" s="8">
        <f t="shared" si="31"/>
        <v>42966</v>
      </c>
      <c r="C462" s="9">
        <f t="shared" si="29"/>
        <v>18.374999999999975</v>
      </c>
      <c r="D462" s="17">
        <f t="array" ref="D462">IF(AND(ISBLANK('10min'!D2662:D2667)),"",AVERAGE('10min'!D2662:D2667))</f>
        <v>431.36666666666673</v>
      </c>
      <c r="E462" s="10">
        <f t="array" ref="E462">IF(AND(ISBLANK('10min'!E2662:E2667)),"",AVERAGE('10min'!E2662:E2667))</f>
        <v>270.7833333333333</v>
      </c>
      <c r="F462" s="10">
        <f t="array" ref="F462">IF(AND(ISBLANK('10min'!F2662:F2667)),"",AVERAGE('10min'!F2662:F2667))</f>
        <v>231.79999999999998</v>
      </c>
      <c r="G462" s="4">
        <f t="array" ref="G462">IF(AND(ISBLANK('10min'!G2662:G2667)),"",AVERAGE('10min'!G2662:G2667))</f>
        <v>30.55</v>
      </c>
      <c r="H462" s="10">
        <f t="array" ref="H462">IF(AND(ISBLANK('10min'!H2662:H2667)),"",AVERAGE('10min'!H2662:H2667))</f>
        <v>73.55</v>
      </c>
      <c r="I462" s="4">
        <f t="array" ref="I462">IF(AND(ISBLANK('10min'!I2662:I2667)),"",AVERAGE('10min'!I2662:I2667))</f>
        <v>2.1166666666666667</v>
      </c>
      <c r="J462" s="4">
        <f t="array" ref="J462">IF(AND(ISBLANK('10min'!J2662:J2667)),"",MAX('10min'!J2662:J2667))</f>
        <v>4.0999999999999996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105.60627289070717</v>
      </c>
      <c r="L462" s="4">
        <f t="array" ref="L462">IF(AND(ISBLANK('10min'!L2662:L2667)),"",AVERAGE('10min'!L2662:L2667))</f>
        <v>19.866666666666664</v>
      </c>
      <c r="M462" s="10">
        <f t="array" ref="M462">IF(AND(ISBLANK('10min'!M2662:M2667)),"",AVERAGE('10min'!M2662:M2667))</f>
        <v>940.80000000000007</v>
      </c>
      <c r="N462" s="112">
        <f t="array" ref="N462">IF(AND(ISBLANK('10min'!N2662:N2667)),"",AVERAGE('10min'!N2662:N2667))</f>
        <v>-69.893468624836359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231</v>
      </c>
      <c r="B463" s="8">
        <f t="shared" si="31"/>
        <v>42966</v>
      </c>
      <c r="C463" s="9">
        <f t="shared" si="29"/>
        <v>18.416666666666643</v>
      </c>
      <c r="D463" s="17">
        <f t="array" ref="D463">IF(AND(ISBLANK('10min'!D2668:D2673)),"",AVERAGE('10min'!D2668:D2673))</f>
        <v>591.95000000000005</v>
      </c>
      <c r="E463" s="10">
        <f t="array" ref="E463">IF(AND(ISBLANK('10min'!E2668:E2673)),"",AVERAGE('10min'!E2668:E2673))</f>
        <v>348.51666666666665</v>
      </c>
      <c r="F463" s="10">
        <f t="array" ref="F463">IF(AND(ISBLANK('10min'!F2668:F2673)),"",AVERAGE('10min'!F2668:F2673))</f>
        <v>275.36666666666673</v>
      </c>
      <c r="G463" s="4">
        <f t="array" ref="G463">IF(AND(ISBLANK('10min'!G2668:G2673)),"",AVERAGE('10min'!G2668:G2673))</f>
        <v>32.083333333333336</v>
      </c>
      <c r="H463" s="10">
        <f t="array" ref="H463">IF(AND(ISBLANK('10min'!H2668:H2673)),"",AVERAGE('10min'!H2668:H2673))</f>
        <v>66.05</v>
      </c>
      <c r="I463" s="4">
        <f t="array" ref="I463">IF(AND(ISBLANK('10min'!I2668:I2673)),"",AVERAGE('10min'!I2668:I2673))</f>
        <v>1.8333333333333333</v>
      </c>
      <c r="J463" s="4">
        <f t="array" ref="J463">IF(AND(ISBLANK('10min'!J2668:J2673)),"",MAX('10min'!J2668:J2673))</f>
        <v>4.4000000000000004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92.857957909586375</v>
      </c>
      <c r="L463" s="4">
        <f t="array" ref="L463">IF(AND(ISBLANK('10min'!L2668:L2673)),"",AVERAGE('10min'!L2668:L2673))</f>
        <v>26.433333333333334</v>
      </c>
      <c r="M463" s="10">
        <f t="array" ref="M463">IF(AND(ISBLANK('10min'!M2668:M2673)),"",AVERAGE('10min'!M2668:M2673))</f>
        <v>941.06666666666672</v>
      </c>
      <c r="N463" s="112">
        <f t="array" ref="N463">IF(AND(ISBLANK('10min'!N2668:N2673)),"",AVERAGE('10min'!N2668:N2673))</f>
        <v>-78.77492951702655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231</v>
      </c>
      <c r="B464" s="8">
        <f t="shared" si="31"/>
        <v>42966</v>
      </c>
      <c r="C464" s="9">
        <f t="shared" si="29"/>
        <v>18.458333333333311</v>
      </c>
      <c r="D464" s="17">
        <f t="array" ref="D464">IF(AND(ISBLANK('10min'!D2674:D2679)),"",AVERAGE('10min'!D2674:D2679))</f>
        <v>726.23333333333323</v>
      </c>
      <c r="E464" s="10">
        <f t="array" ref="E464">IF(AND(ISBLANK('10min'!E2674:E2679)),"",AVERAGE('10min'!E2674:E2679))</f>
        <v>399.93333333333339</v>
      </c>
      <c r="F464" s="10">
        <f t="array" ref="F464">IF(AND(ISBLANK('10min'!F2674:F2679)),"",AVERAGE('10min'!F2674:F2679))</f>
        <v>310.38333333333338</v>
      </c>
      <c r="G464" s="4">
        <f t="array" ref="G464">IF(AND(ISBLANK('10min'!G2674:G2679)),"",AVERAGE('10min'!G2674:G2679))</f>
        <v>33.199999999999996</v>
      </c>
      <c r="H464" s="10">
        <f t="array" ref="H464">IF(AND(ISBLANK('10min'!H2674:H2679)),"",AVERAGE('10min'!H2674:H2679))</f>
        <v>61.099999999999994</v>
      </c>
      <c r="I464" s="4">
        <f t="array" ref="I464">IF(AND(ISBLANK('10min'!I2674:I2679)),"",AVERAGE('10min'!I2674:I2679))</f>
        <v>1.7333333333333336</v>
      </c>
      <c r="J464" s="4">
        <f t="array" ref="J464">IF(AND(ISBLANK('10min'!J2674:J2679)),"",MAX('10min'!J2674:J2679))</f>
        <v>4.4000000000000004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108.8398768282959</v>
      </c>
      <c r="L464" s="4">
        <f t="array" ref="L464">IF(AND(ISBLANK('10min'!L2674:L2679)),"",AVERAGE('10min'!L2674:L2679))</f>
        <v>22.916666666666668</v>
      </c>
      <c r="M464" s="10">
        <f t="array" ref="M464">IF(AND(ISBLANK('10min'!M2674:M2679)),"",AVERAGE('10min'!M2674:M2679))</f>
        <v>941.16666666666663</v>
      </c>
      <c r="N464" s="112">
        <f t="array" ref="N464">IF(AND(ISBLANK('10min'!N2674:N2679)),"",AVERAGE('10min'!N2674:N2679))</f>
        <v>-86.938100089176032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231</v>
      </c>
      <c r="B465" s="8">
        <f t="shared" si="31"/>
        <v>42966</v>
      </c>
      <c r="C465" s="9">
        <f t="shared" si="29"/>
        <v>18.499999999999979</v>
      </c>
      <c r="D465" s="17">
        <f t="array" ref="D465">IF(AND(ISBLANK('10min'!D2680:D2685)),"",AVERAGE('10min'!D2680:D2685))</f>
        <v>595.41666666666663</v>
      </c>
      <c r="E465" s="10">
        <f t="array" ref="E465">IF(AND(ISBLANK('10min'!E2680:E2685)),"",AVERAGE('10min'!E2680:E2685))</f>
        <v>244.63333333333333</v>
      </c>
      <c r="F465" s="10">
        <f t="array" ref="F465">IF(AND(ISBLANK('10min'!F2680:F2685)),"",AVERAGE('10min'!F2680:F2685))</f>
        <v>328.06666666666666</v>
      </c>
      <c r="G465" s="4">
        <f t="array" ref="G465">IF(AND(ISBLANK('10min'!G2680:G2685)),"",AVERAGE('10min'!G2680:G2685))</f>
        <v>34.450000000000003</v>
      </c>
      <c r="H465" s="10">
        <f t="array" ref="H465">IF(AND(ISBLANK('10min'!H2680:H2685)),"",AVERAGE('10min'!H2680:H2685))</f>
        <v>57</v>
      </c>
      <c r="I465" s="4">
        <f t="array" ref="I465">IF(AND(ISBLANK('10min'!I2680:I2685)),"",AVERAGE('10min'!I2680:I2685))</f>
        <v>1.0333333333333332</v>
      </c>
      <c r="J465" s="4">
        <f t="array" ref="J465">IF(AND(ISBLANK('10min'!J2680:J2685)),"",MAX('10min'!J2680:J2685))</f>
        <v>3.6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105.07909040838015</v>
      </c>
      <c r="L465" s="4">
        <f t="array" ref="L465">IF(AND(ISBLANK('10min'!L2680:L2685)),"",AVERAGE('10min'!L2680:L2685))</f>
        <v>32.216666666666669</v>
      </c>
      <c r="M465" s="10">
        <f t="array" ref="M465">IF(AND(ISBLANK('10min'!M2680:M2685)),"",AVERAGE('10min'!M2680:M2685))</f>
        <v>940.90000000000009</v>
      </c>
      <c r="N465" s="112">
        <f t="array" ref="N465">IF(AND(ISBLANK('10min'!N2680:N2685)),"",AVERAGE('10min'!N2680:N2685))</f>
        <v>-48.841986407024955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231</v>
      </c>
      <c r="B466" s="8">
        <f t="shared" si="31"/>
        <v>42966</v>
      </c>
      <c r="C466" s="9">
        <f t="shared" si="29"/>
        <v>18.541666666666647</v>
      </c>
      <c r="D466" s="17">
        <f t="array" ref="D466">IF(AND(ISBLANK('10min'!D2686:D2691)),"",AVERAGE('10min'!D2686:D2691))</f>
        <v>513.66666666666663</v>
      </c>
      <c r="E466" s="10">
        <f t="array" ref="E466">IF(AND(ISBLANK('10min'!E2686:E2691)),"",AVERAGE('10min'!E2686:E2691))</f>
        <v>142.06666666666666</v>
      </c>
      <c r="F466" s="10">
        <f t="array" ref="F466">IF(AND(ISBLANK('10min'!F2686:F2691)),"",AVERAGE('10min'!F2686:F2691))</f>
        <v>355.86666666666662</v>
      </c>
      <c r="G466" s="4">
        <f t="array" ref="G466">IF(AND(ISBLANK('10min'!G2686:G2691)),"",AVERAGE('10min'!G2686:G2691))</f>
        <v>34.43333333333333</v>
      </c>
      <c r="H466" s="10">
        <f t="array" ref="H466">IF(AND(ISBLANK('10min'!H2686:H2691)),"",AVERAGE('10min'!H2686:H2691))</f>
        <v>56.816666666666663</v>
      </c>
      <c r="I466" s="4">
        <f t="array" ref="I466">IF(AND(ISBLANK('10min'!I2686:I2691)),"",AVERAGE('10min'!I2686:I2691))</f>
        <v>1.6833333333333333</v>
      </c>
      <c r="J466" s="4">
        <f t="array" ref="J466">IF(AND(ISBLANK('10min'!J2686:J2691)),"",MAX('10min'!J2686:J2691))</f>
        <v>4.0999999999999996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161.61574455240668</v>
      </c>
      <c r="L466" s="4">
        <f t="array" ref="L466">IF(AND(ISBLANK('10min'!L2686:L2691)),"",AVERAGE('10min'!L2686:L2691))</f>
        <v>26.666666666666668</v>
      </c>
      <c r="M466" s="10">
        <f t="array" ref="M466">IF(AND(ISBLANK('10min'!M2686:M2691)),"",AVERAGE('10min'!M2686:M2691))</f>
        <v>940.41666666666686</v>
      </c>
      <c r="N466" s="112">
        <f t="array" ref="N466">IF(AND(ISBLANK('10min'!N2686:N2691)),"",AVERAGE('10min'!N2686:N2691))</f>
        <v>-28.003885884419201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231</v>
      </c>
      <c r="B467" s="8">
        <f t="shared" si="31"/>
        <v>42966</v>
      </c>
      <c r="C467" s="9">
        <f t="shared" si="29"/>
        <v>18.583333333333314</v>
      </c>
      <c r="D467" s="17">
        <f t="array" ref="D467">IF(AND(ISBLANK('10min'!D2692:D2697)),"",AVERAGE('10min'!D2692:D2697))</f>
        <v>698.13333333333333</v>
      </c>
      <c r="E467" s="10">
        <f t="array" ref="E467">IF(AND(ISBLANK('10min'!E2692:E2697)),"",AVERAGE('10min'!E2692:E2697))</f>
        <v>284.96666666666664</v>
      </c>
      <c r="F467" s="10">
        <f t="array" ref="F467">IF(AND(ISBLANK('10min'!F2692:F2697)),"",AVERAGE('10min'!F2692:F2697))</f>
        <v>393.25</v>
      </c>
      <c r="G467" s="4">
        <f t="array" ref="G467">IF(AND(ISBLANK('10min'!G2692:G2697)),"",AVERAGE('10min'!G2692:G2697))</f>
        <v>35.516666666666659</v>
      </c>
      <c r="H467" s="10">
        <f t="array" ref="H467">IF(AND(ISBLANK('10min'!H2692:H2697)),"",AVERAGE('10min'!H2692:H2697))</f>
        <v>52.65</v>
      </c>
      <c r="I467" s="4">
        <f t="array" ref="I467">IF(AND(ISBLANK('10min'!I2692:I2697)),"",AVERAGE('10min'!I2692:I2697))</f>
        <v>2.3833333333333329</v>
      </c>
      <c r="J467" s="4">
        <f t="array" ref="J467">IF(AND(ISBLANK('10min'!J2692:J2697)),"",MAX('10min'!J2692:J2697))</f>
        <v>5.9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211.64089576644645</v>
      </c>
      <c r="L467" s="4">
        <f t="array" ref="L467">IF(AND(ISBLANK('10min'!L2692:L2697)),"",AVERAGE('10min'!L2692:L2697))</f>
        <v>25.616666666666664</v>
      </c>
      <c r="M467" s="10">
        <f t="array" ref="M467">IF(AND(ISBLANK('10min'!M2692:M2697)),"",AVERAGE('10min'!M2692:M2697))</f>
        <v>939.9</v>
      </c>
      <c r="N467" s="112">
        <f t="array" ref="N467">IF(AND(ISBLANK('10min'!N2692:N2697)),"",AVERAGE('10min'!N2692:N2697))</f>
        <v>-62.184566857597297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231</v>
      </c>
      <c r="B468" s="8">
        <f t="shared" si="31"/>
        <v>42966</v>
      </c>
      <c r="C468" s="9">
        <f t="shared" si="29"/>
        <v>18.624999999999982</v>
      </c>
      <c r="D468" s="17">
        <f t="array" ref="D468">IF(AND(ISBLANK('10min'!D2698:D2703)),"",AVERAGE('10min'!D2698:D2703))</f>
        <v>702.19999999999993</v>
      </c>
      <c r="E468" s="10">
        <f t="array" ref="E468">IF(AND(ISBLANK('10min'!E2698:E2703)),"",AVERAGE('10min'!E2698:E2703))</f>
        <v>364.53333333333336</v>
      </c>
      <c r="F468" s="10">
        <f t="array" ref="F468">IF(AND(ISBLANK('10min'!F2698:F2703)),"",AVERAGE('10min'!F2698:F2703))</f>
        <v>351.98333333333335</v>
      </c>
      <c r="G468" s="4">
        <f t="array" ref="G468">IF(AND(ISBLANK('10min'!G2698:G2703)),"",AVERAGE('10min'!G2698:G2703))</f>
        <v>35.549999999999997</v>
      </c>
      <c r="H468" s="10">
        <f t="array" ref="H468">IF(AND(ISBLANK('10min'!H2698:H2703)),"",AVERAGE('10min'!H2698:H2703))</f>
        <v>52.416666666666664</v>
      </c>
      <c r="I468" s="4">
        <f t="array" ref="I468">IF(AND(ISBLANK('10min'!I2698:I2703)),"",AVERAGE('10min'!I2698:I2703))</f>
        <v>3.0833333333333335</v>
      </c>
      <c r="J468" s="4">
        <f t="array" ref="J468">IF(AND(ISBLANK('10min'!J2698:J2703)),"",MAX('10min'!J2698:J2703))</f>
        <v>6.9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184.23704137114353</v>
      </c>
      <c r="L468" s="4">
        <f t="array" ref="L468">IF(AND(ISBLANK('10min'!L2698:L2703)),"",AVERAGE('10min'!L2698:L2703))</f>
        <v>22.399999999999995</v>
      </c>
      <c r="M468" s="10">
        <f t="array" ref="M468">IF(AND(ISBLANK('10min'!M2698:M2703)),"",AVERAGE('10min'!M2698:M2703))</f>
        <v>939.26666666666677</v>
      </c>
      <c r="N468" s="112">
        <f t="array" ref="N468">IF(AND(ISBLANK('10min'!N2698:N2703)),"",AVERAGE('10min'!N2698:N2703))</f>
        <v>-79.311043019269036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231</v>
      </c>
      <c r="B469" s="8">
        <f t="shared" si="31"/>
        <v>42966</v>
      </c>
      <c r="C469" s="9">
        <f t="shared" si="29"/>
        <v>18.66666666666665</v>
      </c>
      <c r="D469" s="17">
        <f t="array" ref="D469">IF(AND(ISBLANK('10min'!D2704:D2709)),"",AVERAGE('10min'!D2704:D2709))</f>
        <v>363.09999999999997</v>
      </c>
      <c r="E469" s="10">
        <f t="array" ref="E469">IF(AND(ISBLANK('10min'!E2704:E2709)),"",AVERAGE('10min'!E2704:E2709))</f>
        <v>182.63333333333333</v>
      </c>
      <c r="F469" s="10">
        <f t="array" ref="F469">IF(AND(ISBLANK('10min'!F2704:F2709)),"",AVERAGE('10min'!F2704:F2709))</f>
        <v>220.88333333333333</v>
      </c>
      <c r="G469" s="4">
        <f t="array" ref="G469">IF(AND(ISBLANK('10min'!G2704:G2709)),"",AVERAGE('10min'!G2704:G2709))</f>
        <v>28.666666666666668</v>
      </c>
      <c r="H469" s="10">
        <f t="array" ref="H469">IF(AND(ISBLANK('10min'!H2704:H2709)),"",AVERAGE('10min'!H2704:H2709))</f>
        <v>56.766666666666659</v>
      </c>
      <c r="I469" s="4">
        <f t="array" ref="I469">IF(AND(ISBLANK('10min'!I2704:I2709)),"",AVERAGE('10min'!I2704:I2709))</f>
        <v>3.9166666666666661</v>
      </c>
      <c r="J469" s="4">
        <f t="array" ref="J469">IF(AND(ISBLANK('10min'!J2704:J2709)),"",MAX('10min'!J2704:J2709))</f>
        <v>11.4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55.767807207877645</v>
      </c>
      <c r="L469" s="4">
        <f t="array" ref="L469">IF(AND(ISBLANK('10min'!L2704:L2709)),"",AVERAGE('10min'!L2704:L2709))</f>
        <v>46.516666666666659</v>
      </c>
      <c r="M469" s="10">
        <f t="array" ref="M469">IF(AND(ISBLANK('10min'!M2704:M2709)),"",AVERAGE('10min'!M2704:M2709))</f>
        <v>940.00000000000011</v>
      </c>
      <c r="N469" s="112">
        <f t="array" ref="N469">IF(AND(ISBLANK('10min'!N2704:N2709)),"",AVERAGE('10min'!N2704:N2709))</f>
        <v>-43.941203644699648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231</v>
      </c>
      <c r="B470" s="8">
        <f t="shared" si="31"/>
        <v>42966</v>
      </c>
      <c r="C470" s="9">
        <f t="shared" si="29"/>
        <v>18.708333333333318</v>
      </c>
      <c r="D470" s="17">
        <f t="array" ref="D470">IF(AND(ISBLANK('10min'!D2710:D2715)),"",AVERAGE('10min'!D2710:D2715))</f>
        <v>345.13333333333327</v>
      </c>
      <c r="E470" s="10">
        <f t="array" ref="E470">IF(AND(ISBLANK('10min'!E2710:E2715)),"",AVERAGE('10min'!E2710:E2715))</f>
        <v>255.86666666666667</v>
      </c>
      <c r="F470" s="10">
        <f t="array" ref="F470">IF(AND(ISBLANK('10min'!F2710:F2715)),"",AVERAGE('10min'!F2710:F2715))</f>
        <v>189.38333333333335</v>
      </c>
      <c r="G470" s="4">
        <f t="array" ref="G470">IF(AND(ISBLANK('10min'!G2710:G2715)),"",AVERAGE('10min'!G2710:G2715))</f>
        <v>27.633333333333336</v>
      </c>
      <c r="H470" s="10">
        <f t="array" ref="H470">IF(AND(ISBLANK('10min'!H2710:H2715)),"",AVERAGE('10min'!H2710:H2715))</f>
        <v>62.466666666666676</v>
      </c>
      <c r="I470" s="4">
        <f t="array" ref="I470">IF(AND(ISBLANK('10min'!I2710:I2715)),"",AVERAGE('10min'!I2710:I2715))</f>
        <v>3.1166666666666667</v>
      </c>
      <c r="J470" s="4">
        <f t="array" ref="J470">IF(AND(ISBLANK('10min'!J2710:J2715)),"",MAX('10min'!J2710:J2715))</f>
        <v>10.7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67.288730935476465</v>
      </c>
      <c r="L470" s="4">
        <f t="array" ref="L470">IF(AND(ISBLANK('10min'!L2710:L2715)),"",AVERAGE('10min'!L2710:L2715))</f>
        <v>50.15</v>
      </c>
      <c r="M470" s="10">
        <f t="array" ref="M470">IF(AND(ISBLANK('10min'!M2710:M2715)),"",AVERAGE('10min'!M2710:M2715))</f>
        <v>940.06666666666672</v>
      </c>
      <c r="N470" s="112">
        <f t="array" ref="N470">IF(AND(ISBLANK('10min'!N2710:N2715)),"",AVERAGE('10min'!N2710:N2715))</f>
        <v>-70.518932503556826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231</v>
      </c>
      <c r="B471" s="8">
        <f t="shared" si="31"/>
        <v>42966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148.30000000000001</v>
      </c>
      <c r="E471" s="10">
        <f t="array" ref="E471">IF(AND(ISBLANK('10min'!E2716:E2721)),"",AVERAGE('10min'!E2716:E2721))</f>
        <v>123.56666666666666</v>
      </c>
      <c r="F471" s="10">
        <f t="array" ref="F471">IF(AND(ISBLANK('10min'!F2716:F2721)),"",AVERAGE('10min'!F2716:F2721))</f>
        <v>101.48333333333333</v>
      </c>
      <c r="G471" s="4">
        <f t="array" ref="G471">IF(AND(ISBLANK('10min'!G2716:G2721)),"",AVERAGE('10min'!G2716:G2721))</f>
        <v>27.499999999999996</v>
      </c>
      <c r="H471" s="10">
        <f t="array" ref="H471">IF(AND(ISBLANK('10min'!H2716:H2721)),"",AVERAGE('10min'!H2716:H2721))</f>
        <v>62.883333333333326</v>
      </c>
      <c r="I471" s="4">
        <f t="array" ref="I471">IF(AND(ISBLANK('10min'!I2716:I2721)),"",AVERAGE('10min'!I2716:I2721))</f>
        <v>2.65</v>
      </c>
      <c r="J471" s="4">
        <f t="array" ref="J471">IF(AND(ISBLANK('10min'!J2716:J2721)),"",MAX('10min'!J2716:J2721))</f>
        <v>6.7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51.089225861425163</v>
      </c>
      <c r="L471" s="4">
        <f t="array" ref="L471">IF(AND(ISBLANK('10min'!L2716:L2721)),"",AVERAGE('10min'!L2716:L2721))</f>
        <v>42.216666666666669</v>
      </c>
      <c r="M471" s="10">
        <f t="array" ref="M471">IF(AND(ISBLANK('10min'!M2716:M2721)),"",AVERAGE('10min'!M2716:M2721))</f>
        <v>940.51666666666654</v>
      </c>
      <c r="N471" s="112">
        <f t="array" ref="N471">IF(AND(ISBLANK('10min'!N2716:N2721)),"",AVERAGE('10min'!N2716:N2721))</f>
        <v>-42.215828348193369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231</v>
      </c>
      <c r="B472" s="8">
        <f t="shared" si="31"/>
        <v>42966</v>
      </c>
      <c r="C472" s="9">
        <f t="shared" si="33"/>
        <v>18.791666666666654</v>
      </c>
      <c r="D472" s="17">
        <f t="array" ref="D472">IF(AND(ISBLANK('10min'!D2722:D2727)),"",AVERAGE('10min'!D2722:D2727))</f>
        <v>7.9499999999999993</v>
      </c>
      <c r="E472" s="10">
        <f t="array" ref="E472">IF(AND(ISBLANK('10min'!E2722:E2727)),"",AVERAGE('10min'!E2722:E2727))</f>
        <v>7.4666666666666659</v>
      </c>
      <c r="F472" s="10">
        <f t="array" ref="F472">IF(AND(ISBLANK('10min'!F2722:F2727)),"",AVERAGE('10min'!F2722:F2727))</f>
        <v>6.2833333333333341</v>
      </c>
      <c r="G472" s="4">
        <f t="array" ref="G472">IF(AND(ISBLANK('10min'!G2722:G2727)),"",AVERAGE('10min'!G2722:G2727))</f>
        <v>27.333333333333332</v>
      </c>
      <c r="H472" s="10">
        <f t="array" ref="H472">IF(AND(ISBLANK('10min'!H2722:H2727)),"",AVERAGE('10min'!H2722:H2727))</f>
        <v>61.583333333333336</v>
      </c>
      <c r="I472" s="4">
        <f t="array" ref="I472">IF(AND(ISBLANK('10min'!I2722:I2727)),"",AVERAGE('10min'!I2722:I2727))</f>
        <v>2.15</v>
      </c>
      <c r="J472" s="4">
        <f t="array" ref="J472">IF(AND(ISBLANK('10min'!J2722:J2727)),"",MAX('10min'!J2722:J2727))</f>
        <v>5.4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94.172894424455919</v>
      </c>
      <c r="L472" s="4">
        <f t="array" ref="L472">IF(AND(ISBLANK('10min'!L2722:L2727)),"",AVERAGE('10min'!L2722:L2727))</f>
        <v>19.733333333333334</v>
      </c>
      <c r="M472" s="10">
        <f t="array" ref="M472">IF(AND(ISBLANK('10min'!M2722:M2727)),"",AVERAGE('10min'!M2722:M2727))</f>
        <v>940.51666666666654</v>
      </c>
      <c r="N472" s="112">
        <f t="array" ref="N472">IF(AND(ISBLANK('10min'!N2722:N2727)),"",AVERAGE('10min'!N2722:N2727))</f>
        <v>-5.5121688512425875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231</v>
      </c>
      <c r="B473" s="8">
        <f t="shared" si="31"/>
        <v>42966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26.599999999999998</v>
      </c>
      <c r="H473" s="10">
        <f t="array" ref="H473">IF(AND(ISBLANK('10min'!H2728:H2733)),"",AVERAGE('10min'!H2728:H2733))</f>
        <v>65.05</v>
      </c>
      <c r="I473" s="4">
        <f t="array" ref="I473">IF(AND(ISBLANK('10min'!I2728:I2733)),"",AVERAGE('10min'!I2728:I2733))</f>
        <v>4.2833333333333332</v>
      </c>
      <c r="J473" s="4">
        <f t="array" ref="J473">IF(AND(ISBLANK('10min'!J2728:J2733)),"",MAX('10min'!J2728:J2733))</f>
        <v>14.4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354.5527208467542</v>
      </c>
      <c r="L473" s="4">
        <f t="array" ref="L473">IF(AND(ISBLANK('10min'!L2728:L2733)),"",AVERAGE('10min'!L2728:L2733))</f>
        <v>28.483333333333334</v>
      </c>
      <c r="M473" s="10">
        <f t="array" ref="M473">IF(AND(ISBLANK('10min'!M2728:M2733)),"",AVERAGE('10min'!M2728:M2733))</f>
        <v>942.05000000000007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231</v>
      </c>
      <c r="B474" s="8">
        <f t="shared" si="31"/>
        <v>42966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25.716666666666669</v>
      </c>
      <c r="H474" s="10">
        <f t="array" ref="H474">IF(AND(ISBLANK('10min'!H2734:H2739)),"",AVERAGE('10min'!H2734:H2739))</f>
        <v>70.766666666666666</v>
      </c>
      <c r="I474" s="4">
        <f t="array" ref="I474">IF(AND(ISBLANK('10min'!I2734:I2739)),"",AVERAGE('10min'!I2734:I2739))</f>
        <v>3.6166666666666671</v>
      </c>
      <c r="J474" s="4">
        <f t="array" ref="J474">IF(AND(ISBLANK('10min'!J2734:J2739)),"",MAX('10min'!J2734:J2739))</f>
        <v>11.7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335.5890016664149</v>
      </c>
      <c r="L474" s="4">
        <f t="array" ref="L474">IF(AND(ISBLANK('10min'!L2734:L2739)),"",AVERAGE('10min'!L2734:L2739))</f>
        <v>26.883333333333336</v>
      </c>
      <c r="M474" s="10">
        <f t="array" ref="M474">IF(AND(ISBLANK('10min'!M2734:M2739)),"",AVERAGE('10min'!M2734:M2739))</f>
        <v>943.03333333333342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231</v>
      </c>
      <c r="B475" s="8">
        <f t="shared" si="31"/>
        <v>42966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24.933333333333334</v>
      </c>
      <c r="H475" s="10">
        <f t="array" ref="H475">IF(AND(ISBLANK('10min'!H2740:H2745)),"",AVERAGE('10min'!H2740:H2745))</f>
        <v>77.416666666666671</v>
      </c>
      <c r="I475" s="4">
        <f t="array" ref="I475">IF(AND(ISBLANK('10min'!I2740:I2745)),"",AVERAGE('10min'!I2740:I2745))</f>
        <v>2.1166666666666667</v>
      </c>
      <c r="J475" s="4">
        <f t="array" ref="J475">IF(AND(ISBLANK('10min'!J2740:J2745)),"",MAX('10min'!J2740:J2745))</f>
        <v>6.7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101.00978012166638</v>
      </c>
      <c r="L475" s="4">
        <f t="array" ref="L475">IF(AND(ISBLANK('10min'!L2740:L2745)),"",AVERAGE('10min'!L2740:L2745))</f>
        <v>34.183333333333337</v>
      </c>
      <c r="M475" s="10">
        <f t="array" ref="M475">IF(AND(ISBLANK('10min'!M2740:M2745)),"",AVERAGE('10min'!M2740:M2745))</f>
        <v>944.16666666666663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231</v>
      </c>
      <c r="B476" s="8">
        <f t="shared" si="31"/>
        <v>42966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23.916666666666668</v>
      </c>
      <c r="H476" s="10">
        <f t="array" ref="H476">IF(AND(ISBLANK('10min'!H2746:H2751)),"",AVERAGE('10min'!H2746:H2751))</f>
        <v>82.416666666666671</v>
      </c>
      <c r="I476" s="4">
        <f t="array" ref="I476">IF(AND(ISBLANK('10min'!I2746:I2751)),"",AVERAGE('10min'!I2746:I2751))</f>
        <v>3.1833333333333331</v>
      </c>
      <c r="J476" s="4">
        <f t="array" ref="J476">IF(AND(ISBLANK('10min'!J2746:J2751)),"",MAX('10min'!J2746:J2751))</f>
        <v>6.4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90.75691871511863</v>
      </c>
      <c r="L476" s="4">
        <f t="array" ref="L476">IF(AND(ISBLANK('10min'!L2746:L2751)),"",AVERAGE('10min'!L2746:L2751))</f>
        <v>30.233333333333338</v>
      </c>
      <c r="M476" s="10">
        <f t="array" ref="M476">IF(AND(ISBLANK('10min'!M2746:M2751)),"",AVERAGE('10min'!M2746:M2751))</f>
        <v>943.16666666666663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231</v>
      </c>
      <c r="B477" s="12">
        <f t="shared" si="31"/>
        <v>42966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23.433333333333337</v>
      </c>
      <c r="H477" s="14">
        <f t="array" ref="H477">IF(AND(ISBLANK('10min'!H2752:H2757)),"",AVERAGE('10min'!H2752:H2757))</f>
        <v>79.400000000000006</v>
      </c>
      <c r="I477" s="5">
        <f t="array" ref="I477">IF(AND(ISBLANK('10min'!I2752:I2757)),"",AVERAGE('10min'!I2752:I2757))</f>
        <v>2.5166666666666662</v>
      </c>
      <c r="J477" s="5">
        <f t="array" ref="J477">IF(AND(ISBLANK('10min'!J2752:J2757)),"",MAX('10min'!J2752:J2757))</f>
        <v>7.2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19.287051442465327</v>
      </c>
      <c r="L477" s="5">
        <f t="array" ref="L477">IF(AND(ISBLANK('10min'!L2752:L2757)),"",AVERAGE('10min'!L2752:L2757))</f>
        <v>24.716666666666665</v>
      </c>
      <c r="M477" s="14">
        <f t="array" ref="M477">IF(AND(ISBLANK('10min'!M2752:M2757)),"",AVERAGE('10min'!M2752:M2757))</f>
        <v>942.69999999999993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232</v>
      </c>
      <c r="B478" s="16">
        <f>B454+1</f>
        <v>42967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23.883333333333329</v>
      </c>
      <c r="H478" s="10">
        <f t="array" ref="H478">IF(AND(ISBLANK('10min'!H2758:H2763)),"",AVERAGE('10min'!H2758:H2763))</f>
        <v>80.149999999999991</v>
      </c>
      <c r="I478" s="4">
        <f t="array" ref="I478">IF(AND(ISBLANK('10min'!I2758:I2763)),"",AVERAGE('10min'!I2758:I2763))</f>
        <v>1.5833333333333333</v>
      </c>
      <c r="J478" s="4">
        <f t="array" ref="J478">IF(AND(ISBLANK('10min'!J2758:J2763)),"",MAX('10min'!J2758:J2763))</f>
        <v>3.6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140.70043070954426</v>
      </c>
      <c r="L478" s="4">
        <f t="array" ref="L478">IF(AND(ISBLANK('10min'!L2758:L2763)),"",AVERAGE('10min'!L2758:L2763))</f>
        <v>7.9833333333333316</v>
      </c>
      <c r="M478" s="10">
        <f t="array" ref="M478">IF(AND(ISBLANK('10min'!M2758:M2763)),"",AVERAGE('10min'!M2758:M2763))</f>
        <v>942.90000000000009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232</v>
      </c>
      <c r="B479" s="8">
        <f t="shared" ref="B479:B501" si="34">B455+1</f>
        <v>42967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23.416666666666671</v>
      </c>
      <c r="H479" s="10">
        <f t="array" ref="H479">IF(AND(ISBLANK('10min'!H2764:H2769)),"",AVERAGE('10min'!H2764:H2769))</f>
        <v>82.899999999999991</v>
      </c>
      <c r="I479" s="4">
        <f t="array" ref="I479">IF(AND(ISBLANK('10min'!I2764:I2769)),"",AVERAGE('10min'!I2764:I2769))</f>
        <v>1.7666666666666668</v>
      </c>
      <c r="J479" s="4">
        <f t="array" ref="J479">IF(AND(ISBLANK('10min'!J2764:J2769)),"",MAX('10min'!J2764:J2769))</f>
        <v>3.6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278.21092832766823</v>
      </c>
      <c r="L479" s="4">
        <f t="array" ref="L479">IF(AND(ISBLANK('10min'!L2764:L2769)),"",AVERAGE('10min'!L2764:L2769))</f>
        <v>13.049999999999999</v>
      </c>
      <c r="M479" s="10">
        <f t="array" ref="M479">IF(AND(ISBLANK('10min'!M2764:M2769)),"",AVERAGE('10min'!M2764:M2769))</f>
        <v>943.33333333333337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232</v>
      </c>
      <c r="B480" s="8">
        <f t="shared" si="34"/>
        <v>42967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22.783333333333331</v>
      </c>
      <c r="H480" s="10">
        <f t="array" ref="H480">IF(AND(ISBLANK('10min'!H2770:H2775)),"",AVERAGE('10min'!H2770:H2775))</f>
        <v>86.833333333333329</v>
      </c>
      <c r="I480" s="4">
        <f t="array" ref="I480">IF(AND(ISBLANK('10min'!I2770:I2775)),"",AVERAGE('10min'!I2770:I2775))</f>
        <v>1.1166666666666667</v>
      </c>
      <c r="J480" s="4">
        <f t="array" ref="J480">IF(AND(ISBLANK('10min'!J2770:J2775)),"",MAX('10min'!J2770:J2775))</f>
        <v>3.4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290.00203890506111</v>
      </c>
      <c r="L480" s="4">
        <f t="array" ref="L480">IF(AND(ISBLANK('10min'!L2770:L2775)),"",AVERAGE('10min'!L2770:L2775))</f>
        <v>8.6999999999999993</v>
      </c>
      <c r="M480" s="10">
        <f t="array" ref="M480">IF(AND(ISBLANK('10min'!M2770:M2775)),"",AVERAGE('10min'!M2770:M2775))</f>
        <v>943.01666666666654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232</v>
      </c>
      <c r="B481" s="8">
        <f t="shared" si="34"/>
        <v>42967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23.483333333333334</v>
      </c>
      <c r="H481" s="10">
        <f t="array" ref="H481">IF(AND(ISBLANK('10min'!H2776:H2781)),"",AVERAGE('10min'!H2776:H2781))</f>
        <v>82.683333333333337</v>
      </c>
      <c r="I481" s="4">
        <f t="array" ref="I481">IF(AND(ISBLANK('10min'!I2776:I2781)),"",AVERAGE('10min'!I2776:I2781))</f>
        <v>1.7333333333333332</v>
      </c>
      <c r="J481" s="4">
        <f t="array" ref="J481">IF(AND(ISBLANK('10min'!J2776:J2781)),"",MAX('10min'!J2776:J2781))</f>
        <v>3.4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268.03541136430727</v>
      </c>
      <c r="L481" s="4">
        <f t="array" ref="L481">IF(AND(ISBLANK('10min'!L2776:L2781)),"",AVERAGE('10min'!L2776:L2781))</f>
        <v>10.200000000000001</v>
      </c>
      <c r="M481" s="10">
        <f t="array" ref="M481">IF(AND(ISBLANK('10min'!M2776:M2781)),"",AVERAGE('10min'!M2776:M2781))</f>
        <v>942.93333333333328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232</v>
      </c>
      <c r="B482" s="8">
        <f t="shared" si="34"/>
        <v>42967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23.25</v>
      </c>
      <c r="H482" s="10">
        <f t="array" ref="H482">IF(AND(ISBLANK('10min'!H2782:H2787)),"",AVERAGE('10min'!H2782:H2787))</f>
        <v>83.733333333333334</v>
      </c>
      <c r="I482" s="4">
        <f t="array" ref="I482">IF(AND(ISBLANK('10min'!I2782:I2787)),"",AVERAGE('10min'!I2782:I2787))</f>
        <v>2.1833333333333336</v>
      </c>
      <c r="J482" s="4">
        <f t="array" ref="J482">IF(AND(ISBLANK('10min'!J2782:J2787)),"",MAX('10min'!J2782:J2787))</f>
        <v>4.4000000000000004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241.43850057701331</v>
      </c>
      <c r="L482" s="4">
        <f t="array" ref="L482">IF(AND(ISBLANK('10min'!L2782:L2787)),"",AVERAGE('10min'!L2782:L2787))</f>
        <v>17.266666666666666</v>
      </c>
      <c r="M482" s="10">
        <f t="array" ref="M482">IF(AND(ISBLANK('10min'!M2782:M2787)),"",AVERAGE('10min'!M2782:M2787))</f>
        <v>943.18333333333328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232</v>
      </c>
      <c r="B483" s="8">
        <f t="shared" si="34"/>
        <v>42967</v>
      </c>
      <c r="C483" s="9">
        <f t="shared" si="33"/>
        <v>19.25</v>
      </c>
      <c r="D483" s="17">
        <f t="array" ref="D483">IF(AND(ISBLANK('10min'!D2788:D2793)),"",AVERAGE('10min'!D2788:D2793))</f>
        <v>7.4333333333333336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7.2333333333333343</v>
      </c>
      <c r="G483" s="4">
        <f t="array" ref="G483">IF(AND(ISBLANK('10min'!G2788:G2793)),"",AVERAGE('10min'!G2788:G2793))</f>
        <v>22.733333333333334</v>
      </c>
      <c r="H483" s="10">
        <f t="array" ref="H483">IF(AND(ISBLANK('10min'!H2788:H2793)),"",AVERAGE('10min'!H2788:H2793))</f>
        <v>87.466666666666683</v>
      </c>
      <c r="I483" s="4">
        <f t="array" ref="I483">IF(AND(ISBLANK('10min'!I2788:I2793)),"",AVERAGE('10min'!I2788:I2793))</f>
        <v>1.2666666666666668</v>
      </c>
      <c r="J483" s="4">
        <f t="array" ref="J483">IF(AND(ISBLANK('10min'!J2788:J2793)),"",MAX('10min'!J2788:J2793))</f>
        <v>3.6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308.94970188656032</v>
      </c>
      <c r="L483" s="4">
        <f t="array" ref="L483">IF(AND(ISBLANK('10min'!L2788:L2793)),"",AVERAGE('10min'!L2788:L2793))</f>
        <v>14.116666666666665</v>
      </c>
      <c r="M483" s="10">
        <f t="array" ref="M483">IF(AND(ISBLANK('10min'!M2788:M2793)),"",AVERAGE('10min'!M2788:M2793))</f>
        <v>943.61666666666667</v>
      </c>
      <c r="N483" s="112">
        <f t="array" ref="N483">IF(AND(ISBLANK('10min'!N2788:N2793)),"",AVERAGE('10min'!N2788:N2793))</f>
        <v>-4.8293875731773097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232</v>
      </c>
      <c r="B484" s="8">
        <f t="shared" si="34"/>
        <v>42967</v>
      </c>
      <c r="C484" s="9">
        <f t="shared" si="33"/>
        <v>19.291666666666668</v>
      </c>
      <c r="D484" s="17">
        <f t="array" ref="D484">IF(AND(ISBLANK('10min'!D2794:D2799)),"",AVERAGE('10min'!D2794:D2799))</f>
        <v>136.01666666666668</v>
      </c>
      <c r="E484" s="10">
        <f t="array" ref="E484">IF(AND(ISBLANK('10min'!E2794:E2799)),"",AVERAGE('10min'!E2794:E2799))</f>
        <v>80.600000000000009</v>
      </c>
      <c r="F484" s="10">
        <f t="array" ref="F484">IF(AND(ISBLANK('10min'!F2794:F2799)),"",AVERAGE('10min'!F2794:F2799))</f>
        <v>108.64999999999999</v>
      </c>
      <c r="G484" s="4">
        <f t="array" ref="G484">IF(AND(ISBLANK('10min'!G2794:G2799)),"",AVERAGE('10min'!G2794:G2799))</f>
        <v>23.566666666666666</v>
      </c>
      <c r="H484" s="10">
        <f t="array" ref="H484">IF(AND(ISBLANK('10min'!H2794:H2799)),"",AVERAGE('10min'!H2794:H2799))</f>
        <v>85.266666666666666</v>
      </c>
      <c r="I484" s="4">
        <f t="array" ref="I484">IF(AND(ISBLANK('10min'!I2794:I2799)),"",AVERAGE('10min'!I2794:I2799))</f>
        <v>1.6666666666666667</v>
      </c>
      <c r="J484" s="4">
        <f t="array" ref="J484">IF(AND(ISBLANK('10min'!J2794:J2799)),"",MAX('10min'!J2794:J2799))</f>
        <v>4.4000000000000004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36.012048615200293</v>
      </c>
      <c r="L484" s="4">
        <f t="array" ref="L484">IF(AND(ISBLANK('10min'!L2794:L2799)),"",AVERAGE('10min'!L2794:L2799))</f>
        <v>21</v>
      </c>
      <c r="M484" s="10">
        <f t="array" ref="M484">IF(AND(ISBLANK('10min'!M2794:M2799)),"",AVERAGE('10min'!M2794:M2799))</f>
        <v>943.93333333333339</v>
      </c>
      <c r="N484" s="112">
        <f t="array" ref="N484">IF(AND(ISBLANK('10min'!N2794:N2799)),"",AVERAGE('10min'!N2794:N2799))</f>
        <v>-41.494920380210559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232</v>
      </c>
      <c r="B485" s="8">
        <f t="shared" si="34"/>
        <v>42967</v>
      </c>
      <c r="C485" s="9">
        <f t="shared" si="33"/>
        <v>19.333333333333336</v>
      </c>
      <c r="D485" s="17">
        <f t="array" ref="D485">IF(AND(ISBLANK('10min'!D2800:D2805)),"",AVERAGE('10min'!D2800:D2805))</f>
        <v>303.64999999999998</v>
      </c>
      <c r="E485" s="10">
        <f t="array" ref="E485">IF(AND(ISBLANK('10min'!E2800:E2805)),"",AVERAGE('10min'!E2800:E2805))</f>
        <v>207.15</v>
      </c>
      <c r="F485" s="10">
        <f t="array" ref="F485">IF(AND(ISBLANK('10min'!F2800:F2805)),"",AVERAGE('10min'!F2800:F2805))</f>
        <v>198.29999999999998</v>
      </c>
      <c r="G485" s="4">
        <f t="array" ref="G485">IF(AND(ISBLANK('10min'!G2800:G2805)),"",AVERAGE('10min'!G2800:G2805))</f>
        <v>25.883333333333329</v>
      </c>
      <c r="H485" s="10">
        <f t="array" ref="H485">IF(AND(ISBLANK('10min'!H2800:H2805)),"",AVERAGE('10min'!H2800:H2805))</f>
        <v>74.55</v>
      </c>
      <c r="I485" s="4">
        <f t="array" ref="I485">IF(AND(ISBLANK('10min'!I2800:I2805)),"",AVERAGE('10min'!I2800:I2805))</f>
        <v>0.86666666666666659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27.683989110810046</v>
      </c>
      <c r="L485" s="4">
        <f t="array" ref="L485">IF(AND(ISBLANK('10min'!L2800:L2805)),"",AVERAGE('10min'!L2800:L2805))</f>
        <v>15.65</v>
      </c>
      <c r="M485" s="10">
        <f t="array" ref="M485">IF(AND(ISBLANK('10min'!M2800:M2805)),"",AVERAGE('10min'!M2800:M2805))</f>
        <v>944.05000000000007</v>
      </c>
      <c r="N485" s="112">
        <f t="array" ref="N485">IF(AND(ISBLANK('10min'!N2800:N2805)),"",AVERAGE('10min'!N2800:N2805))</f>
        <v>-55.520001640160537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232</v>
      </c>
      <c r="B486" s="8">
        <f t="shared" si="34"/>
        <v>42967</v>
      </c>
      <c r="C486" s="9">
        <f t="shared" si="33"/>
        <v>19.375000000000004</v>
      </c>
      <c r="D486" s="17">
        <f t="array" ref="D486">IF(AND(ISBLANK('10min'!D2806:D2811)),"",AVERAGE('10min'!D2806:D2811))</f>
        <v>430.33333333333343</v>
      </c>
      <c r="E486" s="10">
        <f t="array" ref="E486">IF(AND(ISBLANK('10min'!E2806:E2811)),"",AVERAGE('10min'!E2806:E2811))</f>
        <v>228.15</v>
      </c>
      <c r="F486" s="10">
        <f t="array" ref="F486">IF(AND(ISBLANK('10min'!F2806:F2811)),"",AVERAGE('10min'!F2806:F2811))</f>
        <v>269.9666666666667</v>
      </c>
      <c r="G486" s="4">
        <f t="array" ref="G486">IF(AND(ISBLANK('10min'!G2806:G2811)),"",AVERAGE('10min'!G2806:G2811))</f>
        <v>28.066666666666663</v>
      </c>
      <c r="H486" s="10">
        <f t="array" ref="H486">IF(AND(ISBLANK('10min'!H2806:H2811)),"",AVERAGE('10min'!H2806:H2811))</f>
        <v>62.866666666666667</v>
      </c>
      <c r="I486" s="4">
        <f t="array" ref="I486">IF(AND(ISBLANK('10min'!I2806:I2811)),"",AVERAGE('10min'!I2806:I2811))</f>
        <v>1.1333333333333333</v>
      </c>
      <c r="J486" s="4">
        <f t="array" ref="J486">IF(AND(ISBLANK('10min'!J2806:J2811)),"",MAX('10min'!J2806:J2811))</f>
        <v>2.9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33.968143586174719</v>
      </c>
      <c r="L486" s="4">
        <f t="array" ref="L486">IF(AND(ISBLANK('10min'!L2806:L2811)),"",AVERAGE('10min'!L2806:L2811))</f>
        <v>21.983333333333334</v>
      </c>
      <c r="M486" s="10">
        <f t="array" ref="M486">IF(AND(ISBLANK('10min'!M2806:M2811)),"",AVERAGE('10min'!M2806:M2811))</f>
        <v>943.86666666666679</v>
      </c>
      <c r="N486" s="112">
        <f t="array" ref="N486">IF(AND(ISBLANK('10min'!N2806:N2811)),"",AVERAGE('10min'!N2806:N2811))</f>
        <v>-58.539353007543021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232</v>
      </c>
      <c r="B487" s="8">
        <f t="shared" si="34"/>
        <v>42967</v>
      </c>
      <c r="C487" s="9">
        <f t="shared" si="33"/>
        <v>19.416666666666671</v>
      </c>
      <c r="D487" s="17">
        <f t="array" ref="D487">IF(AND(ISBLANK('10min'!D2812:D2817)),"",AVERAGE('10min'!D2812:D2817))</f>
        <v>619.19999999999993</v>
      </c>
      <c r="E487" s="10">
        <f t="array" ref="E487">IF(AND(ISBLANK('10min'!E2812:E2817)),"",AVERAGE('10min'!E2812:E2817))</f>
        <v>312.53333333333336</v>
      </c>
      <c r="F487" s="10">
        <f t="array" ref="F487">IF(AND(ISBLANK('10min'!F2812:F2817)),"",AVERAGE('10min'!F2812:F2817))</f>
        <v>329.96666666666664</v>
      </c>
      <c r="G487" s="4">
        <f t="array" ref="G487">IF(AND(ISBLANK('10min'!G2812:G2817)),"",AVERAGE('10min'!G2812:G2817))</f>
        <v>29.366666666666664</v>
      </c>
      <c r="H487" s="10">
        <f t="array" ref="H487">IF(AND(ISBLANK('10min'!H2812:H2817)),"",AVERAGE('10min'!H2812:H2817))</f>
        <v>59.25</v>
      </c>
      <c r="I487" s="4">
        <f t="array" ref="I487">IF(AND(ISBLANK('10min'!I2812:I2817)),"",AVERAGE('10min'!I2812:I2817))</f>
        <v>0.95000000000000007</v>
      </c>
      <c r="J487" s="4">
        <f t="array" ref="J487">IF(AND(ISBLANK('10min'!J2812:J2817)),"",MAX('10min'!J2812:J2817))</f>
        <v>3.6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112.99143670893459</v>
      </c>
      <c r="L487" s="4">
        <f t="array" ref="L487">IF(AND(ISBLANK('10min'!L2812:L2817)),"",AVERAGE('10min'!L2812:L2817))</f>
        <v>23.349999999999998</v>
      </c>
      <c r="M487" s="10">
        <f t="array" ref="M487">IF(AND(ISBLANK('10min'!M2812:M2817)),"",AVERAGE('10min'!M2812:M2817))</f>
        <v>943.83333333333337</v>
      </c>
      <c r="N487" s="112">
        <f t="array" ref="N487">IF(AND(ISBLANK('10min'!N2812:N2817)),"",AVERAGE('10min'!N2812:N2817))</f>
        <v>-76.236074120366752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232</v>
      </c>
      <c r="B488" s="8">
        <f t="shared" si="34"/>
        <v>42967</v>
      </c>
      <c r="C488" s="9">
        <f t="shared" si="33"/>
        <v>19.458333333333339</v>
      </c>
      <c r="D488" s="17">
        <f t="array" ref="D488">IF(AND(ISBLANK('10min'!D2818:D2823)),"",AVERAGE('10min'!D2818:D2823))</f>
        <v>744.6</v>
      </c>
      <c r="E488" s="10">
        <f t="array" ref="E488">IF(AND(ISBLANK('10min'!E2818:E2823)),"",AVERAGE('10min'!E2818:E2823))</f>
        <v>426.06666666666666</v>
      </c>
      <c r="F488" s="10">
        <f t="array" ref="F488">IF(AND(ISBLANK('10min'!F2818:F2823)),"",AVERAGE('10min'!F2818:F2823))</f>
        <v>296.64999999999998</v>
      </c>
      <c r="G488" s="4">
        <f t="array" ref="G488">IF(AND(ISBLANK('10min'!G2818:G2823)),"",AVERAGE('10min'!G2818:G2823))</f>
        <v>30.583333333333332</v>
      </c>
      <c r="H488" s="10">
        <f t="array" ref="H488">IF(AND(ISBLANK('10min'!H2818:H2823)),"",AVERAGE('10min'!H2818:H2823))</f>
        <v>55.966666666666661</v>
      </c>
      <c r="I488" s="4">
        <f t="array" ref="I488">IF(AND(ISBLANK('10min'!I2818:I2823)),"",AVERAGE('10min'!I2818:I2823))</f>
        <v>1.0999999999999999</v>
      </c>
      <c r="J488" s="4">
        <f t="array" ref="J488">IF(AND(ISBLANK('10min'!J2818:J2823)),"",MAX('10min'!J2818:J2823))</f>
        <v>2.9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112.92019445548532</v>
      </c>
      <c r="L488" s="4">
        <f t="array" ref="L488">IF(AND(ISBLANK('10min'!L2818:L2823)),"",AVERAGE('10min'!L2818:L2823))</f>
        <v>36.449999999999996</v>
      </c>
      <c r="M488" s="10">
        <f t="array" ref="M488">IF(AND(ISBLANK('10min'!M2818:M2823)),"",AVERAGE('10min'!M2818:M2823))</f>
        <v>943.51666666666677</v>
      </c>
      <c r="N488" s="112">
        <f t="array" ref="N488">IF(AND(ISBLANK('10min'!N2818:N2823)),"",AVERAGE('10min'!N2818:N2823))</f>
        <v>-99.306778239716934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232</v>
      </c>
      <c r="B489" s="8">
        <f t="shared" si="34"/>
        <v>42967</v>
      </c>
      <c r="C489" s="9">
        <f t="shared" si="33"/>
        <v>19.500000000000007</v>
      </c>
      <c r="D489" s="17">
        <f t="array" ref="D489">IF(AND(ISBLANK('10min'!D2824:D2829)),"",AVERAGE('10min'!D2824:D2829))</f>
        <v>794.65</v>
      </c>
      <c r="E489" s="10">
        <f t="array" ref="E489">IF(AND(ISBLANK('10min'!E2824:E2829)),"",AVERAGE('10min'!E2824:E2829))</f>
        <v>396.88333333333338</v>
      </c>
      <c r="F489" s="10">
        <f t="array" ref="F489">IF(AND(ISBLANK('10min'!F2824:F2829)),"",AVERAGE('10min'!F2824:F2829))</f>
        <v>346.2833333333333</v>
      </c>
      <c r="G489" s="4">
        <f t="array" ref="G489">IF(AND(ISBLANK('10min'!G2824:G2829)),"",AVERAGE('10min'!G2824:G2829))</f>
        <v>31.400000000000002</v>
      </c>
      <c r="H489" s="10">
        <f t="array" ref="H489">IF(AND(ISBLANK('10min'!H2824:H2829)),"",AVERAGE('10min'!H2824:H2829))</f>
        <v>55.166666666666657</v>
      </c>
      <c r="I489" s="4">
        <f t="array" ref="I489">IF(AND(ISBLANK('10min'!I2824:I2829)),"",AVERAGE('10min'!I2824:I2829))</f>
        <v>1.6333333333333335</v>
      </c>
      <c r="J489" s="4">
        <f t="array" ref="J489">IF(AND(ISBLANK('10min'!J2824:J2829)),"",MAX('10min'!J2824:J2829))</f>
        <v>4.0999999999999996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195.82536812727682</v>
      </c>
      <c r="L489" s="4">
        <f t="array" ref="L489">IF(AND(ISBLANK('10min'!L2824:L2829)),"",AVERAGE('10min'!L2824:L2829))</f>
        <v>32.199999999999996</v>
      </c>
      <c r="M489" s="10">
        <f t="array" ref="M489">IF(AND(ISBLANK('10min'!M2824:M2829)),"",AVERAGE('10min'!M2824:M2829))</f>
        <v>942.90000000000009</v>
      </c>
      <c r="N489" s="112">
        <f t="array" ref="N489">IF(AND(ISBLANK('10min'!N2824:N2829)),"",AVERAGE('10min'!N2824:N2829))</f>
        <v>-92.354518746018641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232</v>
      </c>
      <c r="B490" s="8">
        <f t="shared" si="34"/>
        <v>42967</v>
      </c>
      <c r="C490" s="9">
        <f t="shared" si="33"/>
        <v>19.541666666666675</v>
      </c>
      <c r="D490" s="17">
        <f t="array" ref="D490">IF(AND(ISBLANK('10min'!D2830:D2835)),"",AVERAGE('10min'!D2830:D2835))</f>
        <v>763.24999999999989</v>
      </c>
      <c r="E490" s="10">
        <f t="array" ref="E490">IF(AND(ISBLANK('10min'!E2830:E2835)),"",AVERAGE('10min'!E2830:E2835))</f>
        <v>318.20000000000005</v>
      </c>
      <c r="F490" s="10">
        <f t="array" ref="F490">IF(AND(ISBLANK('10min'!F2830:F2835)),"",AVERAGE('10min'!F2830:F2835))</f>
        <v>400.4666666666667</v>
      </c>
      <c r="G490" s="4">
        <f t="array" ref="G490">IF(AND(ISBLANK('10min'!G2830:G2835)),"",AVERAGE('10min'!G2830:G2835))</f>
        <v>32.18333333333333</v>
      </c>
      <c r="H490" s="10">
        <f t="array" ref="H490">IF(AND(ISBLANK('10min'!H2830:H2835)),"",AVERAGE('10min'!H2830:H2835))</f>
        <v>54.533333333333331</v>
      </c>
      <c r="I490" s="4">
        <f t="array" ref="I490">IF(AND(ISBLANK('10min'!I2830:I2835)),"",AVERAGE('10min'!I2830:I2835))</f>
        <v>1.4833333333333332</v>
      </c>
      <c r="J490" s="4">
        <f t="array" ref="J490">IF(AND(ISBLANK('10min'!J2830:J2835)),"",MAX('10min'!J2830:J2835))</f>
        <v>4.9000000000000004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182.55351027488805</v>
      </c>
      <c r="L490" s="4">
        <f t="array" ref="L490">IF(AND(ISBLANK('10min'!L2830:L2835)),"",AVERAGE('10min'!L2830:L2835))</f>
        <v>29.083333333333329</v>
      </c>
      <c r="M490" s="10">
        <f t="array" ref="M490">IF(AND(ISBLANK('10min'!M2830:M2835)),"",AVERAGE('10min'!M2830:M2835))</f>
        <v>942.15000000000009</v>
      </c>
      <c r="N490" s="112">
        <f t="array" ref="N490">IF(AND(ISBLANK('10min'!N2830:N2835)),"",AVERAGE('10min'!N2830:N2835))</f>
        <v>-73.156744690104176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232</v>
      </c>
      <c r="B491" s="8">
        <f t="shared" si="34"/>
        <v>42967</v>
      </c>
      <c r="C491" s="9">
        <f t="shared" si="33"/>
        <v>19.583333333333343</v>
      </c>
      <c r="D491" s="17">
        <f t="array" ref="D491">IF(AND(ISBLANK('10min'!D2836:D2841)),"",AVERAGE('10min'!D2836:D2841))</f>
        <v>699.48333333333323</v>
      </c>
      <c r="E491" s="10">
        <f t="array" ref="E491">IF(AND(ISBLANK('10min'!E2836:E2841)),"",AVERAGE('10min'!E2836:E2841))</f>
        <v>298.13333333333333</v>
      </c>
      <c r="F491" s="10">
        <f t="array" ref="F491">IF(AND(ISBLANK('10min'!F2836:F2841)),"",AVERAGE('10min'!F2836:F2841))</f>
        <v>375.36666666666673</v>
      </c>
      <c r="G491" s="4">
        <f t="array" ref="G491">IF(AND(ISBLANK('10min'!G2836:G2841)),"",AVERAGE('10min'!G2836:G2841))</f>
        <v>32.366666666666667</v>
      </c>
      <c r="H491" s="10">
        <f t="array" ref="H491">IF(AND(ISBLANK('10min'!H2836:H2841)),"",AVERAGE('10min'!H2836:H2841))</f>
        <v>55.333333333333343</v>
      </c>
      <c r="I491" s="4">
        <f t="array" ref="I491">IF(AND(ISBLANK('10min'!I2836:I2841)),"",AVERAGE('10min'!I2836:I2841))</f>
        <v>1.783333333333333</v>
      </c>
      <c r="J491" s="4">
        <f t="array" ref="J491">IF(AND(ISBLANK('10min'!J2836:J2841)),"",MAX('10min'!J2836:J2841))</f>
        <v>4.4000000000000004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185.50952089104854</v>
      </c>
      <c r="L491" s="4">
        <f t="array" ref="L491">IF(AND(ISBLANK('10min'!L2836:L2841)),"",AVERAGE('10min'!L2836:L2841))</f>
        <v>27.683333333333334</v>
      </c>
      <c r="M491" s="10">
        <f t="array" ref="M491">IF(AND(ISBLANK('10min'!M2836:M2841)),"",AVERAGE('10min'!M2836:M2841))</f>
        <v>941.25</v>
      </c>
      <c r="N491" s="112">
        <f t="array" ref="N491">IF(AND(ISBLANK('10min'!N2836:N2841)),"",AVERAGE('10min'!N2836:N2841))</f>
        <v>-67.963348601631992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232</v>
      </c>
      <c r="B492" s="8">
        <f t="shared" si="34"/>
        <v>42967</v>
      </c>
      <c r="C492" s="9">
        <f t="shared" si="33"/>
        <v>19.625000000000011</v>
      </c>
      <c r="D492" s="17">
        <f t="array" ref="D492">IF(AND(ISBLANK('10min'!D2842:D2847)),"",AVERAGE('10min'!D2842:D2847))</f>
        <v>565.76666666666665</v>
      </c>
      <c r="E492" s="10">
        <f t="array" ref="E492">IF(AND(ISBLANK('10min'!E2842:E2847)),"",AVERAGE('10min'!E2842:E2847))</f>
        <v>268.88333333333338</v>
      </c>
      <c r="F492" s="10">
        <f t="array" ref="F492">IF(AND(ISBLANK('10min'!F2842:F2847)),"",AVERAGE('10min'!F2842:F2847))</f>
        <v>309.13333333333333</v>
      </c>
      <c r="G492" s="4">
        <f t="array" ref="G492">IF(AND(ISBLANK('10min'!G2842:G2847)),"",AVERAGE('10min'!G2842:G2847))</f>
        <v>32.583333333333336</v>
      </c>
      <c r="H492" s="10">
        <f t="array" ref="H492">IF(AND(ISBLANK('10min'!H2842:H2847)),"",AVERAGE('10min'!H2842:H2847))</f>
        <v>55.216666666666669</v>
      </c>
      <c r="I492" s="4">
        <f t="array" ref="I492">IF(AND(ISBLANK('10min'!I2842:I2847)),"",AVERAGE('10min'!I2842:I2847))</f>
        <v>1.8666666666666669</v>
      </c>
      <c r="J492" s="4">
        <f t="array" ref="J492">IF(AND(ISBLANK('10min'!J2842:J2847)),"",MAX('10min'!J2842:J2847))</f>
        <v>4.5999999999999996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168.3827626967115</v>
      </c>
      <c r="L492" s="4">
        <f t="array" ref="L492">IF(AND(ISBLANK('10min'!L2842:L2847)),"",AVERAGE('10min'!L2842:L2847))</f>
        <v>25.316666666666663</v>
      </c>
      <c r="M492" s="10">
        <f t="array" ref="M492">IF(AND(ISBLANK('10min'!M2842:M2847)),"",AVERAGE('10min'!M2842:M2847))</f>
        <v>940.31666666666661</v>
      </c>
      <c r="N492" s="112">
        <f t="array" ref="N492">IF(AND(ISBLANK('10min'!N2842:N2847)),"",AVERAGE('10min'!N2842:N2847))</f>
        <v>-62.610862652609448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232</v>
      </c>
      <c r="B493" s="8">
        <f t="shared" si="34"/>
        <v>42967</v>
      </c>
      <c r="C493" s="9">
        <f t="shared" si="33"/>
        <v>19.666666666666679</v>
      </c>
      <c r="D493" s="17">
        <f t="array" ref="D493">IF(AND(ISBLANK('10min'!D2848:D2853)),"",AVERAGE('10min'!D2848:D2853))</f>
        <v>517.01666666666665</v>
      </c>
      <c r="E493" s="10">
        <f t="array" ref="E493">IF(AND(ISBLANK('10min'!E2848:E2853)),"",AVERAGE('10min'!E2848:E2853))</f>
        <v>339.63333333333333</v>
      </c>
      <c r="F493" s="10">
        <f t="array" ref="F493">IF(AND(ISBLANK('10min'!F2848:F2853)),"",AVERAGE('10min'!F2848:F2853))</f>
        <v>246.65</v>
      </c>
      <c r="G493" s="4">
        <f t="array" ref="G493">IF(AND(ISBLANK('10min'!G2848:G2853)),"",AVERAGE('10min'!G2848:G2853))</f>
        <v>32.483333333333334</v>
      </c>
      <c r="H493" s="10">
        <f t="array" ref="H493">IF(AND(ISBLANK('10min'!H2848:H2853)),"",AVERAGE('10min'!H2848:H2853))</f>
        <v>57.150000000000006</v>
      </c>
      <c r="I493" s="4">
        <f t="array" ref="I493">IF(AND(ISBLANK('10min'!I2848:I2853)),"",AVERAGE('10min'!I2848:I2853))</f>
        <v>2.1999999999999997</v>
      </c>
      <c r="J493" s="4">
        <f t="array" ref="J493">IF(AND(ISBLANK('10min'!J2848:J2853)),"",MAX('10min'!J2848:J2853))</f>
        <v>4.9000000000000004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178.03968264900104</v>
      </c>
      <c r="L493" s="4">
        <f t="array" ref="L493">IF(AND(ISBLANK('10min'!L2848:L2853)),"",AVERAGE('10min'!L2848:L2853))</f>
        <v>23.883333333333329</v>
      </c>
      <c r="M493" s="10">
        <f t="array" ref="M493">IF(AND(ISBLANK('10min'!M2848:M2853)),"",AVERAGE('10min'!M2848:M2853))</f>
        <v>939.76666666666677</v>
      </c>
      <c r="N493" s="112">
        <f t="array" ref="N493">IF(AND(ISBLANK('10min'!N2848:N2853)),"",AVERAGE('10min'!N2848:N2853))</f>
        <v>-81.120174438878948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232</v>
      </c>
      <c r="B494" s="8">
        <f t="shared" si="34"/>
        <v>42967</v>
      </c>
      <c r="C494" s="9">
        <f t="shared" si="33"/>
        <v>19.708333333333346</v>
      </c>
      <c r="D494" s="17">
        <f t="array" ref="D494">IF(AND(ISBLANK('10min'!D2854:D2859)),"",AVERAGE('10min'!D2854:D2859))</f>
        <v>344.56666666666661</v>
      </c>
      <c r="E494" s="10">
        <f t="array" ref="E494">IF(AND(ISBLANK('10min'!E2854:E2859)),"",AVERAGE('10min'!E2854:E2859))</f>
        <v>222.93333333333331</v>
      </c>
      <c r="F494" s="10">
        <f t="array" ref="F494">IF(AND(ISBLANK('10min'!F2854:F2859)),"",AVERAGE('10min'!F2854:F2859))</f>
        <v>210.21666666666667</v>
      </c>
      <c r="G494" s="4">
        <f t="array" ref="G494">IF(AND(ISBLANK('10min'!G2854:G2859)),"",AVERAGE('10min'!G2854:G2859))</f>
        <v>32.383333333333333</v>
      </c>
      <c r="H494" s="10">
        <f t="array" ref="H494">IF(AND(ISBLANK('10min'!H2854:H2859)),"",AVERAGE('10min'!H2854:H2859))</f>
        <v>57.949999999999996</v>
      </c>
      <c r="I494" s="4">
        <f t="array" ref="I494">IF(AND(ISBLANK('10min'!I2854:I2859)),"",AVERAGE('10min'!I2854:I2859))</f>
        <v>2.1</v>
      </c>
      <c r="J494" s="4">
        <f t="array" ref="J494">IF(AND(ISBLANK('10min'!J2854:J2859)),"",MAX('10min'!J2854:J2859))</f>
        <v>4.5999999999999996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182.17416721721111</v>
      </c>
      <c r="L494" s="4">
        <f t="array" ref="L494">IF(AND(ISBLANK('10min'!L2854:L2859)),"",AVERAGE('10min'!L2854:L2859))</f>
        <v>18.166666666666664</v>
      </c>
      <c r="M494" s="10">
        <f t="array" ref="M494">IF(AND(ISBLANK('10min'!M2854:M2859)),"",AVERAGE('10min'!M2854:M2859))</f>
        <v>939.35</v>
      </c>
      <c r="N494" s="112">
        <f t="array" ref="N494">IF(AND(ISBLANK('10min'!N2854:N2859)),"",AVERAGE('10min'!N2854:N2859))</f>
        <v>-55.968409108600078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232</v>
      </c>
      <c r="B495" s="8">
        <f t="shared" si="34"/>
        <v>42967</v>
      </c>
      <c r="C495" s="9">
        <f t="shared" si="33"/>
        <v>19.750000000000014</v>
      </c>
      <c r="D495" s="17">
        <f t="array" ref="D495">IF(AND(ISBLANK('10min'!D2860:D2865)),"",AVERAGE('10min'!D2860:D2865))</f>
        <v>148.74999999999997</v>
      </c>
      <c r="E495" s="10">
        <f t="array" ref="E495">IF(AND(ISBLANK('10min'!E2860:E2865)),"",AVERAGE('10min'!E2860:E2865))</f>
        <v>131.20000000000002</v>
      </c>
      <c r="F495" s="10">
        <f t="array" ref="F495">IF(AND(ISBLANK('10min'!F2860:F2865)),"",AVERAGE('10min'!F2860:F2865))</f>
        <v>102.23333333333331</v>
      </c>
      <c r="G495" s="4">
        <f t="array" ref="G495">IF(AND(ISBLANK('10min'!G2860:G2865)),"",AVERAGE('10min'!G2860:G2865))</f>
        <v>31.233333333333334</v>
      </c>
      <c r="H495" s="10">
        <f t="array" ref="H495">IF(AND(ISBLANK('10min'!H2860:H2865)),"",AVERAGE('10min'!H2860:H2865))</f>
        <v>61.400000000000006</v>
      </c>
      <c r="I495" s="4">
        <f t="array" ref="I495">IF(AND(ISBLANK('10min'!I2860:I2865)),"",AVERAGE('10min'!I2860:I2865))</f>
        <v>2.6333333333333333</v>
      </c>
      <c r="J495" s="4">
        <f t="array" ref="J495">IF(AND(ISBLANK('10min'!J2860:J2865)),"",MAX('10min'!J2860:J2865))</f>
        <v>4.4000000000000004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178.75599555478152</v>
      </c>
      <c r="L495" s="4">
        <f t="array" ref="L495">IF(AND(ISBLANK('10min'!L2860:L2865)),"",AVERAGE('10min'!L2860:L2865))</f>
        <v>13.049999999999999</v>
      </c>
      <c r="M495" s="10">
        <f t="array" ref="M495">IF(AND(ISBLANK('10min'!M2860:M2865)),"",AVERAGE('10min'!M2860:M2865))</f>
        <v>939.11666666666679</v>
      </c>
      <c r="N495" s="112">
        <f t="array" ref="N495">IF(AND(ISBLANK('10min'!N2860:N2865)),"",AVERAGE('10min'!N2860:N2865))</f>
        <v>-33.212391537060107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232</v>
      </c>
      <c r="B496" s="8">
        <f t="shared" si="34"/>
        <v>42967</v>
      </c>
      <c r="C496" s="9">
        <f t="shared" si="33"/>
        <v>19.791666666666682</v>
      </c>
      <c r="D496" s="17">
        <f t="array" ref="D496">IF(AND(ISBLANK('10min'!D2866:D2871)),"",AVERAGE('10min'!D2866:D2871))</f>
        <v>16.983333333333334</v>
      </c>
      <c r="E496" s="10">
        <f t="array" ref="E496">IF(AND(ISBLANK('10min'!E2866:E2871)),"",AVERAGE('10min'!E2866:E2871))</f>
        <v>10.066666666666666</v>
      </c>
      <c r="F496" s="10">
        <f t="array" ref="F496">IF(AND(ISBLANK('10min'!F2866:F2871)),"",AVERAGE('10min'!F2866:F2871))</f>
        <v>15.616666666666667</v>
      </c>
      <c r="G496" s="4">
        <f t="array" ref="G496">IF(AND(ISBLANK('10min'!G2866:G2871)),"",AVERAGE('10min'!G2866:G2871))</f>
        <v>30.066666666666666</v>
      </c>
      <c r="H496" s="10">
        <f t="array" ref="H496">IF(AND(ISBLANK('10min'!H2866:H2871)),"",AVERAGE('10min'!H2866:H2871))</f>
        <v>64.933333333333337</v>
      </c>
      <c r="I496" s="4">
        <f t="array" ref="I496">IF(AND(ISBLANK('10min'!I2866:I2871)),"",AVERAGE('10min'!I2866:I2871))</f>
        <v>1.9833333333333334</v>
      </c>
      <c r="J496" s="4">
        <f t="array" ref="J496">IF(AND(ISBLANK('10min'!J2866:J2871)),"",MAX('10min'!J2866:J2871))</f>
        <v>4.0999999999999996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191.71846687245664</v>
      </c>
      <c r="L496" s="4">
        <f t="array" ref="L496">IF(AND(ISBLANK('10min'!L2866:L2871)),"",AVERAGE('10min'!L2866:L2871))</f>
        <v>7.4833333333333316</v>
      </c>
      <c r="M496" s="10">
        <f t="array" ref="M496">IF(AND(ISBLANK('10min'!M2866:M2871)),"",AVERAGE('10min'!M2866:M2871))</f>
        <v>938.9666666666667</v>
      </c>
      <c r="N496" s="112">
        <f t="array" ref="N496">IF(AND(ISBLANK('10min'!N2866:N2871)),"",AVERAGE('10min'!N2866:N2871))</f>
        <v>2.4157650739130241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232</v>
      </c>
      <c r="B497" s="8">
        <f t="shared" si="34"/>
        <v>42967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29.483333333333334</v>
      </c>
      <c r="H497" s="10">
        <f t="array" ref="H497">IF(AND(ISBLANK('10min'!H2872:H2877)),"",AVERAGE('10min'!H2872:H2877))</f>
        <v>69.150000000000006</v>
      </c>
      <c r="I497" s="4">
        <f t="array" ref="I497">IF(AND(ISBLANK('10min'!I2872:I2877)),"",AVERAGE('10min'!I2872:I2877))</f>
        <v>1.3833333333333335</v>
      </c>
      <c r="J497" s="4">
        <f t="array" ref="J497">IF(AND(ISBLANK('10min'!J2872:J2877)),"",MAX('10min'!J2872:J2877))</f>
        <v>2.9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194.68402372771331</v>
      </c>
      <c r="L497" s="4">
        <f t="array" ref="L497">IF(AND(ISBLANK('10min'!L2872:L2877)),"",AVERAGE('10min'!L2872:L2877))</f>
        <v>6.95</v>
      </c>
      <c r="M497" s="10">
        <f t="array" ref="M497">IF(AND(ISBLANK('10min'!M2872:M2877)),"",AVERAGE('10min'!M2872:M2877))</f>
        <v>939.33333333333337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232</v>
      </c>
      <c r="B498" s="8">
        <f t="shared" si="34"/>
        <v>42967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29.133333333333329</v>
      </c>
      <c r="H498" s="10">
        <f t="array" ref="H498">IF(AND(ISBLANK('10min'!H2878:H2883)),"",AVERAGE('10min'!H2878:H2883))</f>
        <v>72.3</v>
      </c>
      <c r="I498" s="4">
        <f t="array" ref="I498">IF(AND(ISBLANK('10min'!I2878:I2883)),"",AVERAGE('10min'!I2878:I2883))</f>
        <v>1.0333333333333334</v>
      </c>
      <c r="J498" s="4">
        <f t="array" ref="J498">IF(AND(ISBLANK('10min'!J2878:J2883)),"",MAX('10min'!J2878:J2883))</f>
        <v>3.1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139.23128784608156</v>
      </c>
      <c r="L498" s="4">
        <f t="array" ref="L498">IF(AND(ISBLANK('10min'!L2878:L2883)),"",AVERAGE('10min'!L2878:L2883))</f>
        <v>6.8166666666666673</v>
      </c>
      <c r="M498" s="10">
        <f t="array" ref="M498">IF(AND(ISBLANK('10min'!M2878:M2883)),"",AVERAGE('10min'!M2878:M2883))</f>
        <v>939.83333333333337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232</v>
      </c>
      <c r="B499" s="8">
        <f t="shared" si="34"/>
        <v>42967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28.333333333333329</v>
      </c>
      <c r="H499" s="10">
        <f t="array" ref="H499">IF(AND(ISBLANK('10min'!H2884:H2889)),"",AVERAGE('10min'!H2884:H2889))</f>
        <v>77.2</v>
      </c>
      <c r="I499" s="4">
        <f t="array" ref="I499">IF(AND(ISBLANK('10min'!I2884:I2889)),"",AVERAGE('10min'!I2884:I2889))</f>
        <v>2.0833333333333335</v>
      </c>
      <c r="J499" s="4">
        <f t="array" ref="J499">IF(AND(ISBLANK('10min'!J2884:J2889)),"",MAX('10min'!J2884:J2889))</f>
        <v>4.0999999999999996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119.94655716334064</v>
      </c>
      <c r="L499" s="4">
        <f t="array" ref="L499">IF(AND(ISBLANK('10min'!L2884:L2889)),"",AVERAGE('10min'!L2884:L2889))</f>
        <v>6.45</v>
      </c>
      <c r="M499" s="10">
        <f t="array" ref="M499">IF(AND(ISBLANK('10min'!M2884:M2889)),"",AVERAGE('10min'!M2884:M2889))</f>
        <v>940.2833333333333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232</v>
      </c>
      <c r="B500" s="8">
        <f t="shared" si="34"/>
        <v>42967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27.766666666666666</v>
      </c>
      <c r="H500" s="10">
        <f t="array" ref="H500">IF(AND(ISBLANK('10min'!H2890:H2895)),"",AVERAGE('10min'!H2890:H2895))</f>
        <v>81.216666666666654</v>
      </c>
      <c r="I500" s="4">
        <f t="array" ref="I500">IF(AND(ISBLANK('10min'!I2890:I2895)),"",AVERAGE('10min'!I2890:I2895))</f>
        <v>2.2000000000000002</v>
      </c>
      <c r="J500" s="4">
        <f t="array" ref="J500">IF(AND(ISBLANK('10min'!J2890:J2895)),"",MAX('10min'!J2890:J2895))</f>
        <v>3.6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109.54839637046869</v>
      </c>
      <c r="L500" s="4">
        <f t="array" ref="L500">IF(AND(ISBLANK('10min'!L2890:L2895)),"",AVERAGE('10min'!L2890:L2895))</f>
        <v>6.1333333333333329</v>
      </c>
      <c r="M500" s="10">
        <f t="array" ref="M500">IF(AND(ISBLANK('10min'!M2890:M2895)),"",AVERAGE('10min'!M2890:M2895))</f>
        <v>940.55000000000007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232</v>
      </c>
      <c r="B501" s="12">
        <f t="shared" si="34"/>
        <v>42967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26.966666666666665</v>
      </c>
      <c r="H501" s="14">
        <f t="array" ref="H501">IF(AND(ISBLANK('10min'!H2896:H2901)),"",AVERAGE('10min'!H2896:H2901))</f>
        <v>88.083333333333329</v>
      </c>
      <c r="I501" s="5">
        <f t="array" ref="I501">IF(AND(ISBLANK('10min'!I2896:I2901)),"",AVERAGE('10min'!I2896:I2901))</f>
        <v>2.4666666666666668</v>
      </c>
      <c r="J501" s="5">
        <f t="array" ref="J501">IF(AND(ISBLANK('10min'!J2896:J2901)),"",MAX('10min'!J2896:J2901))</f>
        <v>4.4000000000000004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104.70006479836267</v>
      </c>
      <c r="L501" s="5">
        <f t="array" ref="L501">IF(AND(ISBLANK('10min'!L2896:L2901)),"",AVERAGE('10min'!L2896:L2901))</f>
        <v>8.4</v>
      </c>
      <c r="M501" s="14">
        <f t="array" ref="M501">IF(AND(ISBLANK('10min'!M2896:M2901)),"",AVERAGE('10min'!M2896:M2901))</f>
        <v>940.79999999999984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233</v>
      </c>
      <c r="B502" s="16">
        <f>B478+1</f>
        <v>42968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26.55</v>
      </c>
      <c r="H502" s="10">
        <f t="array" ref="H502">IF(AND(ISBLANK('10min'!H2902:H2907)),"",AVERAGE('10min'!H2902:H2907))</f>
        <v>90.516666666666666</v>
      </c>
      <c r="I502" s="4">
        <f t="array" ref="I502">IF(AND(ISBLANK('10min'!I2902:I2907)),"",AVERAGE('10min'!I2902:I2907))</f>
        <v>2.3833333333333333</v>
      </c>
      <c r="J502" s="4">
        <f t="array" ref="J502">IF(AND(ISBLANK('10min'!J2902:J2907)),"",MAX('10min'!J2902:J2907))</f>
        <v>3.9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111.76874836534348</v>
      </c>
      <c r="L502" s="4">
        <f t="array" ref="L502">IF(AND(ISBLANK('10min'!L2902:L2907)),"",AVERAGE('10min'!L2902:L2907))</f>
        <v>9.4666666666666668</v>
      </c>
      <c r="M502" s="10">
        <f t="array" ref="M502">IF(AND(ISBLANK('10min'!M2902:M2907)),"",AVERAGE('10min'!M2902:M2907))</f>
        <v>940.98333333333323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233</v>
      </c>
      <c r="B503" s="8">
        <f t="shared" ref="B503:B525" si="35">B479+1</f>
        <v>42968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26.483333333333334</v>
      </c>
      <c r="H503" s="10">
        <f t="array" ref="H503">IF(AND(ISBLANK('10min'!H2908:H2913)),"",AVERAGE('10min'!H2908:H2913))</f>
        <v>86.466666666666654</v>
      </c>
      <c r="I503" s="4">
        <f t="array" ref="I503">IF(AND(ISBLANK('10min'!I2908:I2913)),"",AVERAGE('10min'!I2908:I2913))</f>
        <v>2.6166666666666667</v>
      </c>
      <c r="J503" s="4">
        <f t="array" ref="J503">IF(AND(ISBLANK('10min'!J2908:J2913)),"",MAX('10min'!J2908:J2913))</f>
        <v>4.4000000000000004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112.86746688889895</v>
      </c>
      <c r="L503" s="4">
        <f t="array" ref="L503">IF(AND(ISBLANK('10min'!L2908:L2913)),"",AVERAGE('10min'!L2908:L2913))</f>
        <v>9.0166666666666675</v>
      </c>
      <c r="M503" s="10">
        <f t="array" ref="M503">IF(AND(ISBLANK('10min'!M2908:M2913)),"",AVERAGE('10min'!M2908:M2913))</f>
        <v>940.86666666666667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233</v>
      </c>
      <c r="B504" s="8">
        <f t="shared" si="35"/>
        <v>42968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26.183333333333334</v>
      </c>
      <c r="H504" s="10">
        <f t="array" ref="H504">IF(AND(ISBLANK('10min'!H2914:H2919)),"",AVERAGE('10min'!H2914:H2919))</f>
        <v>88.283333333333317</v>
      </c>
      <c r="I504" s="4">
        <f t="array" ref="I504">IF(AND(ISBLANK('10min'!I2914:I2919)),"",AVERAGE('10min'!I2914:I2919))</f>
        <v>1.5999999999999999</v>
      </c>
      <c r="J504" s="4">
        <f t="array" ref="J504">IF(AND(ISBLANK('10min'!J2914:J2919)),"",MAX('10min'!J2914:J2919))</f>
        <v>3.6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88.197165112587797</v>
      </c>
      <c r="L504" s="4">
        <f t="array" ref="L504">IF(AND(ISBLANK('10min'!L2914:L2919)),"",AVERAGE('10min'!L2914:L2919))</f>
        <v>10.450000000000001</v>
      </c>
      <c r="M504" s="10">
        <f t="array" ref="M504">IF(AND(ISBLANK('10min'!M2914:M2919)),"",AVERAGE('10min'!M2914:M2919))</f>
        <v>940.41666666666663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233</v>
      </c>
      <c r="B505" s="8">
        <f t="shared" si="35"/>
        <v>42968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25.916666666666668</v>
      </c>
      <c r="H505" s="10">
        <f t="array" ref="H505">IF(AND(ISBLANK('10min'!H2920:H2925)),"",AVERAGE('10min'!H2920:H2925))</f>
        <v>89.583333333333314</v>
      </c>
      <c r="I505" s="4">
        <f t="array" ref="I505">IF(AND(ISBLANK('10min'!I2920:I2925)),"",AVERAGE('10min'!I2920:I2925))</f>
        <v>1.0333333333333332</v>
      </c>
      <c r="J505" s="4">
        <f t="array" ref="J505">IF(AND(ISBLANK('10min'!J2920:J2925)),"",MAX('10min'!J2920:J2925))</f>
        <v>3.6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70.153512102555155</v>
      </c>
      <c r="L505" s="4">
        <f t="array" ref="L505">IF(AND(ISBLANK('10min'!L2920:L2925)),"",AVERAGE('10min'!L2920:L2925))</f>
        <v>9.7000000000000011</v>
      </c>
      <c r="M505" s="10">
        <f t="array" ref="M505">IF(AND(ISBLANK('10min'!M2920:M2925)),"",AVERAGE('10min'!M2920:M2925))</f>
        <v>940.30000000000007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233</v>
      </c>
      <c r="B506" s="8">
        <f t="shared" si="35"/>
        <v>42968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25.950000000000003</v>
      </c>
      <c r="H506" s="10">
        <f t="array" ref="H506">IF(AND(ISBLANK('10min'!H2926:H2931)),"",AVERAGE('10min'!H2926:H2931))</f>
        <v>87.916666666666671</v>
      </c>
      <c r="I506" s="4">
        <f t="array" ref="I506">IF(AND(ISBLANK('10min'!I2926:I2931)),"",AVERAGE('10min'!I2926:I2931))</f>
        <v>1.2666666666666668</v>
      </c>
      <c r="J506" s="4">
        <f t="array" ref="J506">IF(AND(ISBLANK('10min'!J2926:J2931)),"",MAX('10min'!J2926:J2931))</f>
        <v>3.1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92.405638958942376</v>
      </c>
      <c r="L506" s="4">
        <f t="array" ref="L506">IF(AND(ISBLANK('10min'!L2926:L2931)),"",AVERAGE('10min'!L2926:L2931))</f>
        <v>11.833333333333336</v>
      </c>
      <c r="M506" s="10">
        <f t="array" ref="M506">IF(AND(ISBLANK('10min'!M2926:M2931)),"",AVERAGE('10min'!M2926:M2931))</f>
        <v>940.4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233</v>
      </c>
      <c r="B507" s="8">
        <f t="shared" si="35"/>
        <v>42968</v>
      </c>
      <c r="C507" s="9">
        <f t="shared" si="33"/>
        <v>20.250000000000028</v>
      </c>
      <c r="D507" s="17">
        <f t="array" ref="D507">IF(AND(ISBLANK('10min'!D2932:D2937)),"",AVERAGE('10min'!D2932:D2937))</f>
        <v>3.4500000000000006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3.1333333333333333</v>
      </c>
      <c r="G507" s="4">
        <f t="array" ref="G507">IF(AND(ISBLANK('10min'!G2932:G2937)),"",AVERAGE('10min'!G2932:G2937))</f>
        <v>25.783333333333331</v>
      </c>
      <c r="H507" s="10">
        <f t="array" ref="H507">IF(AND(ISBLANK('10min'!H2932:H2937)),"",AVERAGE('10min'!H2932:H2937))</f>
        <v>87.483333333333334</v>
      </c>
      <c r="I507" s="4">
        <f t="array" ref="I507">IF(AND(ISBLANK('10min'!I2932:I2937)),"",AVERAGE('10min'!I2932:I2937))</f>
        <v>1</v>
      </c>
      <c r="J507" s="4">
        <f t="array" ref="J507">IF(AND(ISBLANK('10min'!J2932:J2937)),"",MAX('10min'!J2932:J2937))</f>
        <v>2.6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99.213836957618199</v>
      </c>
      <c r="L507" s="4">
        <f t="array" ref="L507">IF(AND(ISBLANK('10min'!L2932:L2937)),"",AVERAGE('10min'!L2932:L2937))</f>
        <v>2.7833333333333332</v>
      </c>
      <c r="M507" s="10">
        <f t="array" ref="M507">IF(AND(ISBLANK('10min'!M2932:M2937)),"",AVERAGE('10min'!M2932:M2937))</f>
        <v>940.80000000000007</v>
      </c>
      <c r="N507" s="112">
        <f t="array" ref="N507">IF(AND(ISBLANK('10min'!N2932:N2937)),"",AVERAGE('10min'!N2932:N2937))</f>
        <v>-7.3587288530356405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233</v>
      </c>
      <c r="B508" s="8">
        <f t="shared" si="35"/>
        <v>42968</v>
      </c>
      <c r="C508" s="9">
        <f t="shared" si="33"/>
        <v>20.291666666666696</v>
      </c>
      <c r="D508" s="17">
        <f t="array" ref="D508">IF(AND(ISBLANK('10min'!D2938:D2943)),"",AVERAGE('10min'!D2938:D2943))</f>
        <v>85.2</v>
      </c>
      <c r="E508" s="10">
        <f t="array" ref="E508">IF(AND(ISBLANK('10min'!E2938:E2943)),"",AVERAGE('10min'!E2938:E2943))</f>
        <v>46.183333333333337</v>
      </c>
      <c r="F508" s="10">
        <f t="array" ref="F508">IF(AND(ISBLANK('10min'!F2938:F2943)),"",AVERAGE('10min'!F2938:F2943))</f>
        <v>67.583333333333329</v>
      </c>
      <c r="G508" s="4">
        <f t="array" ref="G508">IF(AND(ISBLANK('10min'!G2938:G2943)),"",AVERAGE('10min'!G2938:G2943))</f>
        <v>26.183333333333334</v>
      </c>
      <c r="H508" s="10">
        <f t="array" ref="H508">IF(AND(ISBLANK('10min'!H2938:H2943)),"",AVERAGE('10min'!H2938:H2943))</f>
        <v>88.083333333333329</v>
      </c>
      <c r="I508" s="4">
        <f t="array" ref="I508">IF(AND(ISBLANK('10min'!I2938:I2943)),"",AVERAGE('10min'!I2938:I2943))</f>
        <v>1.7000000000000002</v>
      </c>
      <c r="J508" s="4">
        <f t="array" ref="J508">IF(AND(ISBLANK('10min'!J2938:J2943)),"",MAX('10min'!J2938:J2943))</f>
        <v>3.9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111.8393286719228</v>
      </c>
      <c r="L508" s="4">
        <f t="array" ref="L508">IF(AND(ISBLANK('10min'!L2938:L2943)),"",AVERAGE('10min'!L2938:L2943))</f>
        <v>10.049999999999999</v>
      </c>
      <c r="M508" s="10">
        <f t="array" ref="M508">IF(AND(ISBLANK('10min'!M2938:M2943)),"",AVERAGE('10min'!M2938:M2943))</f>
        <v>941.31666666666661</v>
      </c>
      <c r="N508" s="112">
        <f t="array" ref="N508">IF(AND(ISBLANK('10min'!N2938:N2943)),"",AVERAGE('10min'!N2938:N2943))</f>
        <v>-35.21933639748331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233</v>
      </c>
      <c r="B509" s="8">
        <f t="shared" si="35"/>
        <v>42968</v>
      </c>
      <c r="C509" s="9">
        <f t="shared" si="33"/>
        <v>20.333333333333364</v>
      </c>
      <c r="D509" s="17">
        <f t="array" ref="D509">IF(AND(ISBLANK('10min'!D2944:D2949)),"",AVERAGE('10min'!D2944:D2949))</f>
        <v>262.26666666666665</v>
      </c>
      <c r="E509" s="10">
        <f t="array" ref="E509">IF(AND(ISBLANK('10min'!E2944:E2949)),"",AVERAGE('10min'!E2944:E2949))</f>
        <v>177.01666666666668</v>
      </c>
      <c r="F509" s="10">
        <f t="array" ref="F509">IF(AND(ISBLANK('10min'!F2944:F2949)),"",AVERAGE('10min'!F2944:F2949))</f>
        <v>169.35</v>
      </c>
      <c r="G509" s="4">
        <f t="array" ref="G509">IF(AND(ISBLANK('10min'!G2944:G2949)),"",AVERAGE('10min'!G2944:G2949))</f>
        <v>27.566666666666663</v>
      </c>
      <c r="H509" s="10">
        <f t="array" ref="H509">IF(AND(ISBLANK('10min'!H2944:H2949)),"",AVERAGE('10min'!H2944:H2949))</f>
        <v>82.600000000000009</v>
      </c>
      <c r="I509" s="4">
        <f t="array" ref="I509">IF(AND(ISBLANK('10min'!I2944:I2949)),"",AVERAGE('10min'!I2944:I2949))</f>
        <v>1.3833333333333335</v>
      </c>
      <c r="J509" s="4">
        <f t="array" ref="J509">IF(AND(ISBLANK('10min'!J2944:J2949)),"",MAX('10min'!J2944:J2949))</f>
        <v>3.6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39.84455508364654</v>
      </c>
      <c r="L509" s="4">
        <f t="array" ref="L509">IF(AND(ISBLANK('10min'!L2944:L2949)),"",AVERAGE('10min'!L2944:L2949))</f>
        <v>22.483333333333334</v>
      </c>
      <c r="M509" s="10">
        <f t="array" ref="M509">IF(AND(ISBLANK('10min'!M2944:M2949)),"",AVERAGE('10min'!M2944:M2949))</f>
        <v>941.80000000000007</v>
      </c>
      <c r="N509" s="112">
        <f t="array" ref="N509">IF(AND(ISBLANK('10min'!N2944:N2949)),"",AVERAGE('10min'!N2944:N2949))</f>
        <v>-56.439456911687131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233</v>
      </c>
      <c r="B510" s="8">
        <f t="shared" si="35"/>
        <v>42968</v>
      </c>
      <c r="C510" s="9">
        <f t="shared" si="33"/>
        <v>20.375000000000032</v>
      </c>
      <c r="D510" s="17">
        <f t="array" ref="D510">IF(AND(ISBLANK('10min'!D2950:D2955)),"",AVERAGE('10min'!D2950:D2955))</f>
        <v>453.88333333333338</v>
      </c>
      <c r="E510" s="10">
        <f t="array" ref="E510">IF(AND(ISBLANK('10min'!E2950:E2955)),"",AVERAGE('10min'!E2950:E2955))</f>
        <v>311.98333333333335</v>
      </c>
      <c r="F510" s="10">
        <f t="array" ref="F510">IF(AND(ISBLANK('10min'!F2950:F2955)),"",AVERAGE('10min'!F2950:F2955))</f>
        <v>223.41666666666666</v>
      </c>
      <c r="G510" s="4">
        <f t="array" ref="G510">IF(AND(ISBLANK('10min'!G2950:G2955)),"",AVERAGE('10min'!G2950:G2955))</f>
        <v>29.033333333333335</v>
      </c>
      <c r="H510" s="10">
        <f t="array" ref="H510">IF(AND(ISBLANK('10min'!H2950:H2955)),"",AVERAGE('10min'!H2950:H2955))</f>
        <v>73.55</v>
      </c>
      <c r="I510" s="4">
        <f t="array" ref="I510">IF(AND(ISBLANK('10min'!I2950:I2955)),"",AVERAGE('10min'!I2950:I2955))</f>
        <v>1.5</v>
      </c>
      <c r="J510" s="4">
        <f t="array" ref="J510">IF(AND(ISBLANK('10min'!J2950:J2955)),"",MAX('10min'!J2950:J2955))</f>
        <v>4.4000000000000004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57.09502799499996</v>
      </c>
      <c r="L510" s="4">
        <f t="array" ref="L510">IF(AND(ISBLANK('10min'!L2950:L2955)),"",AVERAGE('10min'!L2950:L2955))</f>
        <v>31.3</v>
      </c>
      <c r="M510" s="10">
        <f t="array" ref="M510">IF(AND(ISBLANK('10min'!M2950:M2955)),"",AVERAGE('10min'!M2950:M2955))</f>
        <v>941.84999999999991</v>
      </c>
      <c r="N510" s="112">
        <f t="array" ref="N510">IF(AND(ISBLANK('10min'!N2950:N2955)),"",AVERAGE('10min'!N2950:N2955))</f>
        <v>-83.103516269745555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233</v>
      </c>
      <c r="B511" s="8">
        <f t="shared" si="35"/>
        <v>42968</v>
      </c>
      <c r="C511" s="9">
        <f t="shared" si="33"/>
        <v>20.4166666666667</v>
      </c>
      <c r="D511" s="17">
        <f t="array" ref="D511">IF(AND(ISBLANK('10min'!D2956:D2961)),"",AVERAGE('10min'!D2956:D2961))</f>
        <v>618.4</v>
      </c>
      <c r="E511" s="10">
        <f t="array" ref="E511">IF(AND(ISBLANK('10min'!E2956:E2961)),"",AVERAGE('10min'!E2956:E2961))</f>
        <v>363.88333333333338</v>
      </c>
      <c r="F511" s="10">
        <f t="array" ref="F511">IF(AND(ISBLANK('10min'!F2956:F2961)),"",AVERAGE('10min'!F2956:F2961))</f>
        <v>284.61666666666662</v>
      </c>
      <c r="G511" s="4">
        <f t="array" ref="G511">IF(AND(ISBLANK('10min'!G2956:G2961)),"",AVERAGE('10min'!G2956:G2961))</f>
        <v>30.2</v>
      </c>
      <c r="H511" s="10">
        <f t="array" ref="H511">IF(AND(ISBLANK('10min'!H2956:H2961)),"",AVERAGE('10min'!H2956:H2961))</f>
        <v>68.55</v>
      </c>
      <c r="I511" s="4">
        <f t="array" ref="I511">IF(AND(ISBLANK('10min'!I2956:I2961)),"",AVERAGE('10min'!I2956:I2961))</f>
        <v>1.2666666666666668</v>
      </c>
      <c r="J511" s="4">
        <f t="array" ref="J511">IF(AND(ISBLANK('10min'!J2956:J2961)),"",MAX('10min'!J2956:J2961))</f>
        <v>3.6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72.515377964251357</v>
      </c>
      <c r="L511" s="4">
        <f t="array" ref="L511">IF(AND(ISBLANK('10min'!L2956:L2961)),"",AVERAGE('10min'!L2956:L2961))</f>
        <v>21.483333333333334</v>
      </c>
      <c r="M511" s="10">
        <f t="array" ref="M511">IF(AND(ISBLANK('10min'!M2956:M2961)),"",AVERAGE('10min'!M2956:M2961))</f>
        <v>941.7833333333333</v>
      </c>
      <c r="N511" s="112">
        <f t="array" ref="N511">IF(AND(ISBLANK('10min'!N2956:N2961)),"",AVERAGE('10min'!N2956:N2961))</f>
        <v>-91.386676819456568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233</v>
      </c>
      <c r="B512" s="8">
        <f t="shared" si="35"/>
        <v>42968</v>
      </c>
      <c r="C512" s="9">
        <f t="shared" si="33"/>
        <v>20.458333333333368</v>
      </c>
      <c r="D512" s="17">
        <f t="array" ref="D512">IF(AND(ISBLANK('10min'!D2962:D2967)),"",AVERAGE('10min'!D2962:D2967))</f>
        <v>706.0333333333333</v>
      </c>
      <c r="E512" s="10">
        <f t="array" ref="E512">IF(AND(ISBLANK('10min'!E2962:E2967)),"",AVERAGE('10min'!E2962:E2967))</f>
        <v>279.66666666666669</v>
      </c>
      <c r="F512" s="10">
        <f t="array" ref="F512">IF(AND(ISBLANK('10min'!F2962:F2967)),"",AVERAGE('10min'!F2962:F2967))</f>
        <v>413.48333333333335</v>
      </c>
      <c r="G512" s="4">
        <f t="array" ref="G512">IF(AND(ISBLANK('10min'!G2962:G2967)),"",AVERAGE('10min'!G2962:G2967))</f>
        <v>31.75</v>
      </c>
      <c r="H512" s="10">
        <f t="array" ref="H512">IF(AND(ISBLANK('10min'!H2962:H2967)),"",AVERAGE('10min'!H2962:H2967))</f>
        <v>61.166666666666679</v>
      </c>
      <c r="I512" s="4">
        <f t="array" ref="I512">IF(AND(ISBLANK('10min'!I2962:I2967)),"",AVERAGE('10min'!I2962:I2967))</f>
        <v>1.25</v>
      </c>
      <c r="J512" s="4">
        <f t="array" ref="J512">IF(AND(ISBLANK('10min'!J2962:J2967)),"",MAX('10min'!J2962:J2967))</f>
        <v>3.1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76.799710520035219</v>
      </c>
      <c r="L512" s="4">
        <f t="array" ref="L512">IF(AND(ISBLANK('10min'!L2962:L2967)),"",AVERAGE('10min'!L2962:L2967))</f>
        <v>26.649999999999995</v>
      </c>
      <c r="M512" s="10">
        <f t="array" ref="M512">IF(AND(ISBLANK('10min'!M2962:M2967)),"",AVERAGE('10min'!M2962:M2967))</f>
        <v>941.5333333333333</v>
      </c>
      <c r="N512" s="112">
        <f t="array" ref="N512">IF(AND(ISBLANK('10min'!N2962:N2967)),"",AVERAGE('10min'!N2962:N2967))</f>
        <v>-67.170285569596558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233</v>
      </c>
      <c r="B513" s="8">
        <f t="shared" si="35"/>
        <v>42968</v>
      </c>
      <c r="C513" s="9">
        <f t="shared" si="33"/>
        <v>20.500000000000036</v>
      </c>
      <c r="D513" s="17">
        <f t="array" ref="D513">IF(AND(ISBLANK('10min'!D2968:D2973)),"",AVERAGE('10min'!D2968:D2973))</f>
        <v>588.19999999999993</v>
      </c>
      <c r="E513" s="10">
        <f t="array" ref="E513">IF(AND(ISBLANK('10min'!E2968:E2973)),"",AVERAGE('10min'!E2968:E2973))</f>
        <v>169.01666666666665</v>
      </c>
      <c r="F513" s="10">
        <f t="array" ref="F513">IF(AND(ISBLANK('10min'!F2968:F2973)),"",AVERAGE('10min'!F2968:F2973))</f>
        <v>395.7833333333333</v>
      </c>
      <c r="G513" s="4">
        <f t="array" ref="G513">IF(AND(ISBLANK('10min'!G2968:G2973)),"",AVERAGE('10min'!G2968:G2973))</f>
        <v>32.766666666666673</v>
      </c>
      <c r="H513" s="10">
        <f t="array" ref="H513">IF(AND(ISBLANK('10min'!H2968:H2973)),"",AVERAGE('10min'!H2968:H2973))</f>
        <v>57.066666666666663</v>
      </c>
      <c r="I513" s="4">
        <f t="array" ref="I513">IF(AND(ISBLANK('10min'!I2968:I2973)),"",AVERAGE('10min'!I2968:I2973))</f>
        <v>1.4333333333333333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272.67769240296252</v>
      </c>
      <c r="L513" s="4">
        <f t="array" ref="L513">IF(AND(ISBLANK('10min'!L2968:L2973)),"",AVERAGE('10min'!L2968:L2973))</f>
        <v>36.716666666666661</v>
      </c>
      <c r="M513" s="10">
        <f t="array" ref="M513">IF(AND(ISBLANK('10min'!M2968:M2973)),"",AVERAGE('10min'!M2968:M2973))</f>
        <v>941</v>
      </c>
      <c r="N513" s="112">
        <f t="array" ref="N513">IF(AND(ISBLANK('10min'!N2968:N2973)),"",AVERAGE('10min'!N2968:N2973))</f>
        <v>-40.662616893692125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233</v>
      </c>
      <c r="B514" s="8">
        <f t="shared" si="35"/>
        <v>42968</v>
      </c>
      <c r="C514" s="9">
        <f t="shared" si="33"/>
        <v>20.541666666666703</v>
      </c>
      <c r="D514" s="17">
        <f t="array" ref="D514">IF(AND(ISBLANK('10min'!D2974:D2979)),"",AVERAGE('10min'!D2974:D2979))</f>
        <v>719.01666666666677</v>
      </c>
      <c r="E514" s="10">
        <f t="array" ref="E514">IF(AND(ISBLANK('10min'!E2974:E2979)),"",AVERAGE('10min'!E2974:E2979))</f>
        <v>249.23333333333335</v>
      </c>
      <c r="F514" s="10">
        <f t="array" ref="F514">IF(AND(ISBLANK('10min'!F2974:F2979)),"",AVERAGE('10min'!F2974:F2979))</f>
        <v>430.01666666666671</v>
      </c>
      <c r="G514" s="4">
        <f t="array" ref="G514">IF(AND(ISBLANK('10min'!G2974:G2979)),"",AVERAGE('10min'!G2974:G2979))</f>
        <v>33.016666666666659</v>
      </c>
      <c r="H514" s="10">
        <f t="array" ref="H514">IF(AND(ISBLANK('10min'!H2974:H2979)),"",AVERAGE('10min'!H2974:H2979))</f>
        <v>58.85</v>
      </c>
      <c r="I514" s="4">
        <f t="array" ref="I514">IF(AND(ISBLANK('10min'!I2974:I2979)),"",AVERAGE('10min'!I2974:I2979))</f>
        <v>2.4333333333333331</v>
      </c>
      <c r="J514" s="4">
        <f t="array" ref="J514">IF(AND(ISBLANK('10min'!J2974:J2979)),"",MAX('10min'!J2974:J2979))</f>
        <v>5.4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184.3322625729482</v>
      </c>
      <c r="L514" s="4">
        <f t="array" ref="L514">IF(AND(ISBLANK('10min'!L2974:L2979)),"",AVERAGE('10min'!L2974:L2979))</f>
        <v>20.066666666666666</v>
      </c>
      <c r="M514" s="10">
        <f t="array" ref="M514">IF(AND(ISBLANK('10min'!M2974:M2979)),"",AVERAGE('10min'!M2974:M2979))</f>
        <v>940.43333333333328</v>
      </c>
      <c r="N514" s="112">
        <f t="array" ref="N514">IF(AND(ISBLANK('10min'!N2974:N2979)),"",AVERAGE('10min'!N2974:N2979))</f>
        <v>-63.635852431084118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233</v>
      </c>
      <c r="B515" s="8">
        <f t="shared" si="35"/>
        <v>42968</v>
      </c>
      <c r="C515" s="9">
        <f t="shared" si="33"/>
        <v>20.583333333333371</v>
      </c>
      <c r="D515" s="17">
        <f t="array" ref="D515">IF(AND(ISBLANK('10min'!D2980:D2985)),"",AVERAGE('10min'!D2980:D2985))</f>
        <v>580.61666666666667</v>
      </c>
      <c r="E515" s="10">
        <f t="array" ref="E515">IF(AND(ISBLANK('10min'!E2980:E2985)),"",AVERAGE('10min'!E2980:E2985))</f>
        <v>196.9</v>
      </c>
      <c r="F515" s="10">
        <f t="array" ref="F515">IF(AND(ISBLANK('10min'!F2980:F2985)),"",AVERAGE('10min'!F2980:F2985))</f>
        <v>365.03333333333336</v>
      </c>
      <c r="G515" s="4">
        <f t="array" ref="G515">IF(AND(ISBLANK('10min'!G2980:G2985)),"",AVERAGE('10min'!G2980:G2985))</f>
        <v>33.283333333333331</v>
      </c>
      <c r="H515" s="10">
        <f t="array" ref="H515">IF(AND(ISBLANK('10min'!H2980:H2985)),"",AVERAGE('10min'!H2980:H2985))</f>
        <v>58.566666666666663</v>
      </c>
      <c r="I515" s="4">
        <f t="array" ref="I515">IF(AND(ISBLANK('10min'!I2980:I2985)),"",AVERAGE('10min'!I2980:I2985))</f>
        <v>2.1999999999999997</v>
      </c>
      <c r="J515" s="4">
        <f t="array" ref="J515">IF(AND(ISBLANK('10min'!J2980:J2985)),"",MAX('10min'!J2980:J2985))</f>
        <v>5.6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220.8270620325271</v>
      </c>
      <c r="L515" s="4">
        <f t="array" ref="L515">IF(AND(ISBLANK('10min'!L2980:L2985)),"",AVERAGE('10min'!L2980:L2985))</f>
        <v>28.049999999999997</v>
      </c>
      <c r="M515" s="10">
        <f t="array" ref="M515">IF(AND(ISBLANK('10min'!M2980:M2985)),"",AVERAGE('10min'!M2980:M2985))</f>
        <v>939.59999999999991</v>
      </c>
      <c r="N515" s="112">
        <f t="array" ref="N515">IF(AND(ISBLANK('10min'!N2980:N2985)),"",AVERAGE('10min'!N2980:N2985))</f>
        <v>-48.356335274873381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233</v>
      </c>
      <c r="B516" s="8">
        <f t="shared" si="35"/>
        <v>42968</v>
      </c>
      <c r="C516" s="9">
        <f t="shared" si="33"/>
        <v>20.625000000000039</v>
      </c>
      <c r="D516" s="17">
        <f t="array" ref="D516">IF(AND(ISBLANK('10min'!D2986:D2991)),"",AVERAGE('10min'!D2986:D2991))</f>
        <v>693.4</v>
      </c>
      <c r="E516" s="10">
        <f t="array" ref="E516">IF(AND(ISBLANK('10min'!E2986:E2991)),"",AVERAGE('10min'!E2986:E2991))</f>
        <v>447.7166666666667</v>
      </c>
      <c r="F516" s="10">
        <f t="array" ref="F516">IF(AND(ISBLANK('10min'!F2986:F2991)),"",AVERAGE('10min'!F2986:F2991))</f>
        <v>248.68333333333337</v>
      </c>
      <c r="G516" s="4">
        <f t="array" ref="G516">IF(AND(ISBLANK('10min'!G2986:G2991)),"",AVERAGE('10min'!G2986:G2991))</f>
        <v>34.083333333333336</v>
      </c>
      <c r="H516" s="10">
        <f t="array" ref="H516">IF(AND(ISBLANK('10min'!H2986:H2991)),"",AVERAGE('10min'!H2986:H2991))</f>
        <v>55.416666666666664</v>
      </c>
      <c r="I516" s="4">
        <f t="array" ref="I516">IF(AND(ISBLANK('10min'!I2986:I2991)),"",AVERAGE('10min'!I2986:I2991))</f>
        <v>2.1833333333333336</v>
      </c>
      <c r="J516" s="4">
        <f t="array" ref="J516">IF(AND(ISBLANK('10min'!J2986:J2991)),"",MAX('10min'!J2986:J2991))</f>
        <v>5.4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260.56011818481034</v>
      </c>
      <c r="L516" s="4">
        <f t="array" ref="L516">IF(AND(ISBLANK('10min'!L2986:L2991)),"",AVERAGE('10min'!L2986:L2991))</f>
        <v>31.433333333333334</v>
      </c>
      <c r="M516" s="10">
        <f t="array" ref="M516">IF(AND(ISBLANK('10min'!M2986:M2991)),"",AVERAGE('10min'!M2986:M2991))</f>
        <v>938.73333333333323</v>
      </c>
      <c r="N516" s="112">
        <f t="array" ref="N516">IF(AND(ISBLANK('10min'!N2986:N2991)),"",AVERAGE('10min'!N2986:N2991))</f>
        <v>-95.163669564424751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233</v>
      </c>
      <c r="B517" s="8">
        <f t="shared" si="35"/>
        <v>42968</v>
      </c>
      <c r="C517" s="9">
        <f t="shared" si="33"/>
        <v>20.666666666666707</v>
      </c>
      <c r="D517" s="17">
        <f t="array" ref="D517">IF(AND(ISBLANK('10min'!D2992:D2997)),"",AVERAGE('10min'!D2992:D2997))</f>
        <v>392.51666666666665</v>
      </c>
      <c r="E517" s="10">
        <f t="array" ref="E517">IF(AND(ISBLANK('10min'!E2992:E2997)),"",AVERAGE('10min'!E2992:E2997))</f>
        <v>204.36666666666667</v>
      </c>
      <c r="F517" s="10">
        <f t="array" ref="F517">IF(AND(ISBLANK('10min'!F2992:F2997)),"",AVERAGE('10min'!F2992:F2997))</f>
        <v>230.33333333333329</v>
      </c>
      <c r="G517" s="4">
        <f t="array" ref="G517">IF(AND(ISBLANK('10min'!G2992:G2997)),"",AVERAGE('10min'!G2992:G2997))</f>
        <v>33.883333333333333</v>
      </c>
      <c r="H517" s="10">
        <f t="array" ref="H517">IF(AND(ISBLANK('10min'!H2992:H2997)),"",AVERAGE('10min'!H2992:H2997))</f>
        <v>56.666666666666664</v>
      </c>
      <c r="I517" s="4">
        <f t="array" ref="I517">IF(AND(ISBLANK('10min'!I2992:I2997)),"",AVERAGE('10min'!I2992:I2997))</f>
        <v>2.3166666666666669</v>
      </c>
      <c r="J517" s="4">
        <f t="array" ref="J517">IF(AND(ISBLANK('10min'!J2992:J2997)),"",MAX('10min'!J2992:J2997))</f>
        <v>5.6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196.78216322960213</v>
      </c>
      <c r="L517" s="4">
        <f t="array" ref="L517">IF(AND(ISBLANK('10min'!L2992:L2997)),"",AVERAGE('10min'!L2992:L2997))</f>
        <v>23.916666666666668</v>
      </c>
      <c r="M517" s="10">
        <f t="array" ref="M517">IF(AND(ISBLANK('10min'!M2992:M2997)),"",AVERAGE('10min'!M2992:M2997))</f>
        <v>938.0333333333333</v>
      </c>
      <c r="N517" s="112">
        <f t="array" ref="N517">IF(AND(ISBLANK('10min'!N2992:N2997)),"",AVERAGE('10min'!N2992:N2997))</f>
        <v>-52.663051421604649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233</v>
      </c>
      <c r="B518" s="8">
        <f t="shared" si="35"/>
        <v>42968</v>
      </c>
      <c r="C518" s="9">
        <f t="shared" si="33"/>
        <v>20.708333333333375</v>
      </c>
      <c r="D518" s="17">
        <f t="array" ref="D518">IF(AND(ISBLANK('10min'!D2998:D3003)),"",AVERAGE('10min'!D2998:D3003))</f>
        <v>338.66666666666669</v>
      </c>
      <c r="E518" s="10">
        <f t="array" ref="E518">IF(AND(ISBLANK('10min'!E2998:E3003)),"",AVERAGE('10min'!E2998:E3003))</f>
        <v>315.81666666666666</v>
      </c>
      <c r="F518" s="10">
        <f t="array" ref="F518">IF(AND(ISBLANK('10min'!F2998:F3003)),"",AVERAGE('10min'!F2998:F3003))</f>
        <v>155.21666666666667</v>
      </c>
      <c r="G518" s="4">
        <f t="array" ref="G518">IF(AND(ISBLANK('10min'!G2998:G3003)),"",AVERAGE('10min'!G2998:G3003))</f>
        <v>33.700000000000003</v>
      </c>
      <c r="H518" s="10">
        <f t="array" ref="H518">IF(AND(ISBLANK('10min'!H2998:H3003)),"",AVERAGE('10min'!H2998:H3003))</f>
        <v>57.833333333333336</v>
      </c>
      <c r="I518" s="4">
        <f t="array" ref="I518">IF(AND(ISBLANK('10min'!I2998:I3003)),"",AVERAGE('10min'!I2998:I3003))</f>
        <v>2.4833333333333338</v>
      </c>
      <c r="J518" s="4">
        <f t="array" ref="J518">IF(AND(ISBLANK('10min'!J2998:J3003)),"",MAX('10min'!J2998:J3003))</f>
        <v>5.4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193.9744134499426</v>
      </c>
      <c r="L518" s="4">
        <f t="array" ref="L518">IF(AND(ISBLANK('10min'!L2998:L3003)),"",AVERAGE('10min'!L2998:L3003))</f>
        <v>20.216666666666665</v>
      </c>
      <c r="M518" s="10">
        <f t="array" ref="M518">IF(AND(ISBLANK('10min'!M2998:M3003)),"",AVERAGE('10min'!M2998:M3003))</f>
        <v>937.5333333333333</v>
      </c>
      <c r="N518" s="112">
        <f t="array" ref="N518">IF(AND(ISBLANK('10min'!N2998:N3003)),"",AVERAGE('10min'!N2998:N3003))</f>
        <v>-80.667292954722967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233</v>
      </c>
      <c r="B519" s="8">
        <f t="shared" si="35"/>
        <v>42968</v>
      </c>
      <c r="C519" s="9">
        <f t="shared" si="33"/>
        <v>20.750000000000043</v>
      </c>
      <c r="D519" s="17">
        <f t="array" ref="D519">IF(AND(ISBLANK('10min'!D3004:D3009)),"",AVERAGE('10min'!D3004:D3009))</f>
        <v>157.14999999999998</v>
      </c>
      <c r="E519" s="10">
        <f t="array" ref="E519">IF(AND(ISBLANK('10min'!E3004:E3009)),"",AVERAGE('10min'!E3004:E3009))</f>
        <v>203.83333333333334</v>
      </c>
      <c r="F519" s="10">
        <f t="array" ref="F519">IF(AND(ISBLANK('10min'!F3004:F3009)),"",AVERAGE('10min'!F3004:F3009))</f>
        <v>86.266666666666652</v>
      </c>
      <c r="G519" s="4">
        <f t="array" ref="G519">IF(AND(ISBLANK('10min'!G3004:G3009)),"",AVERAGE('10min'!G3004:G3009))</f>
        <v>32.783333333333331</v>
      </c>
      <c r="H519" s="10">
        <f t="array" ref="H519">IF(AND(ISBLANK('10min'!H3004:H3009)),"",AVERAGE('10min'!H3004:H3009))</f>
        <v>60.550000000000004</v>
      </c>
      <c r="I519" s="4">
        <f t="array" ref="I519">IF(AND(ISBLANK('10min'!I3004:I3009)),"",AVERAGE('10min'!I3004:I3009))</f>
        <v>2.8000000000000003</v>
      </c>
      <c r="J519" s="4">
        <f t="array" ref="J519">IF(AND(ISBLANK('10min'!J3004:J3009)),"",MAX('10min'!J3004:J3009))</f>
        <v>4.5999999999999996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185.58698559306205</v>
      </c>
      <c r="L519" s="4">
        <f t="array" ref="L519">IF(AND(ISBLANK('10min'!L3004:L3009)),"",AVERAGE('10min'!L3004:L3009))</f>
        <v>12.733333333333333</v>
      </c>
      <c r="M519" s="10">
        <f t="array" ref="M519">IF(AND(ISBLANK('10min'!M3004:M3009)),"",AVERAGE('10min'!M3004:M3009))</f>
        <v>937.15</v>
      </c>
      <c r="N519" s="112">
        <f t="array" ref="N519">IF(AND(ISBLANK('10min'!N3004:N3009)),"",AVERAGE('10min'!N3004:N3009))</f>
        <v>-51.750622337364881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233</v>
      </c>
      <c r="B520" s="8">
        <f t="shared" si="35"/>
        <v>42968</v>
      </c>
      <c r="C520" s="9">
        <f t="shared" si="33"/>
        <v>20.79166666666671</v>
      </c>
      <c r="D520" s="17">
        <f t="array" ref="D520">IF(AND(ISBLANK('10min'!D3010:D3015)),"",AVERAGE('10min'!D3010:D3015))</f>
        <v>19.616666666666667</v>
      </c>
      <c r="E520" s="10">
        <f t="array" ref="E520">IF(AND(ISBLANK('10min'!E3010:E3015)),"",AVERAGE('10min'!E3010:E3015))</f>
        <v>17.833333333333336</v>
      </c>
      <c r="F520" s="10">
        <f t="array" ref="F520">IF(AND(ISBLANK('10min'!F3010:F3015)),"",AVERAGE('10min'!F3010:F3015))</f>
        <v>17.2</v>
      </c>
      <c r="G520" s="4">
        <f t="array" ref="G520">IF(AND(ISBLANK('10min'!G3010:G3015)),"",AVERAGE('10min'!G3010:G3015))</f>
        <v>31.333333333333339</v>
      </c>
      <c r="H520" s="10">
        <f t="array" ref="H520">IF(AND(ISBLANK('10min'!H3010:H3015)),"",AVERAGE('10min'!H3010:H3015))</f>
        <v>62.93333333333333</v>
      </c>
      <c r="I520" s="4">
        <f t="array" ref="I520">IF(AND(ISBLANK('10min'!I3010:I3015)),"",AVERAGE('10min'!I3010:I3015))</f>
        <v>2.5</v>
      </c>
      <c r="J520" s="4">
        <f t="array" ref="J520">IF(AND(ISBLANK('10min'!J3010:J3015)),"",MAX('10min'!J3010:J3015))</f>
        <v>5.0999999999999996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179.23289471536529</v>
      </c>
      <c r="L520" s="4">
        <f t="array" ref="L520">IF(AND(ISBLANK('10min'!L3010:L3015)),"",AVERAGE('10min'!L3010:L3015))</f>
        <v>10.283333333333333</v>
      </c>
      <c r="M520" s="10">
        <f t="array" ref="M520">IF(AND(ISBLANK('10min'!M3010:M3015)),"",AVERAGE('10min'!M3010:M3015))</f>
        <v>937.20000000000016</v>
      </c>
      <c r="N520" s="112">
        <f t="array" ref="N520">IF(AND(ISBLANK('10min'!N3010:N3015)),"",AVERAGE('10min'!N3010:N3015))</f>
        <v>-1.4243538632935626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233</v>
      </c>
      <c r="B521" s="8">
        <f t="shared" si="35"/>
        <v>42968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30.783333333333331</v>
      </c>
      <c r="H521" s="10">
        <f t="array" ref="H521">IF(AND(ISBLANK('10min'!H3016:H3021)),"",AVERAGE('10min'!H3016:H3021))</f>
        <v>63.816666666666663</v>
      </c>
      <c r="I521" s="4">
        <f t="array" ref="I521">IF(AND(ISBLANK('10min'!I3016:I3021)),"",AVERAGE('10min'!I3016:I3021))</f>
        <v>1.1666666666666667</v>
      </c>
      <c r="J521" s="4">
        <f t="array" ref="J521">IF(AND(ISBLANK('10min'!J3016:J3021)),"",MAX('10min'!J3016:J3021))</f>
        <v>3.1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159.95158357050738</v>
      </c>
      <c r="L521" s="4">
        <f t="array" ref="L521">IF(AND(ISBLANK('10min'!L3016:L3021)),"",AVERAGE('10min'!L3016:L3021))</f>
        <v>6.0666666666666664</v>
      </c>
      <c r="M521" s="10">
        <f t="array" ref="M521">IF(AND(ISBLANK('10min'!M3016:M3021)),"",AVERAGE('10min'!M3016:M3021))</f>
        <v>937.63333333333321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233</v>
      </c>
      <c r="B522" s="8">
        <f t="shared" si="35"/>
        <v>42968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30.233333333333334</v>
      </c>
      <c r="H522" s="10">
        <f t="array" ref="H522">IF(AND(ISBLANK('10min'!H3022:H3027)),"",AVERAGE('10min'!H3022:H3027))</f>
        <v>67.716666666666654</v>
      </c>
      <c r="I522" s="4">
        <f t="array" ref="I522">IF(AND(ISBLANK('10min'!I3022:I3027)),"",AVERAGE('10min'!I3022:I3027))</f>
        <v>1.2833333333333334</v>
      </c>
      <c r="J522" s="4">
        <f t="array" ref="J522">IF(AND(ISBLANK('10min'!J3022:J3027)),"",MAX('10min'!J3022:J3027))</f>
        <v>4.4000000000000004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147.75298028372461</v>
      </c>
      <c r="L522" s="4">
        <f t="array" ref="L522">IF(AND(ISBLANK('10min'!L3022:L3027)),"",AVERAGE('10min'!L3022:L3027))</f>
        <v>5.3999999999999995</v>
      </c>
      <c r="M522" s="10">
        <f t="array" ref="M522">IF(AND(ISBLANK('10min'!M3022:M3027)),"",AVERAGE('10min'!M3022:M3027))</f>
        <v>938.21666666666658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233</v>
      </c>
      <c r="B523" s="8">
        <f t="shared" si="35"/>
        <v>42968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29.416666666666661</v>
      </c>
      <c r="H523" s="10">
        <f t="array" ref="H523">IF(AND(ISBLANK('10min'!H3028:H3033)),"",AVERAGE('10min'!H3028:H3033))</f>
        <v>71.38333333333334</v>
      </c>
      <c r="I523" s="4">
        <f t="array" ref="I523">IF(AND(ISBLANK('10min'!I3028:I3033)),"",AVERAGE('10min'!I3028:I3033))</f>
        <v>2.1333333333333333</v>
      </c>
      <c r="J523" s="4">
        <f t="array" ref="J523">IF(AND(ISBLANK('10min'!J3028:J3033)),"",MAX('10min'!J3028:J3033))</f>
        <v>4.5999999999999996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131.9361625692934</v>
      </c>
      <c r="L523" s="4">
        <f t="array" ref="L523">IF(AND(ISBLANK('10min'!L3028:L3033)),"",AVERAGE('10min'!L3028:L3033))</f>
        <v>10.450000000000001</v>
      </c>
      <c r="M523" s="10">
        <f t="array" ref="M523">IF(AND(ISBLANK('10min'!M3028:M3033)),"",AVERAGE('10min'!M3028:M3033))</f>
        <v>938.73333333333323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233</v>
      </c>
      <c r="B524" s="8">
        <f t="shared" si="35"/>
        <v>42968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28.5</v>
      </c>
      <c r="H524" s="10">
        <f t="array" ref="H524">IF(AND(ISBLANK('10min'!H3034:H3039)),"",AVERAGE('10min'!H3034:H3039))</f>
        <v>76.8</v>
      </c>
      <c r="I524" s="4">
        <f t="array" ref="I524">IF(AND(ISBLANK('10min'!I3034:I3039)),"",AVERAGE('10min'!I3034:I3039))</f>
        <v>0.6</v>
      </c>
      <c r="J524" s="4">
        <f t="array" ref="J524">IF(AND(ISBLANK('10min'!J3034:J3039)),"",MAX('10min'!J3034:J3039))</f>
        <v>2.6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59.851195579229675</v>
      </c>
      <c r="L524" s="4">
        <f t="array" ref="L524">IF(AND(ISBLANK('10min'!L3034:L3039)),"",AVERAGE('10min'!L3034:L3039))</f>
        <v>4.1333333333333337</v>
      </c>
      <c r="M524" s="10">
        <f t="array" ref="M524">IF(AND(ISBLANK('10min'!M3034:M3039)),"",AVERAGE('10min'!M3034:M3039))</f>
        <v>939.13333333333321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233</v>
      </c>
      <c r="B525" s="12">
        <f t="shared" si="35"/>
        <v>42968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27.866666666666671</v>
      </c>
      <c r="H525" s="14">
        <f t="array" ref="H525">IF(AND(ISBLANK('10min'!H3040:H3045)),"",AVERAGE('10min'!H3040:H3045))</f>
        <v>80.783333333333331</v>
      </c>
      <c r="I525" s="5">
        <f t="array" ref="I525">IF(AND(ISBLANK('10min'!I3040:I3045)),"",AVERAGE('10min'!I3040:I3045))</f>
        <v>1.1166666666666667</v>
      </c>
      <c r="J525" s="5">
        <f t="array" ref="J525">IF(AND(ISBLANK('10min'!J3040:J3045)),"",MAX('10min'!J3040:J3045))</f>
        <v>3.4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45.638889272682924</v>
      </c>
      <c r="L525" s="5">
        <f t="array" ref="L525">IF(AND(ISBLANK('10min'!L3040:L3045)),"",AVERAGE('10min'!L3040:L3045))</f>
        <v>12.800000000000002</v>
      </c>
      <c r="M525" s="14">
        <f t="array" ref="M525">IF(AND(ISBLANK('10min'!M3040:M3045)),"",AVERAGE('10min'!M3040:M3045))</f>
        <v>939.30000000000007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234</v>
      </c>
      <c r="B526" s="16">
        <f>B502+1</f>
        <v>42969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27.8</v>
      </c>
      <c r="H526" s="10">
        <f t="array" ref="H526">IF(AND(ISBLANK('10min'!H3046:H3051)),"",AVERAGE('10min'!H3046:H3051))</f>
        <v>79.55</v>
      </c>
      <c r="I526" s="4">
        <f t="array" ref="I526">IF(AND(ISBLANK('10min'!I3046:I3051)),"",AVERAGE('10min'!I3046:I3051))</f>
        <v>0.79999999999999982</v>
      </c>
      <c r="J526" s="4">
        <f t="array" ref="J526">IF(AND(ISBLANK('10min'!J3046:J3051)),"",MAX('10min'!J3046:J3051))</f>
        <v>2.6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80.061035003987755</v>
      </c>
      <c r="L526" s="4">
        <f t="array" ref="L526">IF(AND(ISBLANK('10min'!L3046:L3051)),"",AVERAGE('10min'!L3046:L3051))</f>
        <v>8.4500000000000011</v>
      </c>
      <c r="M526" s="10">
        <f t="array" ref="M526">IF(AND(ISBLANK('10min'!M3046:M3051)),"",AVERAGE('10min'!M3046:M3051))</f>
        <v>939.36666666666667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234</v>
      </c>
      <c r="B527" s="8">
        <f t="shared" ref="B527:B549" si="36">B503+1</f>
        <v>42969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27.416666666666671</v>
      </c>
      <c r="H527" s="10">
        <f t="array" ref="H527">IF(AND(ISBLANK('10min'!H3052:H3057)),"",AVERAGE('10min'!H3052:H3057))</f>
        <v>81.95</v>
      </c>
      <c r="I527" s="4">
        <f t="array" ref="I527">IF(AND(ISBLANK('10min'!I3052:I3057)),"",AVERAGE('10min'!I3052:I3057))</f>
        <v>0.73333333333333339</v>
      </c>
      <c r="J527" s="4">
        <f t="array" ref="J527">IF(AND(ISBLANK('10min'!J3052:J3057)),"",MAX('10min'!J3052:J3057))</f>
        <v>2.6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45.844634543489065</v>
      </c>
      <c r="L527" s="4">
        <f t="array" ref="L527">IF(AND(ISBLANK('10min'!L3052:L3057)),"",AVERAGE('10min'!L3052:L3057))</f>
        <v>10.316666666666666</v>
      </c>
      <c r="M527" s="10">
        <f t="array" ref="M527">IF(AND(ISBLANK('10min'!M3052:M3057)),"",AVERAGE('10min'!M3052:M3057))</f>
        <v>939.56666666666672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234</v>
      </c>
      <c r="B528" s="8">
        <f t="shared" si="36"/>
        <v>42969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27.166666666666661</v>
      </c>
      <c r="H528" s="10">
        <f t="array" ref="H528">IF(AND(ISBLANK('10min'!H3058:H3063)),"",AVERAGE('10min'!H3058:H3063))</f>
        <v>84.233333333333334</v>
      </c>
      <c r="I528" s="4">
        <f t="array" ref="I528">IF(AND(ISBLANK('10min'!I3058:I3063)),"",AVERAGE('10min'!I3058:I3063))</f>
        <v>1.0166666666666666</v>
      </c>
      <c r="J528" s="4">
        <f t="array" ref="J528">IF(AND(ISBLANK('10min'!J3058:J3063)),"",MAX('10min'!J3058:J3063))</f>
        <v>3.1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53.394410671605549</v>
      </c>
      <c r="L528" s="4">
        <f t="array" ref="L528">IF(AND(ISBLANK('10min'!L3058:L3063)),"",AVERAGE('10min'!L3058:L3063))</f>
        <v>21.933333333333334</v>
      </c>
      <c r="M528" s="10">
        <f t="array" ref="M528">IF(AND(ISBLANK('10min'!M3058:M3063)),"",AVERAGE('10min'!M3058:M3063))</f>
        <v>939.63333333333333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234</v>
      </c>
      <c r="B529" s="8">
        <f t="shared" si="36"/>
        <v>42969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26.950000000000003</v>
      </c>
      <c r="H529" s="10">
        <f t="array" ref="H529">IF(AND(ISBLANK('10min'!H3064:H3069)),"",AVERAGE('10min'!H3064:H3069))</f>
        <v>85.566666666666663</v>
      </c>
      <c r="I529" s="4">
        <f t="array" ref="I529">IF(AND(ISBLANK('10min'!I3064:I3069)),"",AVERAGE('10min'!I3064:I3069))</f>
        <v>0.76666666666666661</v>
      </c>
      <c r="J529" s="4">
        <f t="array" ref="J529">IF(AND(ISBLANK('10min'!J3064:J3069)),"",MAX('10min'!J3064:J3069))</f>
        <v>3.4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71.597707751053605</v>
      </c>
      <c r="L529" s="4">
        <f t="array" ref="L529">IF(AND(ISBLANK('10min'!L3064:L3069)),"",AVERAGE('10min'!L3064:L3069))</f>
        <v>26.083333333333332</v>
      </c>
      <c r="M529" s="10">
        <f t="array" ref="M529">IF(AND(ISBLANK('10min'!M3064:M3069)),"",AVERAGE('10min'!M3064:M3069))</f>
        <v>939.5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234</v>
      </c>
      <c r="B530" s="8">
        <f t="shared" si="36"/>
        <v>42969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26.533333333333331</v>
      </c>
      <c r="H530" s="10">
        <f t="array" ref="H530">IF(AND(ISBLANK('10min'!H3070:H3075)),"",AVERAGE('10min'!H3070:H3075))</f>
        <v>84.833333333333329</v>
      </c>
      <c r="I530" s="4">
        <f t="array" ref="I530">IF(AND(ISBLANK('10min'!I3070:I3075)),"",AVERAGE('10min'!I3070:I3075))</f>
        <v>1.3166666666666667</v>
      </c>
      <c r="J530" s="4">
        <f t="array" ref="J530">IF(AND(ISBLANK('10min'!J3070:J3075)),"",MAX('10min'!J3070:J3075))</f>
        <v>9.4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42.259625760089548</v>
      </c>
      <c r="L530" s="4">
        <f t="array" ref="L530">IF(AND(ISBLANK('10min'!L3070:L3075)),"",AVERAGE('10min'!L3070:L3075))</f>
        <v>11.699999999999998</v>
      </c>
      <c r="M530" s="10">
        <f t="array" ref="M530">IF(AND(ISBLANK('10min'!M3070:M3075)),"",AVERAGE('10min'!M3070:M3075))</f>
        <v>940.0333333333333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234</v>
      </c>
      <c r="B531" s="8">
        <f t="shared" si="36"/>
        <v>42969</v>
      </c>
      <c r="C531" s="9">
        <f t="shared" si="33"/>
        <v>21.250000000000057</v>
      </c>
      <c r="D531" s="17">
        <f t="array" ref="D531">IF(AND(ISBLANK('10min'!D3076:D3081)),"",AVERAGE('10min'!D3076:D3081))</f>
        <v>0.3833333333333333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0.41666666666666669</v>
      </c>
      <c r="G531" s="4">
        <f t="array" ref="G531">IF(AND(ISBLANK('10min'!G3076:G3081)),"",AVERAGE('10min'!G3076:G3081))</f>
        <v>22.416666666666668</v>
      </c>
      <c r="H531" s="10">
        <f t="array" ref="H531">IF(AND(ISBLANK('10min'!H3076:H3081)),"",AVERAGE('10min'!H3076:H3081))</f>
        <v>84.399999999999991</v>
      </c>
      <c r="I531" s="4">
        <f t="array" ref="I531">IF(AND(ISBLANK('10min'!I3076:I3081)),"",AVERAGE('10min'!I3076:I3081))</f>
        <v>3.850000000000001</v>
      </c>
      <c r="J531" s="4">
        <f t="array" ref="J531">IF(AND(ISBLANK('10min'!J3076:J3081)),"",MAX('10min'!J3076:J3081))</f>
        <v>8.9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290.4271179552141</v>
      </c>
      <c r="L531" s="4">
        <f t="array" ref="L531">IF(AND(ISBLANK('10min'!L3076:L3081)),"",AVERAGE('10min'!L3076:L3081))</f>
        <v>27.8</v>
      </c>
      <c r="M531" s="10">
        <f t="array" ref="M531">IF(AND(ISBLANK('10min'!M3076:M3081)),"",AVERAGE('10min'!M3076:M3081))</f>
        <v>940.71666666666658</v>
      </c>
      <c r="N531" s="112">
        <f t="array" ref="N531">IF(AND(ISBLANK('10min'!N3076:N3081)),"",AVERAGE('10min'!N3076:N3081))</f>
        <v>0.5597446056038905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234</v>
      </c>
      <c r="B532" s="8">
        <f t="shared" si="36"/>
        <v>42969</v>
      </c>
      <c r="C532" s="9">
        <f t="shared" si="33"/>
        <v>21.291666666666725</v>
      </c>
      <c r="D532" s="17">
        <f t="array" ref="D532">IF(AND(ISBLANK('10min'!D3082:D3087)),"",AVERAGE('10min'!D3082:D3087))</f>
        <v>30.55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30.216666666666669</v>
      </c>
      <c r="G532" s="4">
        <f t="array" ref="G532">IF(AND(ISBLANK('10min'!G3082:G3087)),"",AVERAGE('10min'!G3082:G3087))</f>
        <v>22.733333333333334</v>
      </c>
      <c r="H532" s="10">
        <f t="array" ref="H532">IF(AND(ISBLANK('10min'!H3082:H3087)),"",AVERAGE('10min'!H3082:H3087))</f>
        <v>85.766666666666666</v>
      </c>
      <c r="I532" s="4">
        <f t="array" ref="I532">IF(AND(ISBLANK('10min'!I3082:I3087)),"",AVERAGE('10min'!I3082:I3087))</f>
        <v>3.0666666666666664</v>
      </c>
      <c r="J532" s="4">
        <f t="array" ref="J532">IF(AND(ISBLANK('10min'!J3082:J3087)),"",MAX('10min'!J3082:J3087))</f>
        <v>10.199999999999999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22.163174844207404</v>
      </c>
      <c r="L532" s="4">
        <f t="array" ref="L532">IF(AND(ISBLANK('10min'!L3082:L3087)),"",AVERAGE('10min'!L3082:L3087))</f>
        <v>27.133333333333336</v>
      </c>
      <c r="M532" s="10">
        <f t="array" ref="M532">IF(AND(ISBLANK('10min'!M3082:M3087)),"",AVERAGE('10min'!M3082:M3087))</f>
        <v>941.05000000000007</v>
      </c>
      <c r="N532" s="112">
        <f t="array" ref="N532">IF(AND(ISBLANK('10min'!N3082:N3087)),"",AVERAGE('10min'!N3082:N3087))</f>
        <v>-1.2101104411292125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234</v>
      </c>
      <c r="B533" s="8">
        <f t="shared" si="36"/>
        <v>42969</v>
      </c>
      <c r="C533" s="9">
        <f t="shared" si="33"/>
        <v>21.333333333333393</v>
      </c>
      <c r="D533" s="17">
        <f t="array" ref="D533">IF(AND(ISBLANK('10min'!D3088:D3093)),"",AVERAGE('10min'!D3088:D3093))</f>
        <v>28.683333333333334</v>
      </c>
      <c r="E533" s="10">
        <f t="array" ref="E533">IF(AND(ISBLANK('10min'!E3088:E3093)),"",AVERAGE('10min'!E3088:E3093))</f>
        <v>1.4000000000000001</v>
      </c>
      <c r="F533" s="10">
        <f t="array" ref="F533">IF(AND(ISBLANK('10min'!F3088:F3093)),"",AVERAGE('10min'!F3088:F3093))</f>
        <v>27.916666666666668</v>
      </c>
      <c r="G533" s="4">
        <f t="array" ref="G533">IF(AND(ISBLANK('10min'!G3088:G3093)),"",AVERAGE('10min'!G3088:G3093))</f>
        <v>23.166666666666668</v>
      </c>
      <c r="H533" s="10">
        <f t="array" ref="H533">IF(AND(ISBLANK('10min'!H3088:H3093)),"",AVERAGE('10min'!H3088:H3093))</f>
        <v>87.083333333333329</v>
      </c>
      <c r="I533" s="4">
        <f t="array" ref="I533">IF(AND(ISBLANK('10min'!I3088:I3093)),"",AVERAGE('10min'!I3088:I3093))</f>
        <v>2.5</v>
      </c>
      <c r="J533" s="4">
        <f t="array" ref="J533">IF(AND(ISBLANK('10min'!J3088:J3093)),"",MAX('10min'!J3088:J3093))</f>
        <v>6.7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154.51669844685034</v>
      </c>
      <c r="L533" s="4">
        <f t="array" ref="L533">IF(AND(ISBLANK('10min'!L3088:L3093)),"",AVERAGE('10min'!L3088:L3093))</f>
        <v>26.883333333333329</v>
      </c>
      <c r="M533" s="10">
        <f t="array" ref="M533">IF(AND(ISBLANK('10min'!M3088:M3093)),"",AVERAGE('10min'!M3088:M3093))</f>
        <v>941.33333333333337</v>
      </c>
      <c r="N533" s="112">
        <f t="array" ref="N533">IF(AND(ISBLANK('10min'!N3088:N3093)),"",AVERAGE('10min'!N3088:N3093))</f>
        <v>-1.1367749415654544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234</v>
      </c>
      <c r="B534" s="8">
        <f t="shared" si="36"/>
        <v>42969</v>
      </c>
      <c r="C534" s="9">
        <f t="shared" si="33"/>
        <v>21.37500000000006</v>
      </c>
      <c r="D534" s="17">
        <f t="array" ref="D534">IF(AND(ISBLANK('10min'!D3094:D3099)),"",AVERAGE('10min'!D3094:D3099))</f>
        <v>122.83333333333333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116.66666666666667</v>
      </c>
      <c r="G534" s="4">
        <f t="array" ref="G534">IF(AND(ISBLANK('10min'!G3094:G3099)),"",AVERAGE('10min'!G3094:G3099))</f>
        <v>23.2</v>
      </c>
      <c r="H534" s="10">
        <f t="array" ref="H534">IF(AND(ISBLANK('10min'!H3094:H3099)),"",AVERAGE('10min'!H3094:H3099))</f>
        <v>86.449999999999989</v>
      </c>
      <c r="I534" s="4">
        <f t="array" ref="I534">IF(AND(ISBLANK('10min'!I3094:I3099)),"",AVERAGE('10min'!I3094:I3099))</f>
        <v>2.3666666666666667</v>
      </c>
      <c r="J534" s="4">
        <f t="array" ref="J534">IF(AND(ISBLANK('10min'!J3094:J3099)),"",MAX('10min'!J3094:J3099))</f>
        <v>4.9000000000000004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9.3738449849359053</v>
      </c>
      <c r="L534" s="4">
        <f t="array" ref="L534">IF(AND(ISBLANK('10min'!L3094:L3099)),"",AVERAGE('10min'!L3094:L3099))</f>
        <v>26.083333333333332</v>
      </c>
      <c r="M534" s="10">
        <f t="array" ref="M534">IF(AND(ISBLANK('10min'!M3094:M3099)),"",AVERAGE('10min'!M3094:M3099))</f>
        <v>942.00000000000011</v>
      </c>
      <c r="N534" s="112">
        <f t="array" ref="N534">IF(AND(ISBLANK('10min'!N3094:N3099)),"",AVERAGE('10min'!N3094:N3099))</f>
        <v>-9.6613461915801189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234</v>
      </c>
      <c r="B535" s="8">
        <f t="shared" si="36"/>
        <v>42969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347.03333333333336</v>
      </c>
      <c r="E535" s="10">
        <f t="array" ref="E535">IF(AND(ISBLANK('10min'!E3100:E3105)),"",AVERAGE('10min'!E3100:E3105))</f>
        <v>56.900000000000006</v>
      </c>
      <c r="F535" s="10">
        <f t="array" ref="F535">IF(AND(ISBLANK('10min'!F3100:F3105)),"",AVERAGE('10min'!F3100:F3105))</f>
        <v>284.34999999999997</v>
      </c>
      <c r="G535" s="4">
        <f t="array" ref="G535">IF(AND(ISBLANK('10min'!G3100:G3105)),"",AVERAGE('10min'!G3100:G3105))</f>
        <v>25.183333333333334</v>
      </c>
      <c r="H535" s="10">
        <f t="array" ref="H535">IF(AND(ISBLANK('10min'!H3100:H3105)),"",AVERAGE('10min'!H3100:H3105))</f>
        <v>75.800000000000011</v>
      </c>
      <c r="I535" s="4">
        <f t="array" ref="I535">IF(AND(ISBLANK('10min'!I3100:I3105)),"",AVERAGE('10min'!I3100:I3105))</f>
        <v>1.9166666666666667</v>
      </c>
      <c r="J535" s="4">
        <f t="array" ref="J535">IF(AND(ISBLANK('10min'!J3100:J3105)),"",MAX('10min'!J3100:J3105))</f>
        <v>5.0999999999999996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115.12202869140189</v>
      </c>
      <c r="L535" s="4">
        <f t="array" ref="L535">IF(AND(ISBLANK('10min'!L3100:L3105)),"",AVERAGE('10min'!L3100:L3105))</f>
        <v>8.75</v>
      </c>
      <c r="M535" s="10">
        <f t="array" ref="M535">IF(AND(ISBLANK('10min'!M3100:M3105)),"",AVERAGE('10min'!M3100:M3105))</f>
        <v>941.40000000000009</v>
      </c>
      <c r="N535" s="112">
        <f t="array" ref="N535">IF(AND(ISBLANK('10min'!N3100:N3105)),"",AVERAGE('10min'!N3100:N3105))</f>
        <v>-27.127318575157719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234</v>
      </c>
      <c r="B536" s="8">
        <f t="shared" si="36"/>
        <v>42969</v>
      </c>
      <c r="C536" s="9">
        <f t="shared" si="38"/>
        <v>21.458333333333396</v>
      </c>
      <c r="D536" s="17">
        <f t="array" ref="D536">IF(AND(ISBLANK('10min'!D3106:D3111)),"",AVERAGE('10min'!D3106:D3111))</f>
        <v>302.06666666666666</v>
      </c>
      <c r="E536" s="10">
        <f t="array" ref="E536">IF(AND(ISBLANK('10min'!E3106:E3111)),"",AVERAGE('10min'!E3106:E3111))</f>
        <v>3.9666666666666668</v>
      </c>
      <c r="F536" s="10">
        <f t="array" ref="F536">IF(AND(ISBLANK('10min'!F3106:F3111)),"",AVERAGE('10min'!F3106:F3111))</f>
        <v>293.41666666666669</v>
      </c>
      <c r="G536" s="4">
        <f t="array" ref="G536">IF(AND(ISBLANK('10min'!G3106:G3111)),"",AVERAGE('10min'!G3106:G3111))</f>
        <v>26.433333333333334</v>
      </c>
      <c r="H536" s="10">
        <f t="array" ref="H536">IF(AND(ISBLANK('10min'!H3106:H3111)),"",AVERAGE('10min'!H3106:H3111))</f>
        <v>69.166666666666657</v>
      </c>
      <c r="I536" s="4">
        <f t="array" ref="I536">IF(AND(ISBLANK('10min'!I3106:I3111)),"",AVERAGE('10min'!I3106:I3111))</f>
        <v>2.9666666666666668</v>
      </c>
      <c r="J536" s="4">
        <f t="array" ref="J536">IF(AND(ISBLANK('10min'!J3106:J3111)),"",MAX('10min'!J3106:J3111))</f>
        <v>6.9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179.21352753201322</v>
      </c>
      <c r="L536" s="4">
        <f t="array" ref="L536">IF(AND(ISBLANK('10min'!L3106:L3111)),"",AVERAGE('10min'!L3106:L3111))</f>
        <v>13.516666666666667</v>
      </c>
      <c r="M536" s="10">
        <f t="array" ref="M536">IF(AND(ISBLANK('10min'!M3106:M3111)),"",AVERAGE('10min'!M3106:M3111))</f>
        <v>942.2833333333333</v>
      </c>
      <c r="N536" s="112">
        <f t="array" ref="N536">IF(AND(ISBLANK('10min'!N3106:N3111)),"",AVERAGE('10min'!N3106:N3111))</f>
        <v>-6.0418621585633048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234</v>
      </c>
      <c r="B537" s="8">
        <f t="shared" si="36"/>
        <v>42969</v>
      </c>
      <c r="C537" s="9">
        <f t="shared" si="38"/>
        <v>21.500000000000064</v>
      </c>
      <c r="D537" s="17">
        <f t="array" ref="D537">IF(AND(ISBLANK('10min'!D3112:D3117)),"",AVERAGE('10min'!D3112:D3117))</f>
        <v>847.98333333333323</v>
      </c>
      <c r="E537" s="10">
        <f t="array" ref="E537">IF(AND(ISBLANK('10min'!E3112:E3117)),"",AVERAGE('10min'!E3112:E3117))</f>
        <v>290.10000000000002</v>
      </c>
      <c r="F537" s="10">
        <f t="array" ref="F537">IF(AND(ISBLANK('10min'!F3112:F3117)),"",AVERAGE('10min'!F3112:F3117))</f>
        <v>503.65000000000003</v>
      </c>
      <c r="G537" s="4">
        <f t="array" ref="G537">IF(AND(ISBLANK('10min'!G3112:G3117)),"",AVERAGE('10min'!G3112:G3117))</f>
        <v>28.466666666666665</v>
      </c>
      <c r="H537" s="10">
        <f t="array" ref="H537">IF(AND(ISBLANK('10min'!H3112:H3117)),"",AVERAGE('10min'!H3112:H3117))</f>
        <v>63.616666666666667</v>
      </c>
      <c r="I537" s="4">
        <f t="array" ref="I537">IF(AND(ISBLANK('10min'!I3112:I3117)),"",AVERAGE('10min'!I3112:I3117))</f>
        <v>2.2333333333333334</v>
      </c>
      <c r="J537" s="4">
        <f t="array" ref="J537">IF(AND(ISBLANK('10min'!J3112:J3117)),"",MAX('10min'!J3112:J3117))</f>
        <v>4.9000000000000004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175.83540664878387</v>
      </c>
      <c r="L537" s="4">
        <f t="array" ref="L537">IF(AND(ISBLANK('10min'!L3112:L3117)),"",AVERAGE('10min'!L3112:L3117))</f>
        <v>24</v>
      </c>
      <c r="M537" s="10">
        <f t="array" ref="M537">IF(AND(ISBLANK('10min'!M3112:M3117)),"",AVERAGE('10min'!M3112:M3117))</f>
        <v>941.69999999999993</v>
      </c>
      <c r="N537" s="112">
        <f t="array" ref="N537">IF(AND(ISBLANK('10min'!N3112:N3117)),"",AVERAGE('10min'!N3112:N3117))</f>
        <v>-75.136586108753136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234</v>
      </c>
      <c r="B538" s="8">
        <f t="shared" si="36"/>
        <v>42969</v>
      </c>
      <c r="C538" s="9">
        <f t="shared" si="38"/>
        <v>21.541666666666732</v>
      </c>
      <c r="D538" s="17">
        <f t="array" ref="D538">IF(AND(ISBLANK('10min'!D3118:D3123)),"",AVERAGE('10min'!D3118:D3123))</f>
        <v>706.4666666666667</v>
      </c>
      <c r="E538" s="10">
        <f t="array" ref="E538">IF(AND(ISBLANK('10min'!E3118:E3123)),"",AVERAGE('10min'!E3118:E3123))</f>
        <v>190.25</v>
      </c>
      <c r="F538" s="10">
        <f t="array" ref="F538">IF(AND(ISBLANK('10min'!F3118:F3123)),"",AVERAGE('10min'!F3118:F3123))</f>
        <v>478.61666666666662</v>
      </c>
      <c r="G538" s="4">
        <f t="array" ref="G538">IF(AND(ISBLANK('10min'!G3118:G3123)),"",AVERAGE('10min'!G3118:G3123))</f>
        <v>29.233333333333334</v>
      </c>
      <c r="H538" s="10">
        <f t="array" ref="H538">IF(AND(ISBLANK('10min'!H3118:H3123)),"",AVERAGE('10min'!H3118:H3123))</f>
        <v>60.416666666666664</v>
      </c>
      <c r="I538" s="4">
        <f t="array" ref="I538">IF(AND(ISBLANK('10min'!I3118:I3123)),"",AVERAGE('10min'!I3118:I3123))</f>
        <v>1.5</v>
      </c>
      <c r="J538" s="4">
        <f t="array" ref="J538">IF(AND(ISBLANK('10min'!J3118:J3123)),"",MAX('10min'!J3118:J3123))</f>
        <v>4.5999999999999996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162.19605981647044</v>
      </c>
      <c r="L538" s="4">
        <f t="array" ref="L538">IF(AND(ISBLANK('10min'!L3118:L3123)),"",AVERAGE('10min'!L3118:L3123))</f>
        <v>23.783333333333331</v>
      </c>
      <c r="M538" s="10">
        <f t="array" ref="M538">IF(AND(ISBLANK('10min'!M3118:M3123)),"",AVERAGE('10min'!M3118:M3123))</f>
        <v>941.06666666666661</v>
      </c>
      <c r="N538" s="112">
        <f t="array" ref="N538">IF(AND(ISBLANK('10min'!N3118:N3123)),"",AVERAGE('10min'!N3118:N3123))</f>
        <v>-56.59161667840857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234</v>
      </c>
      <c r="B539" s="8">
        <f t="shared" si="36"/>
        <v>42969</v>
      </c>
      <c r="C539" s="9">
        <f t="shared" si="38"/>
        <v>21.5833333333334</v>
      </c>
      <c r="D539" s="17">
        <f t="array" ref="D539">IF(AND(ISBLANK('10min'!D3124:D3129)),"",AVERAGE('10min'!D3124:D3129))</f>
        <v>626.85</v>
      </c>
      <c r="E539" s="10">
        <f t="array" ref="E539">IF(AND(ISBLANK('10min'!E3124:E3129)),"",AVERAGE('10min'!E3124:E3129))</f>
        <v>171.13333333333335</v>
      </c>
      <c r="F539" s="10">
        <f t="array" ref="F539">IF(AND(ISBLANK('10min'!F3124:F3129)),"",AVERAGE('10min'!F3124:F3129))</f>
        <v>428.76666666666665</v>
      </c>
      <c r="G539" s="4">
        <f t="array" ref="G539">IF(AND(ISBLANK('10min'!G3124:G3129)),"",AVERAGE('10min'!G3124:G3129))</f>
        <v>31.066666666666666</v>
      </c>
      <c r="H539" s="10">
        <f t="array" ref="H539">IF(AND(ISBLANK('10min'!H3124:H3129)),"",AVERAGE('10min'!H3124:H3129))</f>
        <v>56.150000000000006</v>
      </c>
      <c r="I539" s="4">
        <f t="array" ref="I539">IF(AND(ISBLANK('10min'!I3124:I3129)),"",AVERAGE('10min'!I3124:I3129))</f>
        <v>1.7333333333333336</v>
      </c>
      <c r="J539" s="4">
        <f t="array" ref="J539">IF(AND(ISBLANK('10min'!J3124:J3129)),"",MAX('10min'!J3124:J3129))</f>
        <v>4.4000000000000004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304.63508406272103</v>
      </c>
      <c r="L539" s="4">
        <f t="array" ref="L539">IF(AND(ISBLANK('10min'!L3124:L3129)),"",AVERAGE('10min'!L3124:L3129))</f>
        <v>42.733333333333327</v>
      </c>
      <c r="M539" s="10">
        <f t="array" ref="M539">IF(AND(ISBLANK('10min'!M3124:M3129)),"",AVERAGE('10min'!M3124:M3129))</f>
        <v>940.15</v>
      </c>
      <c r="N539" s="112">
        <f t="array" ref="N539">IF(AND(ISBLANK('10min'!N3124:N3129)),"",AVERAGE('10min'!N3124:N3129))</f>
        <v>-46.353259188840518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234</v>
      </c>
      <c r="B540" s="8">
        <f t="shared" si="36"/>
        <v>42969</v>
      </c>
      <c r="C540" s="9">
        <f t="shared" si="38"/>
        <v>21.625000000000068</v>
      </c>
      <c r="D540" s="17">
        <f t="array" ref="D540">IF(AND(ISBLANK('10min'!D3130:D3135)),"",AVERAGE('10min'!D3130:D3135))</f>
        <v>583.31666666666661</v>
      </c>
      <c r="E540" s="10">
        <f t="array" ref="E540">IF(AND(ISBLANK('10min'!E3130:E3135)),"",AVERAGE('10min'!E3130:E3135))</f>
        <v>256.26666666666665</v>
      </c>
      <c r="F540" s="10">
        <f t="array" ref="F540">IF(AND(ISBLANK('10min'!F3130:F3135)),"",AVERAGE('10min'!F3130:F3135))</f>
        <v>325.28333333333336</v>
      </c>
      <c r="G540" s="4">
        <f t="array" ref="G540">IF(AND(ISBLANK('10min'!G3130:G3135)),"",AVERAGE('10min'!G3130:G3135))</f>
        <v>30.833333333333332</v>
      </c>
      <c r="H540" s="10">
        <f t="array" ref="H540">IF(AND(ISBLANK('10min'!H3130:H3135)),"",AVERAGE('10min'!H3130:H3135))</f>
        <v>56.250000000000007</v>
      </c>
      <c r="I540" s="4">
        <f t="array" ref="I540">IF(AND(ISBLANK('10min'!I3130:I3135)),"",AVERAGE('10min'!I3130:I3135))</f>
        <v>1.9833333333333336</v>
      </c>
      <c r="J540" s="4">
        <f t="array" ref="J540">IF(AND(ISBLANK('10min'!J3130:J3135)),"",MAX('10min'!J3130:J3135))</f>
        <v>3.9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255.97317346941117</v>
      </c>
      <c r="L540" s="4">
        <f t="array" ref="L540">IF(AND(ISBLANK('10min'!L3130:L3135)),"",AVERAGE('10min'!L3130:L3135))</f>
        <v>21.916666666666668</v>
      </c>
      <c r="M540" s="10">
        <f t="array" ref="M540">IF(AND(ISBLANK('10min'!M3130:M3135)),"",AVERAGE('10min'!M3130:M3135))</f>
        <v>939.2833333333333</v>
      </c>
      <c r="N540" s="112">
        <f t="array" ref="N540">IF(AND(ISBLANK('10min'!N3130:N3135)),"",AVERAGE('10min'!N3130:N3135))</f>
        <v>-72.02430587315898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234</v>
      </c>
      <c r="B541" s="8">
        <f t="shared" si="36"/>
        <v>42969</v>
      </c>
      <c r="C541" s="9">
        <f t="shared" si="38"/>
        <v>21.666666666666735</v>
      </c>
      <c r="D541" s="17">
        <f t="array" ref="D541">IF(AND(ISBLANK('10min'!D3136:D3141)),"",AVERAGE('10min'!D3136:D3141))</f>
        <v>575.88333333333333</v>
      </c>
      <c r="E541" s="10">
        <f t="array" ref="E541">IF(AND(ISBLANK('10min'!E3136:E3141)),"",AVERAGE('10min'!E3136:E3141))</f>
        <v>500.7</v>
      </c>
      <c r="F541" s="10">
        <f t="array" ref="F541">IF(AND(ISBLANK('10min'!F3136:F3141)),"",AVERAGE('10min'!F3136:F3141))</f>
        <v>163.48333333333332</v>
      </c>
      <c r="G541" s="4">
        <f t="array" ref="G541">IF(AND(ISBLANK('10min'!G3136:G3141)),"",AVERAGE('10min'!G3136:G3141))</f>
        <v>31.933333333333337</v>
      </c>
      <c r="H541" s="10">
        <f t="array" ref="H541">IF(AND(ISBLANK('10min'!H3136:H3141)),"",AVERAGE('10min'!H3136:H3141))</f>
        <v>51.966666666666669</v>
      </c>
      <c r="I541" s="4">
        <f t="array" ref="I541">IF(AND(ISBLANK('10min'!I3136:I3141)),"",AVERAGE('10min'!I3136:I3141))</f>
        <v>2</v>
      </c>
      <c r="J541" s="4">
        <f t="array" ref="J541">IF(AND(ISBLANK('10min'!J3136:J3141)),"",MAX('10min'!J3136:J3141))</f>
        <v>3.6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231.92413843588076</v>
      </c>
      <c r="L541" s="4">
        <f t="array" ref="L541">IF(AND(ISBLANK('10min'!L3136:L3141)),"",AVERAGE('10min'!L3136:L3141))</f>
        <v>22.299999999999997</v>
      </c>
      <c r="M541" s="10">
        <f t="array" ref="M541">IF(AND(ISBLANK('10min'!M3136:M3141)),"",AVERAGE('10min'!M3136:M3141))</f>
        <v>938.51666666666654</v>
      </c>
      <c r="N541" s="112">
        <f t="array" ref="N541">IF(AND(ISBLANK('10min'!N3136:N3141)),"",AVERAGE('10min'!N3136:N3141))</f>
        <v>-100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234</v>
      </c>
      <c r="B542" s="8">
        <f t="shared" si="36"/>
        <v>42969</v>
      </c>
      <c r="C542" s="9">
        <f t="shared" si="38"/>
        <v>21.708333333333403</v>
      </c>
      <c r="D542" s="17">
        <f t="array" ref="D542">IF(AND(ISBLANK('10min'!D3142:D3147)),"",AVERAGE('10min'!D3142:D3147))</f>
        <v>367.63333333333338</v>
      </c>
      <c r="E542" s="10">
        <f t="array" ref="E542">IF(AND(ISBLANK('10min'!E3142:E3147)),"",AVERAGE('10min'!E3142:E3147))</f>
        <v>403.38333333333338</v>
      </c>
      <c r="F542" s="10">
        <f t="array" ref="F542">IF(AND(ISBLANK('10min'!F3142:F3147)),"",AVERAGE('10min'!F3142:F3147))</f>
        <v>125.73333333333335</v>
      </c>
      <c r="G542" s="4">
        <f t="array" ref="G542">IF(AND(ISBLANK('10min'!G3142:G3147)),"",AVERAGE('10min'!G3142:G3147))</f>
        <v>31.750000000000004</v>
      </c>
      <c r="H542" s="10">
        <f t="array" ref="H542">IF(AND(ISBLANK('10min'!H3142:H3147)),"",AVERAGE('10min'!H3142:H3147))</f>
        <v>52.766666666666673</v>
      </c>
      <c r="I542" s="4">
        <f t="array" ref="I542">IF(AND(ISBLANK('10min'!I3142:I3147)),"",AVERAGE('10min'!I3142:I3147))</f>
        <v>1.9666666666666666</v>
      </c>
      <c r="J542" s="4">
        <f t="array" ref="J542">IF(AND(ISBLANK('10min'!J3142:J3147)),"",MAX('10min'!J3142:J3147))</f>
        <v>3.9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219.29319925939248</v>
      </c>
      <c r="L542" s="4">
        <f t="array" ref="L542">IF(AND(ISBLANK('10min'!L3142:L3147)),"",AVERAGE('10min'!L3142:L3147))</f>
        <v>19.766666666666669</v>
      </c>
      <c r="M542" s="10">
        <f t="array" ref="M542">IF(AND(ISBLANK('10min'!M3142:M3147)),"",AVERAGE('10min'!M3142:M3147))</f>
        <v>937.84999999999991</v>
      </c>
      <c r="N542" s="112">
        <f t="array" ref="N542">IF(AND(ISBLANK('10min'!N3142:N3147)),"",AVERAGE('10min'!N3142:N3147))</f>
        <v>-99.795204679385662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234</v>
      </c>
      <c r="B543" s="8">
        <f t="shared" si="36"/>
        <v>42969</v>
      </c>
      <c r="C543" s="9">
        <f t="shared" si="38"/>
        <v>21.750000000000071</v>
      </c>
      <c r="D543" s="17">
        <f t="array" ref="D543">IF(AND(ISBLANK('10min'!D3148:D3153)),"",AVERAGE('10min'!D3148:D3153))</f>
        <v>157.41666666666666</v>
      </c>
      <c r="E543" s="10">
        <f t="array" ref="E543">IF(AND(ISBLANK('10min'!E3148:E3153)),"",AVERAGE('10min'!E3148:E3153))</f>
        <v>228.26666666666668</v>
      </c>
      <c r="F543" s="10">
        <f t="array" ref="F543">IF(AND(ISBLANK('10min'!F3148:F3153)),"",AVERAGE('10min'!F3148:F3153))</f>
        <v>77.916666666666657</v>
      </c>
      <c r="G543" s="4">
        <f t="array" ref="G543">IF(AND(ISBLANK('10min'!G3148:G3153)),"",AVERAGE('10min'!G3148:G3153))</f>
        <v>31.150000000000002</v>
      </c>
      <c r="H543" s="10">
        <f t="array" ref="H543">IF(AND(ISBLANK('10min'!H3148:H3153)),"",AVERAGE('10min'!H3148:H3153))</f>
        <v>53.683333333333337</v>
      </c>
      <c r="I543" s="4">
        <f t="array" ref="I543">IF(AND(ISBLANK('10min'!I3148:I3153)),"",AVERAGE('10min'!I3148:I3153))</f>
        <v>1.7833333333333332</v>
      </c>
      <c r="J543" s="4">
        <f t="array" ref="J543">IF(AND(ISBLANK('10min'!J3148:J3153)),"",MAX('10min'!J3148:J3153))</f>
        <v>3.9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207.40983189803012</v>
      </c>
      <c r="L543" s="4">
        <f t="array" ref="L543">IF(AND(ISBLANK('10min'!L3148:L3153)),"",AVERAGE('10min'!L3148:L3153))</f>
        <v>12.299999999999999</v>
      </c>
      <c r="M543" s="10">
        <f t="array" ref="M543">IF(AND(ISBLANK('10min'!M3148:M3153)),"",AVERAGE('10min'!M3148:M3153))</f>
        <v>937.66666666666663</v>
      </c>
      <c r="N543" s="112">
        <f t="array" ref="N543">IF(AND(ISBLANK('10min'!N3148:N3153)),"",AVERAGE('10min'!N3148:N3153))</f>
        <v>-64.891743530472056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234</v>
      </c>
      <c r="B544" s="8">
        <f t="shared" si="36"/>
        <v>42969</v>
      </c>
      <c r="C544" s="9">
        <f t="shared" si="38"/>
        <v>21.791666666666739</v>
      </c>
      <c r="D544" s="17">
        <f t="array" ref="D544">IF(AND(ISBLANK('10min'!D3154:D3159)),"",AVERAGE('10min'!D3154:D3159))</f>
        <v>14.133333333333333</v>
      </c>
      <c r="E544" s="10">
        <f t="array" ref="E544">IF(AND(ISBLANK('10min'!E3154:E3159)),"",AVERAGE('10min'!E3154:E3159))</f>
        <v>20.650000000000002</v>
      </c>
      <c r="F544" s="10">
        <f t="array" ref="F544">IF(AND(ISBLANK('10min'!F3154:F3159)),"",AVERAGE('10min'!F3154:F3159))</f>
        <v>11.35</v>
      </c>
      <c r="G544" s="4">
        <f t="array" ref="G544">IF(AND(ISBLANK('10min'!G3154:G3159)),"",AVERAGE('10min'!G3154:G3159))</f>
        <v>29.650000000000002</v>
      </c>
      <c r="H544" s="10">
        <f t="array" ref="H544">IF(AND(ISBLANK('10min'!H3154:H3159)),"",AVERAGE('10min'!H3154:H3159))</f>
        <v>62.733333333333327</v>
      </c>
      <c r="I544" s="4">
        <f t="array" ref="I544">IF(AND(ISBLANK('10min'!I3154:I3159)),"",AVERAGE('10min'!I3154:I3159))</f>
        <v>1.2666666666666666</v>
      </c>
      <c r="J544" s="4">
        <f t="array" ref="J544">IF(AND(ISBLANK('10min'!J3154:J3159)),"",MAX('10min'!J3154:J3159))</f>
        <v>2.9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224.9672599792857</v>
      </c>
      <c r="L544" s="4">
        <f t="array" ref="L544">IF(AND(ISBLANK('10min'!L3154:L3159)),"",AVERAGE('10min'!L3154:L3159))</f>
        <v>9.6166666666666654</v>
      </c>
      <c r="M544" s="10">
        <f t="array" ref="M544">IF(AND(ISBLANK('10min'!M3154:M3159)),"",AVERAGE('10min'!M3154:M3159))</f>
        <v>937.7833333333333</v>
      </c>
      <c r="N544" s="112">
        <f t="array" ref="N544">IF(AND(ISBLANK('10min'!N3154:N3159)),"",AVERAGE('10min'!N3154:N3159))</f>
        <v>1.0354472704749089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234</v>
      </c>
      <c r="B545" s="8">
        <f t="shared" si="36"/>
        <v>42969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28</v>
      </c>
      <c r="H545" s="10">
        <f t="array" ref="H545">IF(AND(ISBLANK('10min'!H3160:H3165)),"",AVERAGE('10min'!H3160:H3165))</f>
        <v>74.733333333333334</v>
      </c>
      <c r="I545" s="4">
        <f t="array" ref="I545">IF(AND(ISBLANK('10min'!I3160:I3165)),"",AVERAGE('10min'!I3160:I3165))</f>
        <v>0.91666666666666663</v>
      </c>
      <c r="J545" s="4">
        <f t="array" ref="J545">IF(AND(ISBLANK('10min'!J3160:J3165)),"",MAX('10min'!J3160:J3165))</f>
        <v>2.1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192.79073968519333</v>
      </c>
      <c r="L545" s="4">
        <f t="array" ref="L545">IF(AND(ISBLANK('10min'!L3160:L3165)),"",AVERAGE('10min'!L3160:L3165))</f>
        <v>5.2833333333333341</v>
      </c>
      <c r="M545" s="10">
        <f t="array" ref="M545">IF(AND(ISBLANK('10min'!M3160:M3165)),"",AVERAGE('10min'!M3160:M3165))</f>
        <v>938.21666666666658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234</v>
      </c>
      <c r="B546" s="8">
        <f t="shared" si="36"/>
        <v>42969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27.216666666666665</v>
      </c>
      <c r="H546" s="10">
        <f t="array" ref="H546">IF(AND(ISBLANK('10min'!H3166:H3171)),"",AVERAGE('10min'!H3166:H3171))</f>
        <v>77.633333333333326</v>
      </c>
      <c r="I546" s="4">
        <f t="array" ref="I546">IF(AND(ISBLANK('10min'!I3166:I3171)),"",AVERAGE('10min'!I3166:I3171))</f>
        <v>0.86666666666666659</v>
      </c>
      <c r="J546" s="4">
        <f t="array" ref="J546">IF(AND(ISBLANK('10min'!J3166:J3171)),"",MAX('10min'!J3166:J3171))</f>
        <v>2.1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159.84132860000457</v>
      </c>
      <c r="L546" s="4">
        <f t="array" ref="L546">IF(AND(ISBLANK('10min'!L3166:L3171)),"",AVERAGE('10min'!L3166:L3171))</f>
        <v>4.083333333333333</v>
      </c>
      <c r="M546" s="10">
        <f t="array" ref="M546">IF(AND(ISBLANK('10min'!M3166:M3171)),"",AVERAGE('10min'!M3166:M3171))</f>
        <v>938.98333333333346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234</v>
      </c>
      <c r="B547" s="8">
        <f t="shared" si="36"/>
        <v>42969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26.516666666666666</v>
      </c>
      <c r="H547" s="10">
        <f t="array" ref="H547">IF(AND(ISBLANK('10min'!H3172:H3177)),"",AVERAGE('10min'!H3172:H3177))</f>
        <v>79.583333333333329</v>
      </c>
      <c r="I547" s="4">
        <f t="array" ref="I547">IF(AND(ISBLANK('10min'!I3172:I3177)),"",AVERAGE('10min'!I3172:I3177))</f>
        <v>0.6166666666666667</v>
      </c>
      <c r="J547" s="4">
        <f t="array" ref="J547">IF(AND(ISBLANK('10min'!J3172:J3177)),"",MAX('10min'!J3172:J3177))</f>
        <v>2.4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48.387343765357464</v>
      </c>
      <c r="L547" s="4">
        <f t="array" ref="L547">IF(AND(ISBLANK('10min'!L3172:L3177)),"",AVERAGE('10min'!L3172:L3177))</f>
        <v>13.783333333333333</v>
      </c>
      <c r="M547" s="10">
        <f t="array" ref="M547">IF(AND(ISBLANK('10min'!M3172:M3177)),"",AVERAGE('10min'!M3172:M3177))</f>
        <v>939.56666666666661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234</v>
      </c>
      <c r="B548" s="8">
        <f t="shared" si="36"/>
        <v>42969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25.983333333333334</v>
      </c>
      <c r="H548" s="10">
        <f t="array" ref="H548">IF(AND(ISBLANK('10min'!H3178:H3183)),"",AVERAGE('10min'!H3178:H3183))</f>
        <v>79.783333333333346</v>
      </c>
      <c r="I548" s="4">
        <f t="array" ref="I548">IF(AND(ISBLANK('10min'!I3178:I3183)),"",AVERAGE('10min'!I3178:I3183))</f>
        <v>1.5166666666666666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28.425832012029073</v>
      </c>
      <c r="L548" s="4">
        <f t="array" ref="L548">IF(AND(ISBLANK('10min'!L3178:L3183)),"",AVERAGE('10min'!L3178:L3183))</f>
        <v>10.383333333333335</v>
      </c>
      <c r="M548" s="10">
        <f t="array" ref="M548">IF(AND(ISBLANK('10min'!M3178:M3183)),"",AVERAGE('10min'!M3178:M3183))</f>
        <v>940.0333333333333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234</v>
      </c>
      <c r="B549" s="12">
        <f t="shared" si="36"/>
        <v>42969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25.533333333333335</v>
      </c>
      <c r="H549" s="14">
        <f t="array" ref="H549">IF(AND(ISBLANK('10min'!H3184:H3189)),"",AVERAGE('10min'!H3184:H3189))</f>
        <v>81</v>
      </c>
      <c r="I549" s="5">
        <f t="array" ref="I549">IF(AND(ISBLANK('10min'!I3184:I3189)),"",AVERAGE('10min'!I3184:I3189))</f>
        <v>1.9000000000000004</v>
      </c>
      <c r="J549" s="5">
        <f t="array" ref="J549">IF(AND(ISBLANK('10min'!J3184:J3189)),"",MAX('10min'!J3184:J3189))</f>
        <v>3.6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23.904981827321404</v>
      </c>
      <c r="L549" s="5">
        <f t="array" ref="L549">IF(AND(ISBLANK('10min'!L3184:L3189)),"",AVERAGE('10min'!L3184:L3189))</f>
        <v>14.4</v>
      </c>
      <c r="M549" s="14">
        <f t="array" ref="M549">IF(AND(ISBLANK('10min'!M3184:M3189)),"",AVERAGE('10min'!M3184:M3189))</f>
        <v>940.61666666666667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235</v>
      </c>
      <c r="B550" s="16">
        <f>B526+1</f>
        <v>42970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25.05</v>
      </c>
      <c r="H550" s="10">
        <f t="array" ref="H550">IF(AND(ISBLANK('10min'!H3190:H3195)),"",AVERAGE('10min'!H3190:H3195))</f>
        <v>82.63333333333334</v>
      </c>
      <c r="I550" s="4">
        <f t="array" ref="I550">IF(AND(ISBLANK('10min'!I3190:I3195)),"",AVERAGE('10min'!I3190:I3195))</f>
        <v>1.1833333333333333</v>
      </c>
      <c r="J550" s="4">
        <f t="array" ref="J550">IF(AND(ISBLANK('10min'!J3190:J3195)),"",MAX('10min'!J3190:J3195))</f>
        <v>4.4000000000000004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35.973382434757269</v>
      </c>
      <c r="L550" s="4">
        <f t="array" ref="L550">IF(AND(ISBLANK('10min'!L3190:L3195)),"",AVERAGE('10min'!L3190:L3195))</f>
        <v>12.016666666666666</v>
      </c>
      <c r="M550" s="10">
        <f t="array" ref="M550">IF(AND(ISBLANK('10min'!M3190:M3195)),"",AVERAGE('10min'!M3190:M3195))</f>
        <v>940.63333333333333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235</v>
      </c>
      <c r="B551" s="8">
        <f t="shared" ref="B551:B573" si="39">B527+1</f>
        <v>42970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24.833333333333332</v>
      </c>
      <c r="H551" s="10">
        <f t="array" ref="H551">IF(AND(ISBLANK('10min'!H3196:H3201)),"",AVERAGE('10min'!H3196:H3201))</f>
        <v>83.333333333333329</v>
      </c>
      <c r="I551" s="4">
        <f t="array" ref="I551">IF(AND(ISBLANK('10min'!I3196:I3201)),"",AVERAGE('10min'!I3196:I3201))</f>
        <v>0.68333333333333324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31.005134170199668</v>
      </c>
      <c r="L551" s="4">
        <f t="array" ref="L551">IF(AND(ISBLANK('10min'!L3196:L3201)),"",AVERAGE('10min'!L3196:L3201))</f>
        <v>3.7833333333333332</v>
      </c>
      <c r="M551" s="10">
        <f t="array" ref="M551">IF(AND(ISBLANK('10min'!M3196:M3201)),"",AVERAGE('10min'!M3196:M3201))</f>
        <v>940.83333333333337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235</v>
      </c>
      <c r="B552" s="8">
        <f t="shared" si="39"/>
        <v>42970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24.933333333333334</v>
      </c>
      <c r="H552" s="10">
        <f t="array" ref="H552">IF(AND(ISBLANK('10min'!H3202:H3207)),"",AVERAGE('10min'!H3202:H3207))</f>
        <v>82.4</v>
      </c>
      <c r="I552" s="4">
        <f t="array" ref="I552">IF(AND(ISBLANK('10min'!I3202:I3207)),"",AVERAGE('10min'!I3202:I3207))</f>
        <v>1.1000000000000001</v>
      </c>
      <c r="J552" s="4">
        <f t="array" ref="J552">IF(AND(ISBLANK('10min'!J3202:J3207)),"",MAX('10min'!J3202:J3207))</f>
        <v>3.1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30.417964031768594</v>
      </c>
      <c r="L552" s="4">
        <f t="array" ref="L552">IF(AND(ISBLANK('10min'!L3202:L3207)),"",AVERAGE('10min'!L3202:L3207))</f>
        <v>9.8000000000000007</v>
      </c>
      <c r="M552" s="10">
        <f t="array" ref="M552">IF(AND(ISBLANK('10min'!M3202:M3207)),"",AVERAGE('10min'!M3202:M3207))</f>
        <v>941.06666666666672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235</v>
      </c>
      <c r="B553" s="8">
        <f t="shared" si="39"/>
        <v>42970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24.933333333333337</v>
      </c>
      <c r="H553" s="10">
        <f t="array" ref="H553">IF(AND(ISBLANK('10min'!H3208:H3213)),"",AVERAGE('10min'!H3208:H3213))</f>
        <v>82.716666666666669</v>
      </c>
      <c r="I553" s="4">
        <f t="array" ref="I553">IF(AND(ISBLANK('10min'!I3208:I3213)),"",AVERAGE('10min'!I3208:I3213))</f>
        <v>0.48333333333333339</v>
      </c>
      <c r="J553" s="4">
        <f t="array" ref="J553">IF(AND(ISBLANK('10min'!J3208:J3213)),"",MAX('10min'!J3208:J3213))</f>
        <v>1.9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31.067584539886578</v>
      </c>
      <c r="L553" s="4">
        <f t="array" ref="L553">IF(AND(ISBLANK('10min'!L3208:L3213)),"",AVERAGE('10min'!L3208:L3213))</f>
        <v>5.333333333333333</v>
      </c>
      <c r="M553" s="10">
        <f t="array" ref="M553">IF(AND(ISBLANK('10min'!M3208:M3213)),"",AVERAGE('10min'!M3208:M3213))</f>
        <v>941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235</v>
      </c>
      <c r="B554" s="8">
        <f t="shared" si="39"/>
        <v>42970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25.083333333333332</v>
      </c>
      <c r="H554" s="10">
        <f t="array" ref="H554">IF(AND(ISBLANK('10min'!H3214:H3219)),"",AVERAGE('10min'!H3214:H3219))</f>
        <v>82</v>
      </c>
      <c r="I554" s="4">
        <f t="array" ref="I554">IF(AND(ISBLANK('10min'!I3214:I3219)),"",AVERAGE('10min'!I3214:I3219))</f>
        <v>0.60000000000000009</v>
      </c>
      <c r="J554" s="4">
        <f t="array" ref="J554">IF(AND(ISBLANK('10min'!J3214:J3219)),"",MAX('10min'!J3214:J3219))</f>
        <v>2.9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81.118406557100556</v>
      </c>
      <c r="L554" s="4">
        <f t="array" ref="L554">IF(AND(ISBLANK('10min'!L3214:L3219)),"",AVERAGE('10min'!L3214:L3219))</f>
        <v>7.4333333333333327</v>
      </c>
      <c r="M554" s="10">
        <f t="array" ref="M554">IF(AND(ISBLANK('10min'!M3214:M3219)),"",AVERAGE('10min'!M3214:M3219))</f>
        <v>941.09999999999991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235</v>
      </c>
      <c r="B555" s="8">
        <f t="shared" si="39"/>
        <v>42970</v>
      </c>
      <c r="C555" s="9">
        <f t="shared" si="38"/>
        <v>22.250000000000085</v>
      </c>
      <c r="D555" s="17">
        <f t="array" ref="D555">IF(AND(ISBLANK('10min'!D3220:D3225)),"",AVERAGE('10min'!D3220:D3225))</f>
        <v>1.3666666666666665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1.4166666666666667</v>
      </c>
      <c r="G555" s="4">
        <f t="array" ref="G555">IF(AND(ISBLANK('10min'!G3220:G3225)),"",AVERAGE('10min'!G3220:G3225))</f>
        <v>25.033333333333335</v>
      </c>
      <c r="H555" s="10">
        <f t="array" ref="H555">IF(AND(ISBLANK('10min'!H3220:H3225)),"",AVERAGE('10min'!H3220:H3225))</f>
        <v>82.63333333333334</v>
      </c>
      <c r="I555" s="4">
        <f t="array" ref="I555">IF(AND(ISBLANK('10min'!I3220:I3225)),"",AVERAGE('10min'!I3220:I3225))</f>
        <v>1.0999999999999999</v>
      </c>
      <c r="J555" s="4">
        <f t="array" ref="J555">IF(AND(ISBLANK('10min'!J3220:J3225)),"",MAX('10min'!J3220:J3225))</f>
        <v>3.1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37.58180078488536</v>
      </c>
      <c r="L555" s="4">
        <f t="array" ref="L555">IF(AND(ISBLANK('10min'!L3220:L3225)),"",AVERAGE('10min'!L3220:L3225))</f>
        <v>16.05</v>
      </c>
      <c r="M555" s="10">
        <f t="array" ref="M555">IF(AND(ISBLANK('10min'!M3220:M3225)),"",AVERAGE('10min'!M3220:M3225))</f>
        <v>941.45000000000016</v>
      </c>
      <c r="N555" s="112">
        <f t="array" ref="N555">IF(AND(ISBLANK('10min'!N3220:N3225)),"",AVERAGE('10min'!N3220:N3225))</f>
        <v>0.87311221194744115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235</v>
      </c>
      <c r="B556" s="8">
        <f t="shared" si="39"/>
        <v>42970</v>
      </c>
      <c r="C556" s="9">
        <f t="shared" si="38"/>
        <v>22.291666666666753</v>
      </c>
      <c r="D556" s="17">
        <f t="array" ref="D556">IF(AND(ISBLANK('10min'!D3226:D3231)),"",AVERAGE('10min'!D3226:D3231))</f>
        <v>84.983333333333334</v>
      </c>
      <c r="E556" s="10">
        <f t="array" ref="E556">IF(AND(ISBLANK('10min'!E3226:E3231)),"",AVERAGE('10min'!E3226:E3231))</f>
        <v>26.55</v>
      </c>
      <c r="F556" s="10">
        <f t="array" ref="F556">IF(AND(ISBLANK('10min'!F3226:F3231)),"",AVERAGE('10min'!F3226:F3231))</f>
        <v>74.483333333333334</v>
      </c>
      <c r="G556" s="4">
        <f t="array" ref="G556">IF(AND(ISBLANK('10min'!G3226:G3231)),"",AVERAGE('10min'!G3226:G3231))</f>
        <v>25.216666666666669</v>
      </c>
      <c r="H556" s="10">
        <f t="array" ref="H556">IF(AND(ISBLANK('10min'!H3226:H3231)),"",AVERAGE('10min'!H3226:H3231))</f>
        <v>82.533333333333346</v>
      </c>
      <c r="I556" s="4">
        <f t="array" ref="I556">IF(AND(ISBLANK('10min'!I3226:I3231)),"",AVERAGE('10min'!I3226:I3231))</f>
        <v>1.4500000000000002</v>
      </c>
      <c r="J556" s="4">
        <f t="array" ref="J556">IF(AND(ISBLANK('10min'!J3226:J3231)),"",MAX('10min'!J3226:J3231))</f>
        <v>3.1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32.177271946631038</v>
      </c>
      <c r="L556" s="4">
        <f t="array" ref="L556">IF(AND(ISBLANK('10min'!L3226:L3231)),"",AVERAGE('10min'!L3226:L3231))</f>
        <v>21.8</v>
      </c>
      <c r="M556" s="10">
        <f t="array" ref="M556">IF(AND(ISBLANK('10min'!M3226:M3231)),"",AVERAGE('10min'!M3226:M3231))</f>
        <v>941.78333333333319</v>
      </c>
      <c r="N556" s="112">
        <f t="array" ref="N556">IF(AND(ISBLANK('10min'!N3226:N3231)),"",AVERAGE('10min'!N3226:N3231))</f>
        <v>-19.525855850957523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235</v>
      </c>
      <c r="B557" s="8">
        <f t="shared" si="39"/>
        <v>42970</v>
      </c>
      <c r="C557" s="9">
        <f t="shared" si="38"/>
        <v>22.333333333333421</v>
      </c>
      <c r="D557" s="17">
        <f t="array" ref="D557">IF(AND(ISBLANK('10min'!D3232:D3237)),"",AVERAGE('10min'!D3232:D3237))</f>
        <v>115.03333333333335</v>
      </c>
      <c r="E557" s="10">
        <f t="array" ref="E557">IF(AND(ISBLANK('10min'!E3232:E3237)),"",AVERAGE('10min'!E3232:E3237))</f>
        <v>42.666666666666664</v>
      </c>
      <c r="F557" s="10">
        <f t="array" ref="F557">IF(AND(ISBLANK('10min'!F3232:F3237)),"",AVERAGE('10min'!F3232:F3237))</f>
        <v>97.033333333333317</v>
      </c>
      <c r="G557" s="4">
        <f t="array" ref="G557">IF(AND(ISBLANK('10min'!G3232:G3237)),"",AVERAGE('10min'!G3232:G3237))</f>
        <v>27</v>
      </c>
      <c r="H557" s="10">
        <f t="array" ref="H557">IF(AND(ISBLANK('10min'!H3232:H3237)),"",AVERAGE('10min'!H3232:H3237))</f>
        <v>74.599999999999994</v>
      </c>
      <c r="I557" s="4">
        <f t="array" ref="I557">IF(AND(ISBLANK('10min'!I3232:I3237)),"",AVERAGE('10min'!I3232:I3237))</f>
        <v>0.21666666666666665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52.098248334404538</v>
      </c>
      <c r="L557" s="4">
        <f t="array" ref="L557">IF(AND(ISBLANK('10min'!L3232:L3237)),"",AVERAGE('10min'!L3232:L3237))</f>
        <v>1.3333333333333333</v>
      </c>
      <c r="M557" s="10">
        <f t="array" ref="M557">IF(AND(ISBLANK('10min'!M3232:M3237)),"",AVERAGE('10min'!M3232:M3237))</f>
        <v>942.16666666666663</v>
      </c>
      <c r="N557" s="112">
        <f t="array" ref="N557">IF(AND(ISBLANK('10min'!N3232:N3237)),"",AVERAGE('10min'!N3232:N3237))</f>
        <v>-12.970141353013103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235</v>
      </c>
      <c r="B558" s="8">
        <f t="shared" si="39"/>
        <v>42970</v>
      </c>
      <c r="C558" s="9">
        <f t="shared" si="38"/>
        <v>22.375000000000089</v>
      </c>
      <c r="D558" s="17">
        <f t="array" ref="D558">IF(AND(ISBLANK('10min'!D3238:D3243)),"",AVERAGE('10min'!D3238:D3243))</f>
        <v>283.76666666666665</v>
      </c>
      <c r="E558" s="10">
        <f t="array" ref="E558">IF(AND(ISBLANK('10min'!E3238:E3243)),"",AVERAGE('10min'!E3238:E3243))</f>
        <v>46.25</v>
      </c>
      <c r="F558" s="10">
        <f t="array" ref="F558">IF(AND(ISBLANK('10min'!F3238:F3243)),"",AVERAGE('10min'!F3238:F3243))</f>
        <v>247.95000000000005</v>
      </c>
      <c r="G558" s="4">
        <f t="array" ref="G558">IF(AND(ISBLANK('10min'!G3238:G3243)),"",AVERAGE('10min'!G3238:G3243))</f>
        <v>28.516666666666669</v>
      </c>
      <c r="H558" s="10">
        <f t="array" ref="H558">IF(AND(ISBLANK('10min'!H3238:H3243)),"",AVERAGE('10min'!H3238:H3243))</f>
        <v>68.483333333333334</v>
      </c>
      <c r="I558" s="4">
        <f t="array" ref="I558">IF(AND(ISBLANK('10min'!I3238:I3243)),"",AVERAGE('10min'!I3238:I3243))</f>
        <v>0.46666666666666662</v>
      </c>
      <c r="J558" s="4">
        <f t="array" ref="J558">IF(AND(ISBLANK('10min'!J3238:J3243)),"",MAX('10min'!J3238:J3243))</f>
        <v>2.4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66.440169297775981</v>
      </c>
      <c r="L558" s="4">
        <f t="array" ref="L558">IF(AND(ISBLANK('10min'!L3238:L3243)),"",AVERAGE('10min'!L3238:L3243))</f>
        <v>10.283333333333333</v>
      </c>
      <c r="M558" s="10">
        <f t="array" ref="M558">IF(AND(ISBLANK('10min'!M3238:M3243)),"",AVERAGE('10min'!M3238:M3243))</f>
        <v>942.41666666666663</v>
      </c>
      <c r="N558" s="112">
        <f t="array" ref="N558">IF(AND(ISBLANK('10min'!N3238:N3243)),"",AVERAGE('10min'!N3238:N3243))</f>
        <v>-16.521939363260561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235</v>
      </c>
      <c r="B559" s="8">
        <f t="shared" si="39"/>
        <v>42970</v>
      </c>
      <c r="C559" s="9">
        <f t="shared" si="38"/>
        <v>22.416666666666757</v>
      </c>
      <c r="D559" s="17">
        <f t="array" ref="D559">IF(AND(ISBLANK('10min'!D3244:D3249)),"",AVERAGE('10min'!D3244:D3249))</f>
        <v>482.73333333333329</v>
      </c>
      <c r="E559" s="10">
        <f t="array" ref="E559">IF(AND(ISBLANK('10min'!E3244:E3249)),"",AVERAGE('10min'!E3244:E3249))</f>
        <v>112.31666666666665</v>
      </c>
      <c r="F559" s="10">
        <f t="array" ref="F559">IF(AND(ISBLANK('10min'!F3244:F3249)),"",AVERAGE('10min'!F3244:F3249))</f>
        <v>373.58333333333331</v>
      </c>
      <c r="G559" s="4">
        <f t="array" ref="G559">IF(AND(ISBLANK('10min'!G3244:G3249)),"",AVERAGE('10min'!G3244:G3249))</f>
        <v>30.150000000000002</v>
      </c>
      <c r="H559" s="10">
        <f t="array" ref="H559">IF(AND(ISBLANK('10min'!H3244:H3249)),"",AVERAGE('10min'!H3244:H3249))</f>
        <v>60</v>
      </c>
      <c r="I559" s="4">
        <f t="array" ref="I559">IF(AND(ISBLANK('10min'!I3244:I3249)),"",AVERAGE('10min'!I3244:I3249))</f>
        <v>1.0666666666666667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110.79976403949777</v>
      </c>
      <c r="L559" s="4">
        <f t="array" ref="L559">IF(AND(ISBLANK('10min'!L3244:L3249)),"",AVERAGE('10min'!L3244:L3249))</f>
        <v>23.883333333333336</v>
      </c>
      <c r="M559" s="10">
        <f t="array" ref="M559">IF(AND(ISBLANK('10min'!M3244:M3249)),"",AVERAGE('10min'!M3244:M3249))</f>
        <v>942.59999999999991</v>
      </c>
      <c r="N559" s="112">
        <f t="array" ref="N559">IF(AND(ISBLANK('10min'!N3244:N3249)),"",AVERAGE('10min'!N3244:N3249))</f>
        <v>-36.447312592437292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235</v>
      </c>
      <c r="B560" s="8">
        <f t="shared" si="39"/>
        <v>42970</v>
      </c>
      <c r="C560" s="9">
        <f t="shared" si="38"/>
        <v>22.458333333333425</v>
      </c>
      <c r="D560" s="17">
        <f t="array" ref="D560">IF(AND(ISBLANK('10min'!D3250:D3255)),"",AVERAGE('10min'!D3250:D3255))</f>
        <v>558.13333333333333</v>
      </c>
      <c r="E560" s="10">
        <f t="array" ref="E560">IF(AND(ISBLANK('10min'!E3250:E3255)),"",AVERAGE('10min'!E3250:E3255))</f>
        <v>97.316666666666663</v>
      </c>
      <c r="F560" s="10">
        <f t="array" ref="F560">IF(AND(ISBLANK('10min'!F3250:F3255)),"",AVERAGE('10min'!F3250:F3255))</f>
        <v>450.43333333333334</v>
      </c>
      <c r="G560" s="4">
        <f t="array" ref="G560">IF(AND(ISBLANK('10min'!G3250:G3255)),"",AVERAGE('10min'!G3250:G3255))</f>
        <v>31.500000000000004</v>
      </c>
      <c r="H560" s="10">
        <f t="array" ref="H560">IF(AND(ISBLANK('10min'!H3250:H3255)),"",AVERAGE('10min'!H3250:H3255))</f>
        <v>52.966666666666661</v>
      </c>
      <c r="I560" s="4">
        <f t="array" ref="I560">IF(AND(ISBLANK('10min'!I3250:I3255)),"",AVERAGE('10min'!I3250:I3255))</f>
        <v>0.93333333333333324</v>
      </c>
      <c r="J560" s="4">
        <f t="array" ref="J560">IF(AND(ISBLANK('10min'!J3250:J3255)),"",MAX('10min'!J3250:J3255))</f>
        <v>2.9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168.67065687297386</v>
      </c>
      <c r="L560" s="4">
        <f t="array" ref="L560">IF(AND(ISBLANK('10min'!L3250:L3255)),"",AVERAGE('10min'!L3250:L3255))</f>
        <v>11.033333333333331</v>
      </c>
      <c r="M560" s="10">
        <f t="array" ref="M560">IF(AND(ISBLANK('10min'!M3250:M3255)),"",AVERAGE('10min'!M3250:M3255))</f>
        <v>942.6</v>
      </c>
      <c r="N560" s="112">
        <f t="array" ref="N560">IF(AND(ISBLANK('10min'!N3250:N3255)),"",AVERAGE('10min'!N3250:N3255))</f>
        <v>-31.1752667475767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235</v>
      </c>
      <c r="B561" s="8">
        <f t="shared" si="39"/>
        <v>42970</v>
      </c>
      <c r="C561" s="9">
        <f t="shared" si="38"/>
        <v>22.500000000000092</v>
      </c>
      <c r="D561" s="17">
        <f t="array" ref="D561">IF(AND(ISBLANK('10min'!D3256:D3261)),"",AVERAGE('10min'!D3256:D3261))</f>
        <v>737.30000000000007</v>
      </c>
      <c r="E561" s="10">
        <f t="array" ref="E561">IF(AND(ISBLANK('10min'!E3256:E3261)),"",AVERAGE('10min'!E3256:E3261))</f>
        <v>322.38333333333338</v>
      </c>
      <c r="F561" s="10">
        <f t="array" ref="F561">IF(AND(ISBLANK('10min'!F3256:F3261)),"",AVERAGE('10min'!F3256:F3261))</f>
        <v>437.76666666666665</v>
      </c>
      <c r="G561" s="4">
        <f t="array" ref="G561">IF(AND(ISBLANK('10min'!G3256:G3261)),"",AVERAGE('10min'!G3256:G3261))</f>
        <v>33.116666666666667</v>
      </c>
      <c r="H561" s="10">
        <f t="array" ref="H561">IF(AND(ISBLANK('10min'!H3256:H3261)),"",AVERAGE('10min'!H3256:H3261))</f>
        <v>47.283333333333331</v>
      </c>
      <c r="I561" s="4">
        <f t="array" ref="I561">IF(AND(ISBLANK('10min'!I3256:I3261)),"",AVERAGE('10min'!I3256:I3261))</f>
        <v>0.94999999999999984</v>
      </c>
      <c r="J561" s="4">
        <f t="array" ref="J561">IF(AND(ISBLANK('10min'!J3256:J3261)),"",MAX('10min'!J3256:J3261))</f>
        <v>2.9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176.6465835209687</v>
      </c>
      <c r="L561" s="4">
        <f t="array" ref="L561">IF(AND(ISBLANK('10min'!L3256:L3261)),"",AVERAGE('10min'!L3256:L3261))</f>
        <v>26.716666666666665</v>
      </c>
      <c r="M561" s="10">
        <f t="array" ref="M561">IF(AND(ISBLANK('10min'!M3256:M3261)),"",AVERAGE('10min'!M3256:M3261))</f>
        <v>942.23333333333323</v>
      </c>
      <c r="N561" s="112">
        <f t="array" ref="N561">IF(AND(ISBLANK('10min'!N3256:N3261)),"",AVERAGE('10min'!N3256:N3261))</f>
        <v>-7.6433643065037531</v>
      </c>
      <c r="O561" s="10">
        <f t="array" ref="O561">IF(AND(ISBLANK('10min'!O3256:O3261)),"",MAX('10min'!O3256:O3261))</f>
        <v>1</v>
      </c>
    </row>
    <row r="562" spans="1:15" x14ac:dyDescent="0.2">
      <c r="A562" s="7">
        <f t="shared" si="37"/>
        <v>235</v>
      </c>
      <c r="B562" s="8">
        <f t="shared" si="39"/>
        <v>42970</v>
      </c>
      <c r="C562" s="9">
        <f t="shared" si="38"/>
        <v>22.54166666666676</v>
      </c>
      <c r="D562" s="17">
        <f t="array" ref="D562">IF(AND(ISBLANK('10min'!D3262:D3267)),"",AVERAGE('10min'!D3262:D3267))</f>
        <v>581.69999999999993</v>
      </c>
      <c r="E562" s="10">
        <f t="array" ref="E562">IF(AND(ISBLANK('10min'!E3262:E3267)),"",AVERAGE('10min'!E3262:E3267))</f>
        <v>119.83333333333333</v>
      </c>
      <c r="F562" s="10">
        <f t="array" ref="F562">IF(AND(ISBLANK('10min'!F3262:F3267)),"",AVERAGE('10min'!F3262:F3267))</f>
        <v>467.41666666666669</v>
      </c>
      <c r="G562" s="4">
        <f t="array" ref="G562">IF(AND(ISBLANK('10min'!G3262:G3267)),"",AVERAGE('10min'!G3262:G3267))</f>
        <v>33.31666666666667</v>
      </c>
      <c r="H562" s="10">
        <f t="array" ref="H562">IF(AND(ISBLANK('10min'!H3262:H3267)),"",AVERAGE('10min'!H3262:H3267))</f>
        <v>46.300000000000004</v>
      </c>
      <c r="I562" s="4">
        <f t="array" ref="I562">IF(AND(ISBLANK('10min'!I3262:I3267)),"",AVERAGE('10min'!I3262:I3267))</f>
        <v>1.2666666666666666</v>
      </c>
      <c r="J562" s="4">
        <f t="array" ref="J562">IF(AND(ISBLANK('10min'!J3262:J3267)),"",MAX('10min'!J3262:J3267))</f>
        <v>4.0999999999999996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230.56912808183853</v>
      </c>
      <c r="L562" s="4">
        <f t="array" ref="L562">IF(AND(ISBLANK('10min'!L3262:L3267)),"",AVERAGE('10min'!L3262:L3267))</f>
        <v>20.733333333333331</v>
      </c>
      <c r="M562" s="10">
        <f t="array" ref="M562">IF(AND(ISBLANK('10min'!M3262:M3267)),"",AVERAGE('10min'!M3262:M3267))</f>
        <v>941.85</v>
      </c>
      <c r="N562" s="112">
        <f t="array" ref="N562">IF(AND(ISBLANK('10min'!N3262:N3267)),"",AVERAGE('10min'!N3262:N3267))</f>
        <v>-4.5137186409879675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235</v>
      </c>
      <c r="B563" s="8">
        <f t="shared" si="39"/>
        <v>42970</v>
      </c>
      <c r="C563" s="9">
        <f t="shared" si="38"/>
        <v>22.583333333333428</v>
      </c>
      <c r="D563" s="17">
        <f t="array" ref="D563">IF(AND(ISBLANK('10min'!D3268:D3273)),"",AVERAGE('10min'!D3268:D3273))</f>
        <v>719.80000000000007</v>
      </c>
      <c r="E563" s="10">
        <f t="array" ref="E563">IF(AND(ISBLANK('10min'!E3268:E3273)),"",AVERAGE('10min'!E3268:E3273))</f>
        <v>328.93333333333334</v>
      </c>
      <c r="F563" s="10">
        <f t="array" ref="F563">IF(AND(ISBLANK('10min'!F3268:F3273)),"",AVERAGE('10min'!F3268:F3273))</f>
        <v>426.16666666666669</v>
      </c>
      <c r="G563" s="4">
        <f t="array" ref="G563">IF(AND(ISBLANK('10min'!G3268:G3273)),"",AVERAGE('10min'!G3268:G3273))</f>
        <v>34.050000000000004</v>
      </c>
      <c r="H563" s="10">
        <f t="array" ref="H563">IF(AND(ISBLANK('10min'!H3268:H3273)),"",AVERAGE('10min'!H3268:H3273))</f>
        <v>47.166666666666664</v>
      </c>
      <c r="I563" s="4">
        <f t="array" ref="I563">IF(AND(ISBLANK('10min'!I3268:I3273)),"",AVERAGE('10min'!I3268:I3273))</f>
        <v>1.4666666666666666</v>
      </c>
      <c r="J563" s="4">
        <f t="array" ref="J563">IF(AND(ISBLANK('10min'!J3268:J3273)),"",MAX('10min'!J3268:J3273))</f>
        <v>5.0999999999999996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257.49497063600836</v>
      </c>
      <c r="L563" s="4">
        <f t="array" ref="L563">IF(AND(ISBLANK('10min'!L3268:L3273)),"",AVERAGE('10min'!L3268:L3273))</f>
        <v>32.516666666666666</v>
      </c>
      <c r="M563" s="10">
        <f t="array" ref="M563">IF(AND(ISBLANK('10min'!M3268:M3273)),"",AVERAGE('10min'!M3268:M3273))</f>
        <v>941.16666666666663</v>
      </c>
      <c r="N563" s="112">
        <f t="array" ref="N563">IF(AND(ISBLANK('10min'!N3268:N3273)),"",AVERAGE('10min'!N3268:N3273))</f>
        <v>-7.5822440358411143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235</v>
      </c>
      <c r="B564" s="8">
        <f t="shared" si="39"/>
        <v>42970</v>
      </c>
      <c r="C564" s="9">
        <f t="shared" si="38"/>
        <v>22.625000000000096</v>
      </c>
      <c r="D564" s="17">
        <f t="array" ref="D564">IF(AND(ISBLANK('10min'!D3274:D3279)),"",AVERAGE('10min'!D3274:D3279))</f>
        <v>623.13333333333333</v>
      </c>
      <c r="E564" s="10">
        <f t="array" ref="E564">IF(AND(ISBLANK('10min'!E3274:E3279)),"",AVERAGE('10min'!E3274:E3279))</f>
        <v>342.51666666666665</v>
      </c>
      <c r="F564" s="10">
        <f t="array" ref="F564">IF(AND(ISBLANK('10min'!F3274:F3279)),"",AVERAGE('10min'!F3274:F3279))</f>
        <v>347.38333333333327</v>
      </c>
      <c r="G564" s="4">
        <f t="array" ref="G564">IF(AND(ISBLANK('10min'!G3274:G3279)),"",AVERAGE('10min'!G3274:G3279))</f>
        <v>34.133333333333333</v>
      </c>
      <c r="H564" s="10">
        <f t="array" ref="H564">IF(AND(ISBLANK('10min'!H3274:H3279)),"",AVERAGE('10min'!H3274:H3279))</f>
        <v>50.616666666666667</v>
      </c>
      <c r="I564" s="4">
        <f t="array" ref="I564">IF(AND(ISBLANK('10min'!I3274:I3279)),"",AVERAGE('10min'!I3274:I3279))</f>
        <v>2.0333333333333332</v>
      </c>
      <c r="J564" s="4">
        <f t="array" ref="J564">IF(AND(ISBLANK('10min'!J3274:J3279)),"",MAX('10min'!J3274:J3279))</f>
        <v>5.4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290.55051647668768</v>
      </c>
      <c r="L564" s="4">
        <f t="array" ref="L564">IF(AND(ISBLANK('10min'!L3274:L3279)),"",AVERAGE('10min'!L3274:L3279))</f>
        <v>31.683333333333337</v>
      </c>
      <c r="M564" s="10">
        <f t="array" ref="M564">IF(AND(ISBLANK('10min'!M3274:M3279)),"",AVERAGE('10min'!M3274:M3279))</f>
        <v>940.25</v>
      </c>
      <c r="N564" s="112">
        <f t="array" ref="N564">IF(AND(ISBLANK('10min'!N3274:N3279)),"",AVERAGE('10min'!N3274:N3279))</f>
        <v>-11.843004574447974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235</v>
      </c>
      <c r="B565" s="8">
        <f t="shared" si="39"/>
        <v>42970</v>
      </c>
      <c r="C565" s="9">
        <f t="shared" si="38"/>
        <v>22.666666666666764</v>
      </c>
      <c r="D565" s="17">
        <f t="array" ref="D565">IF(AND(ISBLANK('10min'!D3280:D3285)),"",AVERAGE('10min'!D3280:D3285))</f>
        <v>475.16666666666674</v>
      </c>
      <c r="E565" s="10">
        <f t="array" ref="E565">IF(AND(ISBLANK('10min'!E3280:E3285)),"",AVERAGE('10min'!E3280:E3285))</f>
        <v>283.16666666666669</v>
      </c>
      <c r="F565" s="10">
        <f t="array" ref="F565">IF(AND(ISBLANK('10min'!F3280:F3285)),"",AVERAGE('10min'!F3280:F3285))</f>
        <v>286.55</v>
      </c>
      <c r="G565" s="4">
        <f t="array" ref="G565">IF(AND(ISBLANK('10min'!G3280:G3285)),"",AVERAGE('10min'!G3280:G3285))</f>
        <v>34.083333333333336</v>
      </c>
      <c r="H565" s="10">
        <f t="array" ref="H565">IF(AND(ISBLANK('10min'!H3280:H3285)),"",AVERAGE('10min'!H3280:H3285))</f>
        <v>52.400000000000006</v>
      </c>
      <c r="I565" s="4">
        <f t="array" ref="I565">IF(AND(ISBLANK('10min'!I3280:I3285)),"",AVERAGE('10min'!I3280:I3285))</f>
        <v>2.0666666666666664</v>
      </c>
      <c r="J565" s="4">
        <f t="array" ref="J565">IF(AND(ISBLANK('10min'!J3280:J3285)),"",MAX('10min'!J3280:J3285))</f>
        <v>4.5999999999999996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309.60562995005142</v>
      </c>
      <c r="L565" s="4">
        <f t="array" ref="L565">IF(AND(ISBLANK('10min'!L3280:L3285)),"",AVERAGE('10min'!L3280:L3285))</f>
        <v>24.45</v>
      </c>
      <c r="M565" s="10">
        <f t="array" ref="M565">IF(AND(ISBLANK('10min'!M3280:M3285)),"",AVERAGE('10min'!M3280:M3285))</f>
        <v>939.48333333333323</v>
      </c>
      <c r="N565" s="112">
        <f t="array" ref="N565">IF(AND(ISBLANK('10min'!N3280:N3285)),"",AVERAGE('10min'!N3280:N3285))</f>
        <v>-13.148418796172288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235</v>
      </c>
      <c r="B566" s="8">
        <f t="shared" si="39"/>
        <v>42970</v>
      </c>
      <c r="C566" s="9">
        <f t="shared" si="38"/>
        <v>22.708333333333432</v>
      </c>
      <c r="D566" s="17">
        <f t="array" ref="D566">IF(AND(ISBLANK('10min'!D3286:D3291)),"",AVERAGE('10min'!D3286:D3291))</f>
        <v>299.5</v>
      </c>
      <c r="E566" s="10">
        <f t="array" ref="E566">IF(AND(ISBLANK('10min'!E3286:E3291)),"",AVERAGE('10min'!E3286:E3291))</f>
        <v>190.71666666666667</v>
      </c>
      <c r="F566" s="10">
        <f t="array" ref="F566">IF(AND(ISBLANK('10min'!F3286:F3291)),"",AVERAGE('10min'!F3286:F3291))</f>
        <v>204.26666666666668</v>
      </c>
      <c r="G566" s="4">
        <f t="array" ref="G566">IF(AND(ISBLANK('10min'!G3286:G3291)),"",AVERAGE('10min'!G3286:G3291))</f>
        <v>33.550000000000004</v>
      </c>
      <c r="H566" s="10">
        <f t="array" ref="H566">IF(AND(ISBLANK('10min'!H3286:H3291)),"",AVERAGE('10min'!H3286:H3291))</f>
        <v>54.4</v>
      </c>
      <c r="I566" s="4">
        <f t="array" ref="I566">IF(AND(ISBLANK('10min'!I3286:I3291)),"",AVERAGE('10min'!I3286:I3291))</f>
        <v>2.0666666666666664</v>
      </c>
      <c r="J566" s="4">
        <f t="array" ref="J566">IF(AND(ISBLANK('10min'!J3286:J3291)),"",MAX('10min'!J3286:J3291))</f>
        <v>4.4000000000000004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303.99584914069118</v>
      </c>
      <c r="L566" s="4">
        <f t="array" ref="L566">IF(AND(ISBLANK('10min'!L3286:L3291)),"",AVERAGE('10min'!L3286:L3291))</f>
        <v>26.033333333333331</v>
      </c>
      <c r="M566" s="10">
        <f t="array" ref="M566">IF(AND(ISBLANK('10min'!M3286:M3291)),"",AVERAGE('10min'!M3286:M3291))</f>
        <v>938.63333333333333</v>
      </c>
      <c r="N566" s="112">
        <f t="array" ref="N566">IF(AND(ISBLANK('10min'!N3286:N3291)),"",AVERAGE('10min'!N3286:N3291))</f>
        <v>-13.558350088277733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235</v>
      </c>
      <c r="B567" s="8">
        <f t="shared" si="39"/>
        <v>42970</v>
      </c>
      <c r="C567" s="9">
        <f t="shared" si="38"/>
        <v>22.750000000000099</v>
      </c>
      <c r="D567" s="17">
        <f t="array" ref="D567">IF(AND(ISBLANK('10min'!D3292:D3297)),"",AVERAGE('10min'!D3292:D3297))</f>
        <v>109.46666666666665</v>
      </c>
      <c r="E567" s="10">
        <f t="array" ref="E567">IF(AND(ISBLANK('10min'!E3292:E3297)),"",AVERAGE('10min'!E3292:E3297))</f>
        <v>53.233333333333341</v>
      </c>
      <c r="F567" s="10">
        <f t="array" ref="F567">IF(AND(ISBLANK('10min'!F3292:F3297)),"",AVERAGE('10min'!F3292:F3297))</f>
        <v>92.183333333333337</v>
      </c>
      <c r="G567" s="4">
        <f t="array" ref="G567">IF(AND(ISBLANK('10min'!G3292:G3297)),"",AVERAGE('10min'!G3292:G3297))</f>
        <v>32.733333333333334</v>
      </c>
      <c r="H567" s="10">
        <f t="array" ref="H567">IF(AND(ISBLANK('10min'!H3292:H3297)),"",AVERAGE('10min'!H3292:H3297))</f>
        <v>57.283333333333331</v>
      </c>
      <c r="I567" s="4">
        <f t="array" ref="I567">IF(AND(ISBLANK('10min'!I3292:I3297)),"",AVERAGE('10min'!I3292:I3297))</f>
        <v>1.8833333333333335</v>
      </c>
      <c r="J567" s="4">
        <f t="array" ref="J567">IF(AND(ISBLANK('10min'!J3292:J3297)),"",MAX('10min'!J3292:J3297))</f>
        <v>3.6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267.87899769013688</v>
      </c>
      <c r="L567" s="4">
        <f t="array" ref="L567">IF(AND(ISBLANK('10min'!L3292:L3297)),"",AVERAGE('10min'!L3292:L3297))</f>
        <v>17.433333333333334</v>
      </c>
      <c r="M567" s="10">
        <f t="array" ref="M567">IF(AND(ISBLANK('10min'!M3292:M3297)),"",AVERAGE('10min'!M3292:M3297))</f>
        <v>938.06666666666661</v>
      </c>
      <c r="N567" s="112">
        <f t="array" ref="N567">IF(AND(ISBLANK('10min'!N3292:N3297)),"",AVERAGE('10min'!N3292:N3297))</f>
        <v>-7.8606070319746948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235</v>
      </c>
      <c r="B568" s="8">
        <f t="shared" si="39"/>
        <v>42970</v>
      </c>
      <c r="C568" s="9">
        <f t="shared" si="38"/>
        <v>22.791666666666767</v>
      </c>
      <c r="D568" s="17">
        <f t="array" ref="D568">IF(AND(ISBLANK('10min'!D3298:D3303)),"",AVERAGE('10min'!D3298:D3303))</f>
        <v>10.6</v>
      </c>
      <c r="E568" s="10">
        <f t="array" ref="E568">IF(AND(ISBLANK('10min'!E3298:E3303)),"",AVERAGE('10min'!E3298:E3303))</f>
        <v>1.5333333333333332</v>
      </c>
      <c r="F568" s="10">
        <f t="array" ref="F568">IF(AND(ISBLANK('10min'!F3298:F3303)),"",AVERAGE('10min'!F3298:F3303))</f>
        <v>10.366666666666665</v>
      </c>
      <c r="G568" s="4">
        <f t="array" ref="G568">IF(AND(ISBLANK('10min'!G3298:G3303)),"",AVERAGE('10min'!G3298:G3303))</f>
        <v>31.783333333333335</v>
      </c>
      <c r="H568" s="10">
        <f t="array" ref="H568">IF(AND(ISBLANK('10min'!H3298:H3303)),"",AVERAGE('10min'!H3298:H3303))</f>
        <v>60.666666666666664</v>
      </c>
      <c r="I568" s="4">
        <f t="array" ref="I568">IF(AND(ISBLANK('10min'!I3298:I3303)),"",AVERAGE('10min'!I3298:I3303))</f>
        <v>1.5166666666666666</v>
      </c>
      <c r="J568" s="4">
        <f t="array" ref="J568">IF(AND(ISBLANK('10min'!J3298:J3303)),"",MAX('10min'!J3298:J3303))</f>
        <v>2.9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262.1633748329574</v>
      </c>
      <c r="L568" s="4">
        <f t="array" ref="L568">IF(AND(ISBLANK('10min'!L3298:L3303)),"",AVERAGE('10min'!L3298:L3303))</f>
        <v>9.8333333333333339</v>
      </c>
      <c r="M568" s="10">
        <f t="array" ref="M568">IF(AND(ISBLANK('10min'!M3298:M3303)),"",AVERAGE('10min'!M3298:M3303))</f>
        <v>938.18333333333339</v>
      </c>
      <c r="N568" s="112">
        <f t="array" ref="N568">IF(AND(ISBLANK('10min'!N3298:N3303)),"",AVERAGE('10min'!N3298:N3303))</f>
        <v>-0.16070521941978974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235</v>
      </c>
      <c r="B569" s="8">
        <f t="shared" si="39"/>
        <v>42970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30.616666666666671</v>
      </c>
      <c r="H569" s="10">
        <f t="array" ref="H569">IF(AND(ISBLANK('10min'!H3304:H3309)),"",AVERAGE('10min'!H3304:H3309))</f>
        <v>67.833333333333329</v>
      </c>
      <c r="I569" s="4">
        <f t="array" ref="I569">IF(AND(ISBLANK('10min'!I3304:I3309)),"",AVERAGE('10min'!I3304:I3309))</f>
        <v>0.66666666666666663</v>
      </c>
      <c r="J569" s="4">
        <f t="array" ref="J569">IF(AND(ISBLANK('10min'!J3304:J3309)),"",MAX('10min'!J3304:J3309))</f>
        <v>2.1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294.29843353255114</v>
      </c>
      <c r="L569" s="4">
        <f t="array" ref="L569">IF(AND(ISBLANK('10min'!L3304:L3309)),"",AVERAGE('10min'!L3304:L3309))</f>
        <v>4.9166666666666679</v>
      </c>
      <c r="M569" s="10">
        <f t="array" ref="M569">IF(AND(ISBLANK('10min'!M3304:M3309)),"",AVERAGE('10min'!M3304:M3309))</f>
        <v>938.7833333333333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235</v>
      </c>
      <c r="B570" s="8">
        <f t="shared" si="39"/>
        <v>42970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30.233333333333334</v>
      </c>
      <c r="H570" s="10">
        <f t="array" ref="H570">IF(AND(ISBLANK('10min'!H3310:H3315)),"",AVERAGE('10min'!H3310:H3315))</f>
        <v>69.3</v>
      </c>
      <c r="I570" s="4">
        <f t="array" ref="I570">IF(AND(ISBLANK('10min'!I3310:I3315)),"",AVERAGE('10min'!I3310:I3315))</f>
        <v>0.43333333333333335</v>
      </c>
      <c r="J570" s="4">
        <f t="array" ref="J570">IF(AND(ISBLANK('10min'!J3310:J3315)),"",MAX('10min'!J3310:J3315))</f>
        <v>1.6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282.99999999999994</v>
      </c>
      <c r="L570" s="4">
        <f t="array" ref="L570">IF(AND(ISBLANK('10min'!L3310:L3315)),"",AVERAGE('10min'!L3310:L3315))</f>
        <v>5.000000000000001E-2</v>
      </c>
      <c r="M570" s="10">
        <f t="array" ref="M570">IF(AND(ISBLANK('10min'!M3310:M3315)),"",AVERAGE('10min'!M3310:M3315))</f>
        <v>939.15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235</v>
      </c>
      <c r="B571" s="8">
        <f t="shared" si="39"/>
        <v>42970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29.099999999999998</v>
      </c>
      <c r="H571" s="10">
        <f t="array" ref="H571">IF(AND(ISBLANK('10min'!H3316:H3321)),"",AVERAGE('10min'!H3316:H3321))</f>
        <v>74.933333333333337</v>
      </c>
      <c r="I571" s="4">
        <f t="array" ref="I571">IF(AND(ISBLANK('10min'!I3316:I3321)),"",AVERAGE('10min'!I3316:I3321))</f>
        <v>0.6166666666666667</v>
      </c>
      <c r="J571" s="4">
        <f t="array" ref="J571">IF(AND(ISBLANK('10min'!J3316:J3321)),"",MAX('10min'!J3316:J3321))</f>
        <v>1.9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308.50246402043797</v>
      </c>
      <c r="L571" s="4">
        <f t="array" ref="L571">IF(AND(ISBLANK('10min'!L3316:L3321)),"",AVERAGE('10min'!L3316:L3321))</f>
        <v>6.8833333333333329</v>
      </c>
      <c r="M571" s="10">
        <f t="array" ref="M571">IF(AND(ISBLANK('10min'!M3316:M3321)),"",AVERAGE('10min'!M3316:M3321))</f>
        <v>939.19999999999993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235</v>
      </c>
      <c r="B572" s="8">
        <f t="shared" si="39"/>
        <v>42970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28.316666666666666</v>
      </c>
      <c r="H572" s="10">
        <f t="array" ref="H572">IF(AND(ISBLANK('10min'!H3322:H3327)),"",AVERAGE('10min'!H3322:H3327))</f>
        <v>76.966666666666654</v>
      </c>
      <c r="I572" s="4">
        <f t="array" ref="I572">IF(AND(ISBLANK('10min'!I3322:I3327)),"",AVERAGE('10min'!I3322:I3327))</f>
        <v>0.46666666666666673</v>
      </c>
      <c r="J572" s="4">
        <f t="array" ref="J572">IF(AND(ISBLANK('10min'!J3322:J3327)),"",MAX('10min'!J3322:J3327))</f>
        <v>2.1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19.863680003080223</v>
      </c>
      <c r="L572" s="4">
        <f t="array" ref="L572">IF(AND(ISBLANK('10min'!L3322:L3327)),"",AVERAGE('10min'!L3322:L3327))</f>
        <v>1.8166666666666667</v>
      </c>
      <c r="M572" s="10">
        <f t="array" ref="M572">IF(AND(ISBLANK('10min'!M3322:M3327)),"",AVERAGE('10min'!M3322:M3327))</f>
        <v>939.19999999999993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235</v>
      </c>
      <c r="B573" s="12">
        <f t="shared" si="39"/>
        <v>42970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27.966666666666665</v>
      </c>
      <c r="H573" s="14">
        <f t="array" ref="H573">IF(AND(ISBLANK('10min'!H3328:H3333)),"",AVERAGE('10min'!H3328:H3333))</f>
        <v>77.716666666666669</v>
      </c>
      <c r="I573" s="5">
        <f t="array" ref="I573">IF(AND(ISBLANK('10min'!I3328:I3333)),"",AVERAGE('10min'!I3328:I3333))</f>
        <v>0.3666666666666667</v>
      </c>
      <c r="J573" s="5">
        <f t="array" ref="J573">IF(AND(ISBLANK('10min'!J3328:J3333)),"",MAX('10min'!J3328:J3333))</f>
        <v>2.4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30.632924235134357</v>
      </c>
      <c r="L573" s="5">
        <f t="array" ref="L573">IF(AND(ISBLANK('10min'!L3328:L3333)),"",AVERAGE('10min'!L3328:L3333))</f>
        <v>2.3333333333333335</v>
      </c>
      <c r="M573" s="14">
        <f t="array" ref="M573">IF(AND(ISBLANK('10min'!M3328:M3333)),"",AVERAGE('10min'!M3328:M3333))</f>
        <v>939.2166666666667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236</v>
      </c>
      <c r="B574" s="16">
        <f>B550+1</f>
        <v>42971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27.816666666666666</v>
      </c>
      <c r="H574" s="10">
        <f t="array" ref="H574">IF(AND(ISBLANK('10min'!H3334:H3339)),"",AVERAGE('10min'!H3334:H3339))</f>
        <v>79.383333333333326</v>
      </c>
      <c r="I574" s="4">
        <f t="array" ref="I574">IF(AND(ISBLANK('10min'!I3334:I3339)),"",AVERAGE('10min'!I3334:I3339))</f>
        <v>5.000000000000001E-2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26.300000000000029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939.38333333333321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236</v>
      </c>
      <c r="B575" s="8">
        <f t="shared" ref="B575:B597" si="40">B551+1</f>
        <v>42971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27.400000000000002</v>
      </c>
      <c r="H575" s="10">
        <f t="array" ref="H575">IF(AND(ISBLANK('10min'!H3340:H3345)),"",AVERAGE('10min'!H3340:H3345))</f>
        <v>82.333333333333329</v>
      </c>
      <c r="I575" s="4">
        <f t="array" ref="I575">IF(AND(ISBLANK('10min'!I3340:I3345)),"",AVERAGE('10min'!I3340:I3345))</f>
        <v>1.6666666666666667</v>
      </c>
      <c r="J575" s="4">
        <f t="array" ref="J575">IF(AND(ISBLANK('10min'!J3340:J3345)),"",MAX('10min'!J3340:J3345))</f>
        <v>3.9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27.301471300529261</v>
      </c>
      <c r="L575" s="4">
        <f t="array" ref="L575">IF(AND(ISBLANK('10min'!L3340:L3345)),"",AVERAGE('10min'!L3340:L3345))</f>
        <v>19.816666666666666</v>
      </c>
      <c r="M575" s="10">
        <f t="array" ref="M575">IF(AND(ISBLANK('10min'!M3340:M3345)),"",AVERAGE('10min'!M3340:M3345))</f>
        <v>939.43333333333328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236</v>
      </c>
      <c r="B576" s="8">
        <f t="shared" si="40"/>
        <v>42971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26.116666666666671</v>
      </c>
      <c r="H576" s="10">
        <f t="array" ref="H576">IF(AND(ISBLANK('10min'!H3346:H3351)),"",AVERAGE('10min'!H3346:H3351))</f>
        <v>86.483333333333334</v>
      </c>
      <c r="I576" s="4">
        <f t="array" ref="I576">IF(AND(ISBLANK('10min'!I3346:I3351)),"",AVERAGE('10min'!I3346:I3351))</f>
        <v>1.7666666666666668</v>
      </c>
      <c r="J576" s="4">
        <f t="array" ref="J576">IF(AND(ISBLANK('10min'!J3346:J3351)),"",MAX('10min'!J3346:J3351))</f>
        <v>5.0999999999999996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73.851214663966132</v>
      </c>
      <c r="L576" s="4">
        <f t="array" ref="L576">IF(AND(ISBLANK('10min'!L3346:L3351)),"",AVERAGE('10min'!L3346:L3351))</f>
        <v>20.25</v>
      </c>
      <c r="M576" s="10">
        <f t="array" ref="M576">IF(AND(ISBLANK('10min'!M3346:M3351)),"",AVERAGE('10min'!M3346:M3351))</f>
        <v>939.01666666666677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236</v>
      </c>
      <c r="B577" s="8">
        <f t="shared" si="40"/>
        <v>42971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23.316666666666666</v>
      </c>
      <c r="H577" s="10">
        <f t="array" ref="H577">IF(AND(ISBLANK('10min'!H3352:H3357)),"",AVERAGE('10min'!H3352:H3357))</f>
        <v>88.8</v>
      </c>
      <c r="I577" s="4">
        <f t="array" ref="I577">IF(AND(ISBLANK('10min'!I3352:I3357)),"",AVERAGE('10min'!I3352:I3357))</f>
        <v>5</v>
      </c>
      <c r="J577" s="4">
        <f t="array" ref="J577">IF(AND(ISBLANK('10min'!J3352:J3357)),"",MAX('10min'!J3352:J3357))</f>
        <v>18.5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14.067711222103402</v>
      </c>
      <c r="L577" s="4">
        <f t="array" ref="L577">IF(AND(ISBLANK('10min'!L3352:L3357)),"",AVERAGE('10min'!L3352:L3357))</f>
        <v>53.016666666666673</v>
      </c>
      <c r="M577" s="10">
        <f t="array" ref="M577">IF(AND(ISBLANK('10min'!M3352:M3357)),"",AVERAGE('10min'!M3352:M3357))</f>
        <v>939.25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236</v>
      </c>
      <c r="B578" s="8">
        <f t="shared" si="40"/>
        <v>42971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20.916666666666668</v>
      </c>
      <c r="H578" s="10">
        <f t="array" ref="H578">IF(AND(ISBLANK('10min'!H3358:H3363)),"",AVERAGE('10min'!H3358:H3363))</f>
        <v>93.61666666666666</v>
      </c>
      <c r="I578" s="4">
        <f t="array" ref="I578">IF(AND(ISBLANK('10min'!I3358:I3363)),"",AVERAGE('10min'!I3358:I3363))</f>
        <v>3.5500000000000003</v>
      </c>
      <c r="J578" s="4">
        <f t="array" ref="J578">IF(AND(ISBLANK('10min'!J3358:J3363)),"",MAX('10min'!J3358:J3363))</f>
        <v>8.6999999999999993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70.651986565131367</v>
      </c>
      <c r="L578" s="4">
        <f t="array" ref="L578">IF(AND(ISBLANK('10min'!L3358:L3363)),"",AVERAGE('10min'!L3358:L3363))</f>
        <v>25.299999999999997</v>
      </c>
      <c r="M578" s="10">
        <f t="array" ref="M578">IF(AND(ISBLANK('10min'!M3358:M3363)),"",AVERAGE('10min'!M3358:M3363))</f>
        <v>938.04999999999984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236</v>
      </c>
      <c r="B579" s="8">
        <f t="shared" si="40"/>
        <v>42971</v>
      </c>
      <c r="C579" s="9">
        <f t="shared" si="38"/>
        <v>23.250000000000114</v>
      </c>
      <c r="D579" s="17">
        <f t="array" ref="D579">IF(AND(ISBLANK('10min'!D3364:D3369)),"",AVERAGE('10min'!D3364:D3369))</f>
        <v>1.5166666666666666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1.2333333333333334</v>
      </c>
      <c r="G579" s="4">
        <f t="array" ref="G579">IF(AND(ISBLANK('10min'!G3364:G3369)),"",AVERAGE('10min'!G3364:G3369))</f>
        <v>21.583333333333332</v>
      </c>
      <c r="H579" s="10">
        <f t="array" ref="H579">IF(AND(ISBLANK('10min'!H3364:H3369)),"",AVERAGE('10min'!H3364:H3369))</f>
        <v>94.5</v>
      </c>
      <c r="I579" s="4">
        <f t="array" ref="I579">IF(AND(ISBLANK('10min'!I3364:I3369)),"",AVERAGE('10min'!I3364:I3369))</f>
        <v>0.95000000000000007</v>
      </c>
      <c r="J579" s="4">
        <f t="array" ref="J579">IF(AND(ISBLANK('10min'!J3364:J3369)),"",MAX('10min'!J3364:J3369))</f>
        <v>3.6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71.045422112568303</v>
      </c>
      <c r="L579" s="4">
        <f t="array" ref="L579">IF(AND(ISBLANK('10min'!L3364:L3369)),"",AVERAGE('10min'!L3364:L3369))</f>
        <v>22.533333333333331</v>
      </c>
      <c r="M579" s="10">
        <f t="array" ref="M579">IF(AND(ISBLANK('10min'!M3364:M3369)),"",AVERAGE('10min'!M3364:M3369))</f>
        <v>938.61666666666667</v>
      </c>
      <c r="N579" s="112">
        <f t="array" ref="N579">IF(AND(ISBLANK('10min'!N3364:N3369)),"",AVERAGE('10min'!N3364:N3369))</f>
        <v>-7.9227092841879641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236</v>
      </c>
      <c r="B580" s="8">
        <f t="shared" si="40"/>
        <v>42971</v>
      </c>
      <c r="C580" s="9">
        <f t="shared" si="38"/>
        <v>23.291666666666782</v>
      </c>
      <c r="D580" s="17">
        <f t="array" ref="D580">IF(AND(ISBLANK('10min'!D3370:D3375)),"",AVERAGE('10min'!D3370:D3375))</f>
        <v>54.916666666666664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53.550000000000004</v>
      </c>
      <c r="G580" s="4">
        <f t="array" ref="G580">IF(AND(ISBLANK('10min'!G3370:G3375)),"",AVERAGE('10min'!G3370:G3375))</f>
        <v>22.616666666666671</v>
      </c>
      <c r="H580" s="10">
        <f t="array" ref="H580">IF(AND(ISBLANK('10min'!H3370:H3375)),"",AVERAGE('10min'!H3370:H3375))</f>
        <v>94.316666666666677</v>
      </c>
      <c r="I580" s="4">
        <f t="array" ref="I580">IF(AND(ISBLANK('10min'!I3370:I3375)),"",AVERAGE('10min'!I3370:I3375))</f>
        <v>1.4666666666666668</v>
      </c>
      <c r="J580" s="4">
        <f t="array" ref="J580">IF(AND(ISBLANK('10min'!J3370:J3375)),"",MAX('10min'!J3370:J3375))</f>
        <v>7.2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19.001958482998393</v>
      </c>
      <c r="L580" s="4">
        <f t="array" ref="L580">IF(AND(ISBLANK('10min'!L3370:L3375)),"",AVERAGE('10min'!L3370:L3375))</f>
        <v>19.350000000000001</v>
      </c>
      <c r="M580" s="10">
        <f t="array" ref="M580">IF(AND(ISBLANK('10min'!M3370:M3375)),"",AVERAGE('10min'!M3370:M3375))</f>
        <v>940.33333333333337</v>
      </c>
      <c r="N580" s="112">
        <f t="array" ref="N580">IF(AND(ISBLANK('10min'!N3370:N3375)),"",AVERAGE('10min'!N3370:N3375))</f>
        <v>-8.0064515335082493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236</v>
      </c>
      <c r="B581" s="8">
        <f t="shared" si="40"/>
        <v>42971</v>
      </c>
      <c r="C581" s="9">
        <f t="shared" si="38"/>
        <v>23.333333333333449</v>
      </c>
      <c r="D581" s="17">
        <f t="array" ref="D581">IF(AND(ISBLANK('10min'!D3376:D3381)),"",AVERAGE('10min'!D3376:D3381))</f>
        <v>181.28333333333339</v>
      </c>
      <c r="E581" s="10">
        <f t="array" ref="E581">IF(AND(ISBLANK('10min'!E3376:E3381)),"",AVERAGE('10min'!E3376:E3381))</f>
        <v>65.2</v>
      </c>
      <c r="F581" s="10">
        <f t="array" ref="F581">IF(AND(ISBLANK('10min'!F3376:F3381)),"",AVERAGE('10min'!F3376:F3381))</f>
        <v>150.35</v>
      </c>
      <c r="G581" s="4">
        <f t="array" ref="G581">IF(AND(ISBLANK('10min'!G3376:G3381)),"",AVERAGE('10min'!G3376:G3381))</f>
        <v>24.066666666666666</v>
      </c>
      <c r="H581" s="10">
        <f t="array" ref="H581">IF(AND(ISBLANK('10min'!H3376:H3381)),"",AVERAGE('10min'!H3376:H3381))</f>
        <v>89.34999999999998</v>
      </c>
      <c r="I581" s="4">
        <f t="array" ref="I581">IF(AND(ISBLANK('10min'!I3376:I3381)),"",AVERAGE('10min'!I3376:I3381))</f>
        <v>2.6333333333333333</v>
      </c>
      <c r="J581" s="4">
        <f t="array" ref="J581">IF(AND(ISBLANK('10min'!J3376:J3381)),"",MAX('10min'!J3376:J3381))</f>
        <v>6.2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102.32694747752723</v>
      </c>
      <c r="L581" s="4">
        <f t="array" ref="L581">IF(AND(ISBLANK('10min'!L3376:L3381)),"",AVERAGE('10min'!L3376:L3381))</f>
        <v>19.133333333333336</v>
      </c>
      <c r="M581" s="10">
        <f t="array" ref="M581">IF(AND(ISBLANK('10min'!M3376:M3381)),"",AVERAGE('10min'!M3376:M3381))</f>
        <v>941.48333333333323</v>
      </c>
      <c r="N581" s="112">
        <f t="array" ref="N581">IF(AND(ISBLANK('10min'!N3376:N3381)),"",AVERAGE('10min'!N3376:N3381))</f>
        <v>-9.0490725605216547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236</v>
      </c>
      <c r="B582" s="8">
        <f t="shared" si="40"/>
        <v>42971</v>
      </c>
      <c r="C582" s="9">
        <f t="shared" si="38"/>
        <v>23.375000000000117</v>
      </c>
      <c r="D582" s="17">
        <f t="array" ref="D582">IF(AND(ISBLANK('10min'!D3382:D3387)),"",AVERAGE('10min'!D3382:D3387))</f>
        <v>304.03333333333336</v>
      </c>
      <c r="E582" s="10">
        <f t="array" ref="E582">IF(AND(ISBLANK('10min'!E3382:E3387)),"",AVERAGE('10min'!E3382:E3387))</f>
        <v>62.883333333333333</v>
      </c>
      <c r="F582" s="10">
        <f t="array" ref="F582">IF(AND(ISBLANK('10min'!F3382:F3387)),"",AVERAGE('10min'!F3382:F3387))</f>
        <v>265.45000000000005</v>
      </c>
      <c r="G582" s="4">
        <f t="array" ref="G582">IF(AND(ISBLANK('10min'!G3382:G3387)),"",AVERAGE('10min'!G3382:G3387))</f>
        <v>24.95</v>
      </c>
      <c r="H582" s="10">
        <f t="array" ref="H582">IF(AND(ISBLANK('10min'!H3382:H3387)),"",AVERAGE('10min'!H3382:H3387))</f>
        <v>84.666666666666671</v>
      </c>
      <c r="I582" s="4">
        <f t="array" ref="I582">IF(AND(ISBLANK('10min'!I3382:I3387)),"",AVERAGE('10min'!I3382:I3387))</f>
        <v>1.7</v>
      </c>
      <c r="J582" s="4">
        <f t="array" ref="J582">IF(AND(ISBLANK('10min'!J3382:J3387)),"",MAX('10min'!J3382:J3387))</f>
        <v>5.0999999999999996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88.791345921364268</v>
      </c>
      <c r="L582" s="4">
        <f t="array" ref="L582">IF(AND(ISBLANK('10min'!L3382:L3387)),"",AVERAGE('10min'!L3382:L3387))</f>
        <v>22.216666666666665</v>
      </c>
      <c r="M582" s="10">
        <f t="array" ref="M582">IF(AND(ISBLANK('10min'!M3382:M3387)),"",AVERAGE('10min'!M3382:M3387))</f>
        <v>941.4</v>
      </c>
      <c r="N582" s="112">
        <f t="array" ref="N582">IF(AND(ISBLANK('10min'!N3382:N3387)),"",AVERAGE('10min'!N3382:N3387))</f>
        <v>-8.2505892477235356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236</v>
      </c>
      <c r="B583" s="8">
        <f t="shared" si="40"/>
        <v>42971</v>
      </c>
      <c r="C583" s="9">
        <f t="shared" si="38"/>
        <v>23.416666666666785</v>
      </c>
      <c r="D583" s="17">
        <f t="array" ref="D583">IF(AND(ISBLANK('10min'!D3388:D3393)),"",AVERAGE('10min'!D3388:D3393))</f>
        <v>410.2166666666667</v>
      </c>
      <c r="E583" s="10">
        <f t="array" ref="E583">IF(AND(ISBLANK('10min'!E3388:E3393)),"",AVERAGE('10min'!E3388:E3393))</f>
        <v>117.23333333333333</v>
      </c>
      <c r="F583" s="10">
        <f t="array" ref="F583">IF(AND(ISBLANK('10min'!F3388:F3393)),"",AVERAGE('10min'!F3388:F3393))</f>
        <v>323.34999999999997</v>
      </c>
      <c r="G583" s="4">
        <f t="array" ref="G583">IF(AND(ISBLANK('10min'!G3388:G3393)),"",AVERAGE('10min'!G3388:G3393))</f>
        <v>26.383333333333336</v>
      </c>
      <c r="H583" s="10">
        <f t="array" ref="H583">IF(AND(ISBLANK('10min'!H3388:H3393)),"",AVERAGE('10min'!H3388:H3393))</f>
        <v>80.416666666666671</v>
      </c>
      <c r="I583" s="4">
        <f t="array" ref="I583">IF(AND(ISBLANK('10min'!I3388:I3393)),"",AVERAGE('10min'!I3388:I3393))</f>
        <v>1.6000000000000003</v>
      </c>
      <c r="J583" s="4">
        <f t="array" ref="J583">IF(AND(ISBLANK('10min'!J3388:J3393)),"",MAX('10min'!J3388:J3393))</f>
        <v>4.5999999999999996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78.249822916138683</v>
      </c>
      <c r="L583" s="4">
        <f t="array" ref="L583">IF(AND(ISBLANK('10min'!L3388:L3393)),"",AVERAGE('10min'!L3388:L3393))</f>
        <v>20.216666666666665</v>
      </c>
      <c r="M583" s="10">
        <f t="array" ref="M583">IF(AND(ISBLANK('10min'!M3388:M3393)),"",AVERAGE('10min'!M3388:M3393))</f>
        <v>941.86666666666667</v>
      </c>
      <c r="N583" s="112">
        <f t="array" ref="N583">IF(AND(ISBLANK('10min'!N3388:N3393)),"",AVERAGE('10min'!N3388:N3393))</f>
        <v>-5.4176382958309715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236</v>
      </c>
      <c r="B584" s="8">
        <f t="shared" si="40"/>
        <v>42971</v>
      </c>
      <c r="C584" s="9">
        <f t="shared" si="38"/>
        <v>23.458333333333453</v>
      </c>
      <c r="D584" s="17">
        <f t="array" ref="D584">IF(AND(ISBLANK('10min'!D3394:D3399)),"",AVERAGE('10min'!D3394:D3399))</f>
        <v>381.66666666666669</v>
      </c>
      <c r="E584" s="10">
        <f t="array" ref="E584">IF(AND(ISBLANK('10min'!E3394:E3399)),"",AVERAGE('10min'!E3394:E3399))</f>
        <v>35.799999999999997</v>
      </c>
      <c r="F584" s="10">
        <f t="array" ref="F584">IF(AND(ISBLANK('10min'!F3394:F3399)),"",AVERAGE('10min'!F3394:F3399))</f>
        <v>348.01666666666671</v>
      </c>
      <c r="G584" s="4">
        <f t="array" ref="G584">IF(AND(ISBLANK('10min'!G3394:G3399)),"",AVERAGE('10min'!G3394:G3399))</f>
        <v>27.483333333333331</v>
      </c>
      <c r="H584" s="10">
        <f t="array" ref="H584">IF(AND(ISBLANK('10min'!H3394:H3399)),"",AVERAGE('10min'!H3394:H3399))</f>
        <v>77.016666666666666</v>
      </c>
      <c r="I584" s="4">
        <f t="array" ref="I584">IF(AND(ISBLANK('10min'!I3394:I3399)),"",AVERAGE('10min'!I3394:I3399))</f>
        <v>1.8333333333333333</v>
      </c>
      <c r="J584" s="4">
        <f t="array" ref="J584">IF(AND(ISBLANK('10min'!J3394:J3399)),"",MAX('10min'!J3394:J3399))</f>
        <v>4.4000000000000004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100.93229239259841</v>
      </c>
      <c r="L584" s="4">
        <f t="array" ref="L584">IF(AND(ISBLANK('10min'!L3394:L3399)),"",AVERAGE('10min'!L3394:L3399))</f>
        <v>13.683333333333335</v>
      </c>
      <c r="M584" s="10">
        <f t="array" ref="M584">IF(AND(ISBLANK('10min'!M3394:M3399)),"",AVERAGE('10min'!M3394:M3399))</f>
        <v>942.01666666666677</v>
      </c>
      <c r="N584" s="112">
        <f t="array" ref="N584">IF(AND(ISBLANK('10min'!N3394:N3399)),"",AVERAGE('10min'!N3394:N3399))</f>
        <v>-3.0428288298162514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236</v>
      </c>
      <c r="B585" s="8">
        <f t="shared" si="40"/>
        <v>42971</v>
      </c>
      <c r="C585" s="9">
        <f t="shared" si="38"/>
        <v>23.500000000000121</v>
      </c>
      <c r="D585" s="17">
        <f t="array" ref="D585">IF(AND(ISBLANK('10min'!D3400:D3405)),"",AVERAGE('10min'!D3400:D3405))</f>
        <v>530.05000000000007</v>
      </c>
      <c r="E585" s="10">
        <f t="array" ref="E585">IF(AND(ISBLANK('10min'!E3400:E3405)),"",AVERAGE('10min'!E3400:E3405))</f>
        <v>100.71666666666665</v>
      </c>
      <c r="F585" s="10">
        <f t="array" ref="F585">IF(AND(ISBLANK('10min'!F3400:F3405)),"",AVERAGE('10min'!F3400:F3405))</f>
        <v>430.20000000000005</v>
      </c>
      <c r="G585" s="4">
        <f t="array" ref="G585">IF(AND(ISBLANK('10min'!G3400:G3405)),"",AVERAGE('10min'!G3400:G3405))</f>
        <v>29.116666666666664</v>
      </c>
      <c r="H585" s="10">
        <f t="array" ref="H585">IF(AND(ISBLANK('10min'!H3400:H3405)),"",AVERAGE('10min'!H3400:H3405))</f>
        <v>72.816666666666663</v>
      </c>
      <c r="I585" s="4">
        <f t="array" ref="I585">IF(AND(ISBLANK('10min'!I3400:I3405)),"",AVERAGE('10min'!I3400:I3405))</f>
        <v>1.3333333333333333</v>
      </c>
      <c r="J585" s="4">
        <f t="array" ref="J585">IF(AND(ISBLANK('10min'!J3400:J3405)),"",MAX('10min'!J3400:J3405))</f>
        <v>3.4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86.867377113144343</v>
      </c>
      <c r="L585" s="4">
        <f t="array" ref="L585">IF(AND(ISBLANK('10min'!L3400:L3405)),"",AVERAGE('10min'!L3400:L3405))</f>
        <v>18.883333333333333</v>
      </c>
      <c r="M585" s="10">
        <f t="array" ref="M585">IF(AND(ISBLANK('10min'!M3400:M3405)),"",AVERAGE('10min'!M3400:M3405))</f>
        <v>941.5</v>
      </c>
      <c r="N585" s="112">
        <f t="array" ref="N585">IF(AND(ISBLANK('10min'!N3400:N3405)),"",AVERAGE('10min'!N3400:N3405))</f>
        <v>-9.0602973709775032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236</v>
      </c>
      <c r="B586" s="8">
        <f t="shared" si="40"/>
        <v>42971</v>
      </c>
      <c r="C586" s="9">
        <f t="shared" si="38"/>
        <v>23.541666666666789</v>
      </c>
      <c r="D586" s="17">
        <f t="array" ref="D586">IF(AND(ISBLANK('10min'!D3406:D3411)),"",AVERAGE('10min'!D3406:D3411))</f>
        <v>377.31666666666666</v>
      </c>
      <c r="E586" s="10">
        <f t="array" ref="E586">IF(AND(ISBLANK('10min'!E3406:E3411)),"",AVERAGE('10min'!E3406:E3411))</f>
        <v>11.933333333333332</v>
      </c>
      <c r="F586" s="10">
        <f t="array" ref="F586">IF(AND(ISBLANK('10min'!F3406:F3411)),"",AVERAGE('10min'!F3406:F3411))</f>
        <v>369.09999999999997</v>
      </c>
      <c r="G586" s="4">
        <f t="array" ref="G586">IF(AND(ISBLANK('10min'!G3406:G3411)),"",AVERAGE('10min'!G3406:G3411))</f>
        <v>29.266666666666666</v>
      </c>
      <c r="H586" s="10">
        <f t="array" ref="H586">IF(AND(ISBLANK('10min'!H3406:H3411)),"",AVERAGE('10min'!H3406:H3411))</f>
        <v>70.316666666666677</v>
      </c>
      <c r="I586" s="4">
        <f t="array" ref="I586">IF(AND(ISBLANK('10min'!I3406:I3411)),"",AVERAGE('10min'!I3406:I3411))</f>
        <v>2.3833333333333333</v>
      </c>
      <c r="J586" s="4">
        <f t="array" ref="J586">IF(AND(ISBLANK('10min'!J3406:J3411)),"",MAX('10min'!J3406:J3411))</f>
        <v>7.7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48.56836382142005</v>
      </c>
      <c r="L586" s="4">
        <f t="array" ref="L586">IF(AND(ISBLANK('10min'!L3406:L3411)),"",AVERAGE('10min'!L3406:L3411))</f>
        <v>35.31666666666667</v>
      </c>
      <c r="M586" s="10">
        <f t="array" ref="M586">IF(AND(ISBLANK('10min'!M3406:M3411)),"",AVERAGE('10min'!M3406:M3411))</f>
        <v>941.21666666666658</v>
      </c>
      <c r="N586" s="112">
        <f t="array" ref="N586">IF(AND(ISBLANK('10min'!N3406:N3411)),"",AVERAGE('10min'!N3406:N3411))</f>
        <v>3.001122235374782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236</v>
      </c>
      <c r="B587" s="8">
        <f t="shared" si="40"/>
        <v>42971</v>
      </c>
      <c r="C587" s="9">
        <f t="shared" si="38"/>
        <v>23.583333333333456</v>
      </c>
      <c r="D587" s="17">
        <f t="array" ref="D587">IF(AND(ISBLANK('10min'!D3412:D3417)),"",AVERAGE('10min'!D3412:D3417))</f>
        <v>664.88333333333333</v>
      </c>
      <c r="E587" s="10">
        <f t="array" ref="E587">IF(AND(ISBLANK('10min'!E3412:E3417)),"",AVERAGE('10min'!E3412:E3417))</f>
        <v>286.28333333333336</v>
      </c>
      <c r="F587" s="10">
        <f t="array" ref="F587">IF(AND(ISBLANK('10min'!F3412:F3417)),"",AVERAGE('10min'!F3412:F3417))</f>
        <v>417.11666666666662</v>
      </c>
      <c r="G587" s="4">
        <f t="array" ref="G587">IF(AND(ISBLANK('10min'!G3412:G3417)),"",AVERAGE('10min'!G3412:G3417))</f>
        <v>28.05</v>
      </c>
      <c r="H587" s="10">
        <f t="array" ref="H587">IF(AND(ISBLANK('10min'!H3412:H3417)),"",AVERAGE('10min'!H3412:H3417))</f>
        <v>62.733333333333327</v>
      </c>
      <c r="I587" s="4">
        <f t="array" ref="I587">IF(AND(ISBLANK('10min'!I3412:I3417)),"",AVERAGE('10min'!I3412:I3417))</f>
        <v>2.2999999999999998</v>
      </c>
      <c r="J587" s="4">
        <f t="array" ref="J587">IF(AND(ISBLANK('10min'!J3412:J3417)),"",MAX('10min'!J3412:J3417))</f>
        <v>6.9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60.909954504845572</v>
      </c>
      <c r="L587" s="4">
        <f t="array" ref="L587">IF(AND(ISBLANK('10min'!L3412:L3417)),"",AVERAGE('10min'!L3412:L3417))</f>
        <v>45.666666666666664</v>
      </c>
      <c r="M587" s="10">
        <f t="array" ref="M587">IF(AND(ISBLANK('10min'!M3412:M3417)),"",AVERAGE('10min'!M3412:M3417))</f>
        <v>940.88333333333333</v>
      </c>
      <c r="N587" s="112">
        <f t="array" ref="N587">IF(AND(ISBLANK('10min'!N3412:N3417)),"",AVERAGE('10min'!N3412:N3417))</f>
        <v>0.49604035256640094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236</v>
      </c>
      <c r="B588" s="8">
        <f t="shared" si="40"/>
        <v>42971</v>
      </c>
      <c r="C588" s="9">
        <f t="shared" si="38"/>
        <v>23.625000000000124</v>
      </c>
      <c r="D588" s="17">
        <f t="array" ref="D588">IF(AND(ISBLANK('10min'!D3418:D3423)),"",AVERAGE('10min'!D3418:D3423))</f>
        <v>319.8</v>
      </c>
      <c r="E588" s="10">
        <f t="array" ref="E588">IF(AND(ISBLANK('10min'!E3418:E3423)),"",AVERAGE('10min'!E3418:E3423))</f>
        <v>30.883333333333329</v>
      </c>
      <c r="F588" s="10">
        <f t="array" ref="F588">IF(AND(ISBLANK('10min'!F3418:F3423)),"",AVERAGE('10min'!F3418:F3423))</f>
        <v>299.84999999999997</v>
      </c>
      <c r="G588" s="4">
        <f t="array" ref="G588">IF(AND(ISBLANK('10min'!G3418:G3423)),"",AVERAGE('10min'!G3418:G3423))</f>
        <v>28.599999999999998</v>
      </c>
      <c r="H588" s="10">
        <f t="array" ref="H588">IF(AND(ISBLANK('10min'!H3418:H3423)),"",AVERAGE('10min'!H3418:H3423))</f>
        <v>61.15</v>
      </c>
      <c r="I588" s="4">
        <f t="array" ref="I588">IF(AND(ISBLANK('10min'!I3418:I3423)),"",AVERAGE('10min'!I3418:I3423))</f>
        <v>1.8499999999999999</v>
      </c>
      <c r="J588" s="4">
        <f t="array" ref="J588">IF(AND(ISBLANK('10min'!J3418:J3423)),"",MAX('10min'!J3418:J3423))</f>
        <v>5.6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82.54631355853418</v>
      </c>
      <c r="L588" s="4">
        <f t="array" ref="L588">IF(AND(ISBLANK('10min'!L3418:L3423)),"",AVERAGE('10min'!L3418:L3423))</f>
        <v>31.066666666666666</v>
      </c>
      <c r="M588" s="10">
        <f t="array" ref="M588">IF(AND(ISBLANK('10min'!M3418:M3423)),"",AVERAGE('10min'!M3418:M3423))</f>
        <v>939.81666666666661</v>
      </c>
      <c r="N588" s="112">
        <f t="array" ref="N588">IF(AND(ISBLANK('10min'!N3418:N3423)),"",AVERAGE('10min'!N3418:N3423))</f>
        <v>5.7005186906170424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236</v>
      </c>
      <c r="B589" s="8">
        <f t="shared" si="40"/>
        <v>42971</v>
      </c>
      <c r="C589" s="9">
        <f t="shared" si="38"/>
        <v>23.666666666666792</v>
      </c>
      <c r="D589" s="17">
        <f t="array" ref="D589">IF(AND(ISBLANK('10min'!D3424:D3429)),"",AVERAGE('10min'!D3424:D3429))</f>
        <v>240.95000000000002</v>
      </c>
      <c r="E589" s="10">
        <f t="array" ref="E589">IF(AND(ISBLANK('10min'!E3424:E3429)),"",AVERAGE('10min'!E3424:E3429))</f>
        <v>6.7333333333333334</v>
      </c>
      <c r="F589" s="10">
        <f t="array" ref="F589">IF(AND(ISBLANK('10min'!F3424:F3429)),"",AVERAGE('10min'!F3424:F3429))</f>
        <v>241.39999999999998</v>
      </c>
      <c r="G589" s="4">
        <f t="array" ref="G589">IF(AND(ISBLANK('10min'!G3424:G3429)),"",AVERAGE('10min'!G3424:G3429))</f>
        <v>29.05</v>
      </c>
      <c r="H589" s="10">
        <f t="array" ref="H589">IF(AND(ISBLANK('10min'!H3424:H3429)),"",AVERAGE('10min'!H3424:H3429))</f>
        <v>63.133333333333326</v>
      </c>
      <c r="I589" s="4">
        <f t="array" ref="I589">IF(AND(ISBLANK('10min'!I3424:I3429)),"",AVERAGE('10min'!I3424:I3429))</f>
        <v>1.1666666666666667</v>
      </c>
      <c r="J589" s="4">
        <f t="array" ref="J589">IF(AND(ISBLANK('10min'!J3424:J3429)),"",MAX('10min'!J3424:J3429))</f>
        <v>3.6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50.027333403461398</v>
      </c>
      <c r="L589" s="4">
        <f t="array" ref="L589">IF(AND(ISBLANK('10min'!L3424:L3429)),"",AVERAGE('10min'!L3424:L3429))</f>
        <v>17.399999999999999</v>
      </c>
      <c r="M589" s="10">
        <f t="array" ref="M589">IF(AND(ISBLANK('10min'!M3424:M3429)),"",AVERAGE('10min'!M3424:M3429))</f>
        <v>939.01666666666677</v>
      </c>
      <c r="N589" s="112">
        <f t="array" ref="N589">IF(AND(ISBLANK('10min'!N3424:N3429)),"",AVERAGE('10min'!N3424:N3429))</f>
        <v>7.5638074298285574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236</v>
      </c>
      <c r="B590" s="8">
        <f t="shared" si="40"/>
        <v>42971</v>
      </c>
      <c r="C590" s="9">
        <f t="shared" si="38"/>
        <v>23.70833333333346</v>
      </c>
      <c r="D590" s="17">
        <f t="array" ref="D590">IF(AND(ISBLANK('10min'!D3430:D3435)),"",AVERAGE('10min'!D3430:D3435))</f>
        <v>242.21666666666667</v>
      </c>
      <c r="E590" s="10">
        <f t="array" ref="E590">IF(AND(ISBLANK('10min'!E3430:E3435)),"",AVERAGE('10min'!E3430:E3435))</f>
        <v>57.1</v>
      </c>
      <c r="F590" s="10">
        <f t="array" ref="F590">IF(AND(ISBLANK('10min'!F3430:F3435)),"",AVERAGE('10min'!F3430:F3435))</f>
        <v>219.44999999999996</v>
      </c>
      <c r="G590" s="4">
        <f t="array" ref="G590">IF(AND(ISBLANK('10min'!G3430:G3435)),"",AVERAGE('10min'!G3430:G3435))</f>
        <v>29.233333333333338</v>
      </c>
      <c r="H590" s="10">
        <f t="array" ref="H590">IF(AND(ISBLANK('10min'!H3430:H3435)),"",AVERAGE('10min'!H3430:H3435))</f>
        <v>66.433333333333351</v>
      </c>
      <c r="I590" s="4">
        <f t="array" ref="I590">IF(AND(ISBLANK('10min'!I3430:I3435)),"",AVERAGE('10min'!I3430:I3435))</f>
        <v>1.8333333333333333</v>
      </c>
      <c r="J590" s="4">
        <f t="array" ref="J590">IF(AND(ISBLANK('10min'!J3430:J3435)),"",MAX('10min'!J3430:J3435))</f>
        <v>4.0999999999999996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95.42873762192815</v>
      </c>
      <c r="L590" s="4">
        <f t="array" ref="L590">IF(AND(ISBLANK('10min'!L3430:L3435)),"",AVERAGE('10min'!L3430:L3435))</f>
        <v>12.333333333333334</v>
      </c>
      <c r="M590" s="10">
        <f t="array" ref="M590">IF(AND(ISBLANK('10min'!M3430:M3435)),"",AVERAGE('10min'!M3430:M3435))</f>
        <v>938.40000000000009</v>
      </c>
      <c r="N590" s="112">
        <f t="array" ref="N590">IF(AND(ISBLANK('10min'!N3430:N3435)),"",AVERAGE('10min'!N3430:N3435))</f>
        <v>3.5516621209365287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236</v>
      </c>
      <c r="B591" s="8">
        <f t="shared" si="40"/>
        <v>42971</v>
      </c>
      <c r="C591" s="9">
        <f t="shared" si="38"/>
        <v>23.750000000000128</v>
      </c>
      <c r="D591" s="17">
        <f t="array" ref="D591">IF(AND(ISBLANK('10min'!D3436:D3441)),"",AVERAGE('10min'!D3436:D3441))</f>
        <v>130.68333333333334</v>
      </c>
      <c r="E591" s="10">
        <f t="array" ref="E591">IF(AND(ISBLANK('10min'!E3436:E3441)),"",AVERAGE('10min'!E3436:E3441))</f>
        <v>46.533333333333331</v>
      </c>
      <c r="F591" s="10">
        <f t="array" ref="F591">IF(AND(ISBLANK('10min'!F3436:F3441)),"",AVERAGE('10min'!F3436:F3441))</f>
        <v>123.56666666666668</v>
      </c>
      <c r="G591" s="4">
        <f t="array" ref="G591">IF(AND(ISBLANK('10min'!G3436:G3441)),"",AVERAGE('10min'!G3436:G3441))</f>
        <v>29.283333333333335</v>
      </c>
      <c r="H591" s="10">
        <f t="array" ref="H591">IF(AND(ISBLANK('10min'!H3436:H3441)),"",AVERAGE('10min'!H3436:H3441))</f>
        <v>70.766666666666666</v>
      </c>
      <c r="I591" s="4">
        <f t="array" ref="I591">IF(AND(ISBLANK('10min'!I3436:I3441)),"",AVERAGE('10min'!I3436:I3441))</f>
        <v>0.66666666666666663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65.05978324423225</v>
      </c>
      <c r="L591" s="4">
        <f t="array" ref="L591">IF(AND(ISBLANK('10min'!L3436:L3441)),"",AVERAGE('10min'!L3436:L3441))</f>
        <v>14.850000000000001</v>
      </c>
      <c r="M591" s="10">
        <f t="array" ref="M591">IF(AND(ISBLANK('10min'!M3436:M3441)),"",AVERAGE('10min'!M3436:M3441))</f>
        <v>937.86666666666667</v>
      </c>
      <c r="N591" s="112">
        <f t="array" ref="N591">IF(AND(ISBLANK('10min'!N3436:N3441)),"",AVERAGE('10min'!N3436:N3441))</f>
        <v>26.118105044134481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236</v>
      </c>
      <c r="B592" s="8">
        <f t="shared" si="40"/>
        <v>42971</v>
      </c>
      <c r="C592" s="9">
        <f t="shared" si="38"/>
        <v>23.791666666666796</v>
      </c>
      <c r="D592" s="17">
        <f t="array" ref="D592">IF(AND(ISBLANK('10min'!D3442:D3447)),"",AVERAGE('10min'!D3442:D3447))</f>
        <v>20.116666666666664</v>
      </c>
      <c r="E592" s="10">
        <f t="array" ref="E592">IF(AND(ISBLANK('10min'!E3442:E3447)),"",AVERAGE('10min'!E3442:E3447))</f>
        <v>2.3833333333333333</v>
      </c>
      <c r="F592" s="10">
        <f t="array" ref="F592">IF(AND(ISBLANK('10min'!F3442:F3447)),"",AVERAGE('10min'!F3442:F3447))</f>
        <v>24.216666666666669</v>
      </c>
      <c r="G592" s="4">
        <f t="array" ref="G592">IF(AND(ISBLANK('10min'!G3442:G3447)),"",AVERAGE('10min'!G3442:G3447))</f>
        <v>28.283333333333335</v>
      </c>
      <c r="H592" s="10">
        <f t="array" ref="H592">IF(AND(ISBLANK('10min'!H3442:H3447)),"",AVERAGE('10min'!H3442:H3447))</f>
        <v>76.466666666666654</v>
      </c>
      <c r="I592" s="4">
        <f t="array" ref="I592">IF(AND(ISBLANK('10min'!I3442:I3447)),"",AVERAGE('10min'!I3442:I3447))</f>
        <v>0.91666666666666685</v>
      </c>
      <c r="J592" s="4">
        <f t="array" ref="J592">IF(AND(ISBLANK('10min'!J3442:J3447)),"",MAX('10min'!J3442:J3447))</f>
        <v>3.4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25.663508472017959</v>
      </c>
      <c r="L592" s="4">
        <f t="array" ref="L592">IF(AND(ISBLANK('10min'!L3442:L3447)),"",AVERAGE('10min'!L3442:L3447))</f>
        <v>9.6833333333333336</v>
      </c>
      <c r="M592" s="10">
        <f t="array" ref="M592">IF(AND(ISBLANK('10min'!M3442:M3447)),"",AVERAGE('10min'!M3442:M3447))</f>
        <v>938.01666666666677</v>
      </c>
      <c r="N592" s="112">
        <f t="array" ref="N592">IF(AND(ISBLANK('10min'!N3442:N3447)),"",AVERAGE('10min'!N3442:N3447))</f>
        <v>48.991855928048601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236</v>
      </c>
      <c r="B593" s="8">
        <f t="shared" si="40"/>
        <v>42971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27.483333333333334</v>
      </c>
      <c r="H593" s="10">
        <f t="array" ref="H593">IF(AND(ISBLANK('10min'!H3448:H3453)),"",AVERAGE('10min'!H3448:H3453))</f>
        <v>80.73333333333332</v>
      </c>
      <c r="I593" s="4">
        <f t="array" ref="I593">IF(AND(ISBLANK('10min'!I3448:I3453)),"",AVERAGE('10min'!I3448:I3453))</f>
        <v>1.6666666666666666E-2</v>
      </c>
      <c r="J593" s="4">
        <f t="array" ref="J593">IF(AND(ISBLANK('10min'!J3448:J3453)),"",MAX('10min'!J3448:J3453))</f>
        <v>1.1000000000000001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106.59999999999997</v>
      </c>
      <c r="L593" s="4">
        <f t="array" ref="L593">IF(AND(ISBLANK('10min'!L3448:L3453)),"",AVERAGE('10min'!L3448:L3453))</f>
        <v>6.6666666666666666E-2</v>
      </c>
      <c r="M593" s="10">
        <f t="array" ref="M593">IF(AND(ISBLANK('10min'!M3448:M3453)),"",AVERAGE('10min'!M3448:M3453))</f>
        <v>938.05000000000007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236</v>
      </c>
      <c r="B594" s="8">
        <f t="shared" si="40"/>
        <v>42971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27.133333333333336</v>
      </c>
      <c r="H594" s="10">
        <f t="array" ref="H594">IF(AND(ISBLANK('10min'!H3454:H3459)),"",AVERAGE('10min'!H3454:H3459))</f>
        <v>84.466666666666683</v>
      </c>
      <c r="I594" s="4">
        <f t="array" ref="I594">IF(AND(ISBLANK('10min'!I3454:I3459)),"",AVERAGE('10min'!I3454:I3459))</f>
        <v>0.5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225.46545575499059</v>
      </c>
      <c r="L594" s="4">
        <f t="array" ref="L594">IF(AND(ISBLANK('10min'!L3454:L3459)),"",AVERAGE('10min'!L3454:L3459))</f>
        <v>6.05</v>
      </c>
      <c r="M594" s="10">
        <f t="array" ref="M594">IF(AND(ISBLANK('10min'!M3454:M3459)),"",AVERAGE('10min'!M3454:M3459))</f>
        <v>938.08333333333337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236</v>
      </c>
      <c r="B595" s="8">
        <f t="shared" si="40"/>
        <v>42971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26.399999999999995</v>
      </c>
      <c r="H595" s="10">
        <f t="array" ref="H595">IF(AND(ISBLANK('10min'!H3460:H3465)),"",AVERAGE('10min'!H3460:H3465))</f>
        <v>88.5</v>
      </c>
      <c r="I595" s="4">
        <f t="array" ref="I595">IF(AND(ISBLANK('10min'!I3460:I3465)),"",AVERAGE('10min'!I3460:I3465))</f>
        <v>0.11666666666666665</v>
      </c>
      <c r="J595" s="4">
        <f t="array" ref="J595">IF(AND(ISBLANK('10min'!J3460:J3465)),"",MAX('10min'!J3460:J3465))</f>
        <v>1.6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264.64999999999998</v>
      </c>
      <c r="L595" s="4">
        <f t="array" ref="L595">IF(AND(ISBLANK('10min'!L3460:L3465)),"",AVERAGE('10min'!L3460:L3465))</f>
        <v>0.38333333333333336</v>
      </c>
      <c r="M595" s="10">
        <f t="array" ref="M595">IF(AND(ISBLANK('10min'!M3460:M3465)),"",AVERAGE('10min'!M3460:M3465))</f>
        <v>938.05000000000007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236</v>
      </c>
      <c r="B596" s="8">
        <f t="shared" si="40"/>
        <v>42971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25.683333333333334</v>
      </c>
      <c r="H596" s="10">
        <f t="array" ref="H596">IF(AND(ISBLANK('10min'!H3466:H3471)),"",AVERAGE('10min'!H3466:H3471))</f>
        <v>89.350000000000009</v>
      </c>
      <c r="I596" s="4">
        <f t="array" ref="I596">IF(AND(ISBLANK('10min'!I3466:I3471)),"",AVERAGE('10min'!I3466:I3471))</f>
        <v>1.6666666666666666E-2</v>
      </c>
      <c r="J596" s="4">
        <f t="array" ref="J596">IF(AND(ISBLANK('10min'!J3466:J3471)),"",MAX('10min'!J3466:J3471))</f>
        <v>1.6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18.800000000000004</v>
      </c>
      <c r="L596" s="4">
        <f t="array" ref="L596">IF(AND(ISBLANK('10min'!L3466:L3471)),"",AVERAGE('10min'!L3466:L3471))</f>
        <v>0.51666666666666661</v>
      </c>
      <c r="M596" s="10">
        <f t="array" ref="M596">IF(AND(ISBLANK('10min'!M3466:M3471)),"",AVERAGE('10min'!M3466:M3471))</f>
        <v>938.2833333333333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236</v>
      </c>
      <c r="B597" s="12">
        <f t="shared" si="40"/>
        <v>42971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25.333333333333332</v>
      </c>
      <c r="H597" s="14">
        <f t="array" ref="H597">IF(AND(ISBLANK('10min'!H3472:H3477)),"",AVERAGE('10min'!H3472:H3477))</f>
        <v>88.600000000000009</v>
      </c>
      <c r="I597" s="5">
        <f t="array" ref="I597">IF(AND(ISBLANK('10min'!I3472:I3477)),"",AVERAGE('10min'!I3472:I3477))</f>
        <v>3.3333333333333333E-2</v>
      </c>
      <c r="J597" s="5">
        <f t="array" ref="J597">IF(AND(ISBLANK('10min'!J3472:J3477)),"",MAX('10min'!J3472:J3477))</f>
        <v>1.6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33.900000000000034</v>
      </c>
      <c r="L597" s="5">
        <f t="array" ref="L597">IF(AND(ISBLANK('10min'!L3472:L3477)),"",AVERAGE('10min'!L3472:L3477))</f>
        <v>1.05</v>
      </c>
      <c r="M597" s="14">
        <f t="array" ref="M597">IF(AND(ISBLANK('10min'!M3472:M3477)),"",AVERAGE('10min'!M3472:M3477))</f>
        <v>938.36666666666667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237</v>
      </c>
      <c r="B598" s="16">
        <f>B574+1</f>
        <v>42972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25.033333333333331</v>
      </c>
      <c r="H598" s="10">
        <f t="array" ref="H598">IF(AND(ISBLANK('10min'!H3478:H3483)),"",AVERAGE('10min'!H3478:H3483))</f>
        <v>91.25</v>
      </c>
      <c r="I598" s="4">
        <f t="array" ref="I598">IF(AND(ISBLANK('10min'!I3478:I3483)),"",AVERAGE('10min'!I3478:I3483))</f>
        <v>3.3333333333333333E-2</v>
      </c>
      <c r="J598" s="4">
        <f t="array" ref="J598">IF(AND(ISBLANK('10min'!J3478:J3483)),"",MAX('10min'!J3478:J3483))</f>
        <v>1.6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14.499999999999973</v>
      </c>
      <c r="L598" s="4">
        <f t="array" ref="L598">IF(AND(ISBLANK('10min'!L3478:L3483)),"",AVERAGE('10min'!L3478:L3483))</f>
        <v>4.9999999999999996E-2</v>
      </c>
      <c r="M598" s="10">
        <f t="array" ref="M598">IF(AND(ISBLANK('10min'!M3478:M3483)),"",AVERAGE('10min'!M3478:M3483))</f>
        <v>938.4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237</v>
      </c>
      <c r="B599" s="8">
        <f t="shared" ref="B599:B621" si="42">B575+1</f>
        <v>42972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24.916666666666671</v>
      </c>
      <c r="H599" s="10">
        <f t="array" ref="H599">IF(AND(ISBLANK('10min'!H3484:H3489)),"",AVERAGE('10min'!H3484:H3489))</f>
        <v>90.86666666666666</v>
      </c>
      <c r="I599" s="4">
        <f t="array" ref="I599">IF(AND(ISBLANK('10min'!I3484:I3489)),"",AVERAGE('10min'!I3484:I3489))</f>
        <v>0.76666666666666672</v>
      </c>
      <c r="J599" s="4">
        <f t="array" ref="J599">IF(AND(ISBLANK('10min'!J3484:J3489)),"",MAX('10min'!J3484:J3489))</f>
        <v>3.1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35.965180669159935</v>
      </c>
      <c r="L599" s="4">
        <f t="array" ref="L599">IF(AND(ISBLANK('10min'!L3484:L3489)),"",AVERAGE('10min'!L3484:L3489))</f>
        <v>12.483333333333334</v>
      </c>
      <c r="M599" s="10">
        <f t="array" ref="M599">IF(AND(ISBLANK('10min'!M3484:M3489)),"",AVERAGE('10min'!M3484:M3489))</f>
        <v>938.11666666666667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237</v>
      </c>
      <c r="B600" s="8">
        <f t="shared" si="42"/>
        <v>42972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24.116666666666671</v>
      </c>
      <c r="H600" s="10">
        <f t="array" ref="H600">IF(AND(ISBLANK('10min'!H3490:H3495)),"",AVERAGE('10min'!H3490:H3495))</f>
        <v>91.45</v>
      </c>
      <c r="I600" s="4">
        <f t="array" ref="I600">IF(AND(ISBLANK('10min'!I3490:I3495)),"",AVERAGE('10min'!I3490:I3495))</f>
        <v>2.15</v>
      </c>
      <c r="J600" s="4">
        <f t="array" ref="J600">IF(AND(ISBLANK('10min'!J3490:J3495)),"",MAX('10min'!J3490:J3495))</f>
        <v>7.2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31.580041282735412</v>
      </c>
      <c r="L600" s="4">
        <f t="array" ref="L600">IF(AND(ISBLANK('10min'!L3490:L3495)),"",AVERAGE('10min'!L3490:L3495))</f>
        <v>21.233333333333334</v>
      </c>
      <c r="M600" s="10">
        <f t="array" ref="M600">IF(AND(ISBLANK('10min'!M3490:M3495)),"",AVERAGE('10min'!M3490:M3495))</f>
        <v>937.7166666666667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237</v>
      </c>
      <c r="B601" s="8">
        <f t="shared" si="42"/>
        <v>42972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20.683333333333334</v>
      </c>
      <c r="H601" s="10">
        <f t="array" ref="H601">IF(AND(ISBLANK('10min'!H3496:H3501)),"",AVERAGE('10min'!H3496:H3501))</f>
        <v>97.649999999999991</v>
      </c>
      <c r="I601" s="4">
        <f t="array" ref="I601">IF(AND(ISBLANK('10min'!I3496:I3501)),"",AVERAGE('10min'!I3496:I3501))</f>
        <v>2.8166666666666664</v>
      </c>
      <c r="J601" s="4">
        <f t="array" ref="J601">IF(AND(ISBLANK('10min'!J3496:J3501)),"",MAX('10min'!J3496:J3501))</f>
        <v>7.7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257.77488501366594</v>
      </c>
      <c r="L601" s="4">
        <f t="array" ref="L601">IF(AND(ISBLANK('10min'!L3496:L3501)),"",AVERAGE('10min'!L3496:L3501))</f>
        <v>41.083333333333329</v>
      </c>
      <c r="M601" s="10">
        <f t="array" ref="M601">IF(AND(ISBLANK('10min'!M3496:M3501)),"",AVERAGE('10min'!M3496:M3501))</f>
        <v>938.86666666666667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237</v>
      </c>
      <c r="B602" s="8">
        <f t="shared" si="42"/>
        <v>42972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20.583333333333332</v>
      </c>
      <c r="H602" s="10">
        <f t="array" ref="H602">IF(AND(ISBLANK('10min'!H3502:H3507)),"",AVERAGE('10min'!H3502:H3507))</f>
        <v>97.95</v>
      </c>
      <c r="I602" s="4">
        <f t="array" ref="I602">IF(AND(ISBLANK('10min'!I3502:I3507)),"",AVERAGE('10min'!I3502:I3507))</f>
        <v>5.1166666666666663</v>
      </c>
      <c r="J602" s="4">
        <f t="array" ref="J602">IF(AND(ISBLANK('10min'!J3502:J3507)),"",MAX('10min'!J3502:J3507))</f>
        <v>10.4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351.09440805022075</v>
      </c>
      <c r="L602" s="4">
        <f t="array" ref="L602">IF(AND(ISBLANK('10min'!L3502:L3507)),"",AVERAGE('10min'!L3502:L3507))</f>
        <v>26.75</v>
      </c>
      <c r="M602" s="10">
        <f t="array" ref="M602">IF(AND(ISBLANK('10min'!M3502:M3507)),"",AVERAGE('10min'!M3502:M3507))</f>
        <v>938.65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237</v>
      </c>
      <c r="B603" s="8">
        <f t="shared" si="42"/>
        <v>42972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21.483333333333331</v>
      </c>
      <c r="H603" s="10">
        <f t="array" ref="H603">IF(AND(ISBLANK('10min'!H3508:H3513)),"",AVERAGE('10min'!H3508:H3513))</f>
        <v>94.316666666666663</v>
      </c>
      <c r="I603" s="4">
        <f t="array" ref="I603">IF(AND(ISBLANK('10min'!I3508:I3513)),"",AVERAGE('10min'!I3508:I3513))</f>
        <v>2.7666666666666662</v>
      </c>
      <c r="J603" s="4">
        <f t="array" ref="J603">IF(AND(ISBLANK('10min'!J3508:J3513)),"",MAX('10min'!J3508:J3513))</f>
        <v>6.2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82.465277385403454</v>
      </c>
      <c r="L603" s="4">
        <f t="array" ref="L603">IF(AND(ISBLANK('10min'!L3508:L3513)),"",AVERAGE('10min'!L3508:L3513))</f>
        <v>19.583333333333332</v>
      </c>
      <c r="M603" s="10">
        <f t="array" ref="M603">IF(AND(ISBLANK('10min'!M3508:M3513)),"",AVERAGE('10min'!M3508:M3513))</f>
        <v>938.5333333333333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237</v>
      </c>
      <c r="B604" s="8">
        <f t="shared" si="42"/>
        <v>42972</v>
      </c>
      <c r="C604" s="9">
        <f t="shared" si="43"/>
        <v>24.29166666666681</v>
      </c>
      <c r="D604" s="17">
        <f t="array" ref="D604">IF(AND(ISBLANK('10min'!D3514:D3519)),"",AVERAGE('10min'!D3514:D3519))</f>
        <v>11.85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11.25</v>
      </c>
      <c r="G604" s="4">
        <f t="array" ref="G604">IF(AND(ISBLANK('10min'!G3514:G3519)),"",AVERAGE('10min'!G3514:G3519))</f>
        <v>21.683333333333334</v>
      </c>
      <c r="H604" s="10">
        <f t="array" ref="H604">IF(AND(ISBLANK('10min'!H3514:H3519)),"",AVERAGE('10min'!H3514:H3519))</f>
        <v>92.95</v>
      </c>
      <c r="I604" s="4">
        <f t="array" ref="I604">IF(AND(ISBLANK('10min'!I3514:I3519)),"",AVERAGE('10min'!I3514:I3519))</f>
        <v>1</v>
      </c>
      <c r="J604" s="4">
        <f t="array" ref="J604">IF(AND(ISBLANK('10min'!J3514:J3519)),"",MAX('10min'!J3514:J3519))</f>
        <v>6.4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64.246027607371545</v>
      </c>
      <c r="L604" s="4">
        <f t="array" ref="L604">IF(AND(ISBLANK('10min'!L3514:L3519)),"",AVERAGE('10min'!L3514:L3519))</f>
        <v>15.866666666666667</v>
      </c>
      <c r="M604" s="10">
        <f t="array" ref="M604">IF(AND(ISBLANK('10min'!M3514:M3519)),"",AVERAGE('10min'!M3514:M3519))</f>
        <v>938.36666666666667</v>
      </c>
      <c r="N604" s="112">
        <f t="array" ref="N604">IF(AND(ISBLANK('10min'!N3514:N3519)),"",AVERAGE('10min'!N3514:N3519))</f>
        <v>-3.2256823646350927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237</v>
      </c>
      <c r="B605" s="8">
        <f t="shared" si="42"/>
        <v>42972</v>
      </c>
      <c r="C605" s="9">
        <f t="shared" si="43"/>
        <v>24.333333333333478</v>
      </c>
      <c r="D605" s="17">
        <f t="array" ref="D605">IF(AND(ISBLANK('10min'!D3520:D3525)),"",AVERAGE('10min'!D3520:D3525))</f>
        <v>32.583333333333336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31</v>
      </c>
      <c r="G605" s="4">
        <f t="array" ref="G605">IF(AND(ISBLANK('10min'!G3520:G3525)),"",AVERAGE('10min'!G3520:G3525))</f>
        <v>21.849999999999998</v>
      </c>
      <c r="H605" s="10">
        <f t="array" ref="H605">IF(AND(ISBLANK('10min'!H3520:H3525)),"",AVERAGE('10min'!H3520:H3525))</f>
        <v>94.333333333333329</v>
      </c>
      <c r="I605" s="4">
        <f t="array" ref="I605">IF(AND(ISBLANK('10min'!I3520:I3525)),"",AVERAGE('10min'!I3520:I3525))</f>
        <v>1.1500000000000001</v>
      </c>
      <c r="J605" s="4">
        <f t="array" ref="J605">IF(AND(ISBLANK('10min'!J3520:J3525)),"",MAX('10min'!J3520:J3525))</f>
        <v>5.0999999999999996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179.22870242572631</v>
      </c>
      <c r="L605" s="4">
        <f t="array" ref="L605">IF(AND(ISBLANK('10min'!L3520:L3525)),"",AVERAGE('10min'!L3520:L3525))</f>
        <v>10.116666666666665</v>
      </c>
      <c r="M605" s="10">
        <f t="array" ref="M605">IF(AND(ISBLANK('10min'!M3520:M3525)),"",AVERAGE('10min'!M3520:M3525))</f>
        <v>939.94999999999993</v>
      </c>
      <c r="N605" s="112">
        <f t="array" ref="N605">IF(AND(ISBLANK('10min'!N3520:N3525)),"",AVERAGE('10min'!N3520:N3525))</f>
        <v>-4.1104160238001795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237</v>
      </c>
      <c r="B606" s="8">
        <f t="shared" si="42"/>
        <v>42972</v>
      </c>
      <c r="C606" s="9">
        <f t="shared" si="43"/>
        <v>24.375000000000146</v>
      </c>
      <c r="D606" s="17">
        <f t="array" ref="D606">IF(AND(ISBLANK('10min'!D3526:D3531)),"",AVERAGE('10min'!D3526:D3531))</f>
        <v>70.283333333333331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68.45</v>
      </c>
      <c r="G606" s="4">
        <f t="array" ref="G606">IF(AND(ISBLANK('10min'!G3526:G3531)),"",AVERAGE('10min'!G3526:G3531))</f>
        <v>21.900000000000002</v>
      </c>
      <c r="H606" s="10">
        <f t="array" ref="H606">IF(AND(ISBLANK('10min'!H3526:H3531)),"",AVERAGE('10min'!H3526:H3531))</f>
        <v>94.166666666666686</v>
      </c>
      <c r="I606" s="4">
        <f t="array" ref="I606">IF(AND(ISBLANK('10min'!I3526:I3531)),"",AVERAGE('10min'!I3526:I3531))</f>
        <v>0.96666666666666667</v>
      </c>
      <c r="J606" s="4">
        <f t="array" ref="J606">IF(AND(ISBLANK('10min'!J3526:J3531)),"",MAX('10min'!J3526:J3531))</f>
        <v>5.4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86.469823008474833</v>
      </c>
      <c r="L606" s="4">
        <f t="array" ref="L606">IF(AND(ISBLANK('10min'!L3526:L3531)),"",AVERAGE('10min'!L3526:L3531))</f>
        <v>21.05</v>
      </c>
      <c r="M606" s="10">
        <f t="array" ref="M606">IF(AND(ISBLANK('10min'!M3526:M3531)),"",AVERAGE('10min'!M3526:M3531))</f>
        <v>940.91666666666663</v>
      </c>
      <c r="N606" s="112">
        <f t="array" ref="N606">IF(AND(ISBLANK('10min'!N3526:N3531)),"",AVERAGE('10min'!N3526:N3531))</f>
        <v>-3.2257405531492935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237</v>
      </c>
      <c r="B607" s="8">
        <f t="shared" si="42"/>
        <v>42972</v>
      </c>
      <c r="C607" s="9">
        <f t="shared" si="43"/>
        <v>24.416666666666814</v>
      </c>
      <c r="D607" s="17">
        <f t="array" ref="D607">IF(AND(ISBLANK('10min'!D3532:D3537)),"",AVERAGE('10min'!D3532:D3537))</f>
        <v>323.4666666666667</v>
      </c>
      <c r="E607" s="10">
        <f t="array" ref="E607">IF(AND(ISBLANK('10min'!E3532:E3537)),"",AVERAGE('10min'!E3532:E3537))</f>
        <v>46.066666666666663</v>
      </c>
      <c r="F607" s="10">
        <f t="array" ref="F607">IF(AND(ISBLANK('10min'!F3532:F3537)),"",AVERAGE('10min'!F3532:F3537))</f>
        <v>282.78333333333336</v>
      </c>
      <c r="G607" s="4">
        <f t="array" ref="G607">IF(AND(ISBLANK('10min'!G3532:G3537)),"",AVERAGE('10min'!G3532:G3537))</f>
        <v>22.516666666666666</v>
      </c>
      <c r="H607" s="10">
        <f t="array" ref="H607">IF(AND(ISBLANK('10min'!H3532:H3537)),"",AVERAGE('10min'!H3532:H3537))</f>
        <v>91.083333333333329</v>
      </c>
      <c r="I607" s="4">
        <f t="array" ref="I607">IF(AND(ISBLANK('10min'!I3532:I3537)),"",AVERAGE('10min'!I3532:I3537))</f>
        <v>1.583333333333333</v>
      </c>
      <c r="J607" s="4">
        <f t="array" ref="J607">IF(AND(ISBLANK('10min'!J3532:J3537)),"",MAX('10min'!J3532:J3537))</f>
        <v>5.4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93.727266031296523</v>
      </c>
      <c r="L607" s="4">
        <f t="array" ref="L607">IF(AND(ISBLANK('10min'!L3532:L3537)),"",AVERAGE('10min'!L3532:L3537))</f>
        <v>14.783333333333331</v>
      </c>
      <c r="M607" s="10">
        <f t="array" ref="M607">IF(AND(ISBLANK('10min'!M3532:M3537)),"",AVERAGE('10min'!M3532:M3537))</f>
        <v>941.20000000000016</v>
      </c>
      <c r="N607" s="112">
        <f t="array" ref="N607">IF(AND(ISBLANK('10min'!N3532:N3537)),"",AVERAGE('10min'!N3532:N3537))</f>
        <v>-6.8085219470236398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237</v>
      </c>
      <c r="B608" s="8">
        <f t="shared" si="42"/>
        <v>42972</v>
      </c>
      <c r="C608" s="9">
        <f t="shared" si="43"/>
        <v>24.458333333333481</v>
      </c>
      <c r="D608" s="17">
        <f t="array" ref="D608">IF(AND(ISBLANK('10min'!D3538:D3543)),"",AVERAGE('10min'!D3538:D3543))</f>
        <v>681.0333333333333</v>
      </c>
      <c r="E608" s="10">
        <f t="array" ref="E608">IF(AND(ISBLANK('10min'!E3538:E3543)),"",AVERAGE('10min'!E3538:E3543))</f>
        <v>365.84999999999997</v>
      </c>
      <c r="F608" s="10">
        <f t="array" ref="F608">IF(AND(ISBLANK('10min'!F3538:F3543)),"",AVERAGE('10min'!F3538:F3543))</f>
        <v>359.9666666666667</v>
      </c>
      <c r="G608" s="4">
        <f t="array" ref="G608">IF(AND(ISBLANK('10min'!G3538:G3543)),"",AVERAGE('10min'!G3538:G3543))</f>
        <v>25.05</v>
      </c>
      <c r="H608" s="10">
        <f t="array" ref="H608">IF(AND(ISBLANK('10min'!H3538:H3543)),"",AVERAGE('10min'!H3538:H3543))</f>
        <v>81.166666666666671</v>
      </c>
      <c r="I608" s="4">
        <f t="array" ref="I608">IF(AND(ISBLANK('10min'!I3538:I3543)),"",AVERAGE('10min'!I3538:I3543))</f>
        <v>0.65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265.82672098342266</v>
      </c>
      <c r="L608" s="4">
        <f t="array" ref="L608">IF(AND(ISBLANK('10min'!L3538:L3543)),"",AVERAGE('10min'!L3538:L3543))</f>
        <v>11.966666666666667</v>
      </c>
      <c r="M608" s="10">
        <f t="array" ref="M608">IF(AND(ISBLANK('10min'!M3538:M3543)),"",AVERAGE('10min'!M3538:M3543))</f>
        <v>940.48333333333346</v>
      </c>
      <c r="N608" s="112">
        <f t="array" ref="N608">IF(AND(ISBLANK('10min'!N3538:N3543)),"",AVERAGE('10min'!N3538:N3543))</f>
        <v>-13.052764087413218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237</v>
      </c>
      <c r="B609" s="8">
        <f t="shared" si="42"/>
        <v>42972</v>
      </c>
      <c r="C609" s="9">
        <f t="shared" si="43"/>
        <v>24.500000000000149</v>
      </c>
      <c r="D609" s="17">
        <f t="array" ref="D609">IF(AND(ISBLANK('10min'!D3544:D3549)),"",AVERAGE('10min'!D3544:D3549))</f>
        <v>874.55000000000007</v>
      </c>
      <c r="E609" s="10">
        <f t="array" ref="E609">IF(AND(ISBLANK('10min'!E3544:E3549)),"",AVERAGE('10min'!E3544:E3549))</f>
        <v>677.7166666666667</v>
      </c>
      <c r="F609" s="10">
        <f t="array" ref="F609">IF(AND(ISBLANK('10min'!F3544:F3549)),"",AVERAGE('10min'!F3544:F3549))</f>
        <v>243.18333333333337</v>
      </c>
      <c r="G609" s="4">
        <f t="array" ref="G609">IF(AND(ISBLANK('10min'!G3544:G3549)),"",AVERAGE('10min'!G3544:G3549))</f>
        <v>27.133333333333336</v>
      </c>
      <c r="H609" s="10">
        <f t="array" ref="H609">IF(AND(ISBLANK('10min'!H3544:H3549)),"",AVERAGE('10min'!H3544:H3549))</f>
        <v>73.216666666666669</v>
      </c>
      <c r="I609" s="4">
        <f t="array" ref="I609">IF(AND(ISBLANK('10min'!I3544:I3549)),"",AVERAGE('10min'!I3544:I3549))</f>
        <v>2.1333333333333333</v>
      </c>
      <c r="J609" s="4">
        <f t="array" ref="J609">IF(AND(ISBLANK('10min'!J3544:J3549)),"",MAX('10min'!J3544:J3549))</f>
        <v>4.0999999999999996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258.1492074403584</v>
      </c>
      <c r="L609" s="4">
        <f t="array" ref="L609">IF(AND(ISBLANK('10min'!L3544:L3549)),"",AVERAGE('10min'!L3544:L3549))</f>
        <v>21.866666666666664</v>
      </c>
      <c r="M609" s="10">
        <f t="array" ref="M609">IF(AND(ISBLANK('10min'!M3544:M3549)),"",AVERAGE('10min'!M3544:M3549))</f>
        <v>940.34999999999991</v>
      </c>
      <c r="N609" s="112">
        <f t="array" ref="N609">IF(AND(ISBLANK('10min'!N3544:N3549)),"",AVERAGE('10min'!N3544:N3549))</f>
        <v>-19.083754444727919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237</v>
      </c>
      <c r="B610" s="8">
        <f t="shared" si="42"/>
        <v>42972</v>
      </c>
      <c r="C610" s="9">
        <f t="shared" si="43"/>
        <v>24.541666666666817</v>
      </c>
      <c r="D610" s="17">
        <f t="array" ref="D610">IF(AND(ISBLANK('10min'!D3550:D3555)),"",AVERAGE('10min'!D3550:D3555))</f>
        <v>862.4666666666667</v>
      </c>
      <c r="E610" s="10">
        <f t="array" ref="E610">IF(AND(ISBLANK('10min'!E3550:E3555)),"",AVERAGE('10min'!E3550:E3555))</f>
        <v>577.18333333333328</v>
      </c>
      <c r="F610" s="10">
        <f t="array" ref="F610">IF(AND(ISBLANK('10min'!F3550:F3555)),"",AVERAGE('10min'!F3550:F3555))</f>
        <v>320.88333333333338</v>
      </c>
      <c r="G610" s="4">
        <f t="array" ref="G610">IF(AND(ISBLANK('10min'!G3550:G3555)),"",AVERAGE('10min'!G3550:G3555))</f>
        <v>29.333333333333332</v>
      </c>
      <c r="H610" s="10">
        <f t="array" ref="H610">IF(AND(ISBLANK('10min'!H3550:H3555)),"",AVERAGE('10min'!H3550:H3555))</f>
        <v>61.75</v>
      </c>
      <c r="I610" s="4">
        <f t="array" ref="I610">IF(AND(ISBLANK('10min'!I3550:I3555)),"",AVERAGE('10min'!I3550:I3555))</f>
        <v>1.4833333333333334</v>
      </c>
      <c r="J610" s="4">
        <f t="array" ref="J610">IF(AND(ISBLANK('10min'!J3550:J3555)),"",MAX('10min'!J3550:J3555))</f>
        <v>4.4000000000000004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189.7381143944271</v>
      </c>
      <c r="L610" s="4">
        <f t="array" ref="L610">IF(AND(ISBLANK('10min'!L3550:L3555)),"",AVERAGE('10min'!L3550:L3555))</f>
        <v>25.683333333333326</v>
      </c>
      <c r="M610" s="10">
        <f t="array" ref="M610">IF(AND(ISBLANK('10min'!M3550:M3555)),"",AVERAGE('10min'!M3550:M3555))</f>
        <v>940.08333333333337</v>
      </c>
      <c r="N610" s="112">
        <f t="array" ref="N610">IF(AND(ISBLANK('10min'!N3550:N3555)),"",AVERAGE('10min'!N3550:N3555))</f>
        <v>-13.865100317954736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237</v>
      </c>
      <c r="B611" s="8">
        <f t="shared" si="42"/>
        <v>42972</v>
      </c>
      <c r="C611" s="9">
        <f t="shared" si="43"/>
        <v>24.583333333333485</v>
      </c>
      <c r="D611" s="17">
        <f t="array" ref="D611">IF(AND(ISBLANK('10min'!D3556:D3561)),"",AVERAGE('10min'!D3556:D3561))</f>
        <v>692.01666666666654</v>
      </c>
      <c r="E611" s="10">
        <f t="array" ref="E611">IF(AND(ISBLANK('10min'!E3556:E3561)),"",AVERAGE('10min'!E3556:E3561))</f>
        <v>318.36666666666667</v>
      </c>
      <c r="F611" s="10">
        <f t="array" ref="F611">IF(AND(ISBLANK('10min'!F3556:F3561)),"",AVERAGE('10min'!F3556:F3561))</f>
        <v>420.25</v>
      </c>
      <c r="G611" s="4">
        <f t="array" ref="G611">IF(AND(ISBLANK('10min'!G3556:G3561)),"",AVERAGE('10min'!G3556:G3561))</f>
        <v>29.899999999999995</v>
      </c>
      <c r="H611" s="10">
        <f t="array" ref="H611">IF(AND(ISBLANK('10min'!H3556:H3561)),"",AVERAGE('10min'!H3556:H3561))</f>
        <v>57.300000000000004</v>
      </c>
      <c r="I611" s="4">
        <f t="array" ref="I611">IF(AND(ISBLANK('10min'!I3556:I3561)),"",AVERAGE('10min'!I3556:I3561))</f>
        <v>1.8833333333333335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97.144207637109645</v>
      </c>
      <c r="L611" s="4">
        <f t="array" ref="L611">IF(AND(ISBLANK('10min'!L3556:L3561)),"",AVERAGE('10min'!L3556:L3561))</f>
        <v>22.833333333333332</v>
      </c>
      <c r="M611" s="10">
        <f t="array" ref="M611">IF(AND(ISBLANK('10min'!M3556:M3561)),"",AVERAGE('10min'!M3556:M3561))</f>
        <v>939.63333333333321</v>
      </c>
      <c r="N611" s="112">
        <f t="array" ref="N611">IF(AND(ISBLANK('10min'!N3556:N3561)),"",AVERAGE('10min'!N3556:N3561))</f>
        <v>2.3781008385873492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237</v>
      </c>
      <c r="B612" s="8">
        <f t="shared" si="42"/>
        <v>42972</v>
      </c>
      <c r="C612" s="9">
        <f t="shared" si="43"/>
        <v>24.625000000000153</v>
      </c>
      <c r="D612" s="17">
        <f t="array" ref="D612">IF(AND(ISBLANK('10min'!D3562:D3567)),"",AVERAGE('10min'!D3562:D3567))</f>
        <v>580.46666666666658</v>
      </c>
      <c r="E612" s="10">
        <f t="array" ref="E612">IF(AND(ISBLANK('10min'!E3562:E3567)),"",AVERAGE('10min'!E3562:E3567))</f>
        <v>309.8</v>
      </c>
      <c r="F612" s="10">
        <f t="array" ref="F612">IF(AND(ISBLANK('10min'!F3562:F3567)),"",AVERAGE('10min'!F3562:F3567))</f>
        <v>336.58333333333331</v>
      </c>
      <c r="G612" s="4">
        <f t="array" ref="G612">IF(AND(ISBLANK('10min'!G3562:G3567)),"",AVERAGE('10min'!G3562:G3567))</f>
        <v>30.083333333333332</v>
      </c>
      <c r="H612" s="10">
        <f t="array" ref="H612">IF(AND(ISBLANK('10min'!H3562:H3567)),"",AVERAGE('10min'!H3562:H3567))</f>
        <v>58.416666666666664</v>
      </c>
      <c r="I612" s="4">
        <f t="array" ref="I612">IF(AND(ISBLANK('10min'!I3562:I3567)),"",AVERAGE('10min'!I3562:I3567))</f>
        <v>2.9333333333333331</v>
      </c>
      <c r="J612" s="4">
        <f t="array" ref="J612">IF(AND(ISBLANK('10min'!J3562:J3567)),"",MAX('10min'!J3562:J3567))</f>
        <v>6.4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104.07658059070187</v>
      </c>
      <c r="L612" s="4">
        <f t="array" ref="L612">IF(AND(ISBLANK('10min'!L3562:L3567)),"",AVERAGE('10min'!L3562:L3567))</f>
        <v>20.25</v>
      </c>
      <c r="M612" s="10">
        <f t="array" ref="M612">IF(AND(ISBLANK('10min'!M3562:M3567)),"",AVERAGE('10min'!M3562:M3567))</f>
        <v>939.08333333333337</v>
      </c>
      <c r="N612" s="112">
        <f t="array" ref="N612">IF(AND(ISBLANK('10min'!N3562:N3567)),"",AVERAGE('10min'!N3562:N3567))</f>
        <v>-0.89558316650778613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237</v>
      </c>
      <c r="B613" s="8">
        <f t="shared" si="42"/>
        <v>42972</v>
      </c>
      <c r="C613" s="9">
        <f t="shared" si="43"/>
        <v>24.666666666666821</v>
      </c>
      <c r="D613" s="17">
        <f t="array" ref="D613">IF(AND(ISBLANK('10min'!D3568:D3573)),"",AVERAGE('10min'!D3568:D3573))</f>
        <v>434.73333333333341</v>
      </c>
      <c r="E613" s="10">
        <f t="array" ref="E613">IF(AND(ISBLANK('10min'!E3568:E3573)),"",AVERAGE('10min'!E3568:E3573))</f>
        <v>247.83333333333334</v>
      </c>
      <c r="F613" s="10">
        <f t="array" ref="F613">IF(AND(ISBLANK('10min'!F3568:F3573)),"",AVERAGE('10min'!F3568:F3573))</f>
        <v>281.86666666666662</v>
      </c>
      <c r="G613" s="4">
        <f t="array" ref="G613">IF(AND(ISBLANK('10min'!G3568:G3573)),"",AVERAGE('10min'!G3568:G3573))</f>
        <v>30.033333333333331</v>
      </c>
      <c r="H613" s="10">
        <f t="array" ref="H613">IF(AND(ISBLANK('10min'!H3568:H3573)),"",AVERAGE('10min'!H3568:H3573))</f>
        <v>54.666666666666664</v>
      </c>
      <c r="I613" s="4">
        <f t="array" ref="I613">IF(AND(ISBLANK('10min'!I3568:I3573)),"",AVERAGE('10min'!I3568:I3573))</f>
        <v>2.8333333333333335</v>
      </c>
      <c r="J613" s="4">
        <f t="array" ref="J613">IF(AND(ISBLANK('10min'!J3568:J3573)),"",MAX('10min'!J3568:J3573))</f>
        <v>5.9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106.03584451304094</v>
      </c>
      <c r="L613" s="4">
        <f t="array" ref="L613">IF(AND(ISBLANK('10min'!L3568:L3573)),"",AVERAGE('10min'!L3568:L3573))</f>
        <v>16.850000000000001</v>
      </c>
      <c r="M613" s="10">
        <f t="array" ref="M613">IF(AND(ISBLANK('10min'!M3568:M3573)),"",AVERAGE('10min'!M3568:M3573))</f>
        <v>938.6</v>
      </c>
      <c r="N613" s="112">
        <f t="array" ref="N613">IF(AND(ISBLANK('10min'!N3568:N3573)),"",AVERAGE('10min'!N3568:N3573))</f>
        <v>-2.9165859478685783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237</v>
      </c>
      <c r="B614" s="8">
        <f t="shared" si="42"/>
        <v>42972</v>
      </c>
      <c r="C614" s="9">
        <f t="shared" si="43"/>
        <v>24.708333333333488</v>
      </c>
      <c r="D614" s="17">
        <f t="array" ref="D614">IF(AND(ISBLANK('10min'!D3574:D3579)),"",AVERAGE('10min'!D3574:D3579))</f>
        <v>320.2</v>
      </c>
      <c r="E614" s="10">
        <f t="array" ref="E614">IF(AND(ISBLANK('10min'!E3574:E3579)),"",AVERAGE('10min'!E3574:E3579))</f>
        <v>205.91666666666666</v>
      </c>
      <c r="F614" s="10">
        <f t="array" ref="F614">IF(AND(ISBLANK('10min'!F3574:F3579)),"",AVERAGE('10min'!F3574:F3579))</f>
        <v>221.33333333333334</v>
      </c>
      <c r="G614" s="4">
        <f t="array" ref="G614">IF(AND(ISBLANK('10min'!G3574:G3579)),"",AVERAGE('10min'!G3574:G3579))</f>
        <v>29.966666666666669</v>
      </c>
      <c r="H614" s="10">
        <f t="array" ref="H614">IF(AND(ISBLANK('10min'!H3574:H3579)),"",AVERAGE('10min'!H3574:H3579))</f>
        <v>55.93333333333333</v>
      </c>
      <c r="I614" s="4">
        <f t="array" ref="I614">IF(AND(ISBLANK('10min'!I3574:I3579)),"",AVERAGE('10min'!I3574:I3579))</f>
        <v>2.4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112.11311672084666</v>
      </c>
      <c r="L614" s="4">
        <f t="array" ref="L614">IF(AND(ISBLANK('10min'!L3574:L3579)),"",AVERAGE('10min'!L3574:L3579))</f>
        <v>10.433333333333332</v>
      </c>
      <c r="M614" s="10">
        <f t="array" ref="M614">IF(AND(ISBLANK('10min'!M3574:M3579)),"",AVERAGE('10min'!M3574:M3579))</f>
        <v>938.11666666666645</v>
      </c>
      <c r="N614" s="112">
        <f t="array" ref="N614">IF(AND(ISBLANK('10min'!N3574:N3579)),"",AVERAGE('10min'!N3574:N3579))</f>
        <v>0.1623456093927397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237</v>
      </c>
      <c r="B615" s="8">
        <f t="shared" si="42"/>
        <v>42972</v>
      </c>
      <c r="C615" s="9">
        <f t="shared" si="43"/>
        <v>24.750000000000156</v>
      </c>
      <c r="D615" s="17">
        <f t="array" ref="D615">IF(AND(ISBLANK('10min'!D3580:D3585)),"",AVERAGE('10min'!D3580:D3585))</f>
        <v>85.550000000000011</v>
      </c>
      <c r="E615" s="10">
        <f t="array" ref="E615">IF(AND(ISBLANK('10min'!E3580:E3585)),"",AVERAGE('10min'!E3580:E3585))</f>
        <v>16.016666666666666</v>
      </c>
      <c r="F615" s="10">
        <f t="array" ref="F615">IF(AND(ISBLANK('10min'!F3580:F3585)),"",AVERAGE('10min'!F3580:F3585))</f>
        <v>86.783333333333346</v>
      </c>
      <c r="G615" s="4">
        <f t="array" ref="G615">IF(AND(ISBLANK('10min'!G3580:G3585)),"",AVERAGE('10min'!G3580:G3585))</f>
        <v>29.083333333333332</v>
      </c>
      <c r="H615" s="10">
        <f t="array" ref="H615">IF(AND(ISBLANK('10min'!H3580:H3585)),"",AVERAGE('10min'!H3580:H3585))</f>
        <v>61.816666666666663</v>
      </c>
      <c r="I615" s="4">
        <f t="array" ref="I615">IF(AND(ISBLANK('10min'!I3580:I3585)),"",AVERAGE('10min'!I3580:I3585))</f>
        <v>1</v>
      </c>
      <c r="J615" s="4">
        <f t="array" ref="J615">IF(AND(ISBLANK('10min'!J3580:J3585)),"",MAX('10min'!J3580:J3585))</f>
        <v>2.9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150.85661262023746</v>
      </c>
      <c r="L615" s="4">
        <f t="array" ref="L615">IF(AND(ISBLANK('10min'!L3580:L3585)),"",AVERAGE('10min'!L3580:L3585))</f>
        <v>8.0333333333333332</v>
      </c>
      <c r="M615" s="10">
        <f t="array" ref="M615">IF(AND(ISBLANK('10min'!M3580:M3585)),"",AVERAGE('10min'!M3580:M3585))</f>
        <v>938.01666666666677</v>
      </c>
      <c r="N615" s="112">
        <f t="array" ref="N615">IF(AND(ISBLANK('10min'!N3580:N3585)),"",AVERAGE('10min'!N3580:N3585))</f>
        <v>23.155329131325676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237</v>
      </c>
      <c r="B616" s="8">
        <f t="shared" si="42"/>
        <v>42972</v>
      </c>
      <c r="C616" s="9">
        <f t="shared" si="43"/>
        <v>24.791666666666824</v>
      </c>
      <c r="D616" s="17">
        <f t="array" ref="D616">IF(AND(ISBLANK('10min'!D3586:D3591)),"",AVERAGE('10min'!D3586:D3591))</f>
        <v>7.4333333333333336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12.183333333333332</v>
      </c>
      <c r="G616" s="4">
        <f t="array" ref="G616">IF(AND(ISBLANK('10min'!G3586:G3591)),"",AVERAGE('10min'!G3586:G3591))</f>
        <v>27.866666666666664</v>
      </c>
      <c r="H616" s="10">
        <f t="array" ref="H616">IF(AND(ISBLANK('10min'!H3586:H3591)),"",AVERAGE('10min'!H3586:H3591))</f>
        <v>69.283333333333317</v>
      </c>
      <c r="I616" s="4">
        <f t="array" ref="I616">IF(AND(ISBLANK('10min'!I3586:I3591)),"",AVERAGE('10min'!I3586:I3591))</f>
        <v>0.3</v>
      </c>
      <c r="J616" s="4">
        <f t="array" ref="J616">IF(AND(ISBLANK('10min'!J3586:J3591)),"",MAX('10min'!J3586:J3591))</f>
        <v>1.9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165.94793626084817</v>
      </c>
      <c r="L616" s="4">
        <f t="array" ref="L616">IF(AND(ISBLANK('10min'!L3586:L3591)),"",AVERAGE('10min'!L3586:L3591))</f>
        <v>2.3166666666666664</v>
      </c>
      <c r="M616" s="10">
        <f t="array" ref="M616">IF(AND(ISBLANK('10min'!M3586:M3591)),"",AVERAGE('10min'!M3586:M3591))</f>
        <v>938.18333333333339</v>
      </c>
      <c r="N616" s="112">
        <f t="array" ref="N616">IF(AND(ISBLANK('10min'!N3586:N3591)),"",AVERAGE('10min'!N3586:N3591))</f>
        <v>55.512838110014279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237</v>
      </c>
      <c r="B617" s="8">
        <f t="shared" si="42"/>
        <v>42972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26.983333333333331</v>
      </c>
      <c r="H617" s="10">
        <f t="array" ref="H617">IF(AND(ISBLANK('10min'!H3592:H3597)),"",AVERAGE('10min'!H3592:H3597))</f>
        <v>76.066666666666663</v>
      </c>
      <c r="I617" s="4">
        <f t="array" ref="I617">IF(AND(ISBLANK('10min'!I3592:I3597)),"",AVERAGE('10min'!I3592:I3597))</f>
        <v>5.000000000000001E-2</v>
      </c>
      <c r="J617" s="4">
        <f t="array" ref="J617">IF(AND(ISBLANK('10min'!J3592:J3597)),"",MAX('10min'!J3592:J3597))</f>
        <v>1.4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99.349999999999952</v>
      </c>
      <c r="L617" s="4">
        <f t="array" ref="L617">IF(AND(ISBLANK('10min'!L3592:L3597)),"",AVERAGE('10min'!L3592:L3597))</f>
        <v>1</v>
      </c>
      <c r="M617" s="10">
        <f t="array" ref="M617">IF(AND(ISBLANK('10min'!M3592:M3597)),"",AVERAGE('10min'!M3592:M3597))</f>
        <v>938.4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237</v>
      </c>
      <c r="B618" s="8">
        <f t="shared" si="42"/>
        <v>42972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25.933333333333334</v>
      </c>
      <c r="H618" s="10">
        <f t="array" ref="H618">IF(AND(ISBLANK('10min'!H3598:H3603)),"",AVERAGE('10min'!H3598:H3603))</f>
        <v>78.216666666666669</v>
      </c>
      <c r="I618" s="4">
        <f t="array" ref="I618">IF(AND(ISBLANK('10min'!I3598:I3603)),"",AVERAGE('10min'!I3598:I3603))</f>
        <v>0.65</v>
      </c>
      <c r="J618" s="4">
        <f t="array" ref="J618">IF(AND(ISBLANK('10min'!J3598:J3603)),"",MAX('10min'!J3598:J3603))</f>
        <v>3.6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75.115307402894302</v>
      </c>
      <c r="L618" s="4">
        <f t="array" ref="L618">IF(AND(ISBLANK('10min'!L3598:L3603)),"",AVERAGE('10min'!L3598:L3603))</f>
        <v>5.1833333333333327</v>
      </c>
      <c r="M618" s="10">
        <f t="array" ref="M618">IF(AND(ISBLANK('10min'!M3598:M3603)),"",AVERAGE('10min'!M3598:M3603))</f>
        <v>938.73333333333323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237</v>
      </c>
      <c r="B619" s="8">
        <f t="shared" si="42"/>
        <v>42972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25.166666666666668</v>
      </c>
      <c r="H619" s="10">
        <f t="array" ref="H619">IF(AND(ISBLANK('10min'!H3604:H3609)),"",AVERAGE('10min'!H3604:H3609))</f>
        <v>80.933333333333337</v>
      </c>
      <c r="I619" s="4">
        <f t="array" ref="I619">IF(AND(ISBLANK('10min'!I3604:I3609)),"",AVERAGE('10min'!I3604:I3609))</f>
        <v>0.43333333333333329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69.593951860617096</v>
      </c>
      <c r="L619" s="4">
        <f t="array" ref="L619">IF(AND(ISBLANK('10min'!L3604:L3609)),"",AVERAGE('10min'!L3604:L3609))</f>
        <v>3.9499999999999997</v>
      </c>
      <c r="M619" s="10">
        <f t="array" ref="M619">IF(AND(ISBLANK('10min'!M3604:M3609)),"",AVERAGE('10min'!M3604:M3609))</f>
        <v>938.71666666666658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237</v>
      </c>
      <c r="B620" s="8">
        <f t="shared" si="42"/>
        <v>42972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24.866666666666664</v>
      </c>
      <c r="H620" s="10">
        <f t="array" ref="H620">IF(AND(ISBLANK('10min'!H3610:H3615)),"",AVERAGE('10min'!H3610:H3615))</f>
        <v>83.466666666666669</v>
      </c>
      <c r="I620" s="4">
        <f t="array" ref="I620">IF(AND(ISBLANK('10min'!I3610:I3615)),"",AVERAGE('10min'!I3610:I3615))</f>
        <v>0.3666666666666667</v>
      </c>
      <c r="J620" s="4">
        <f t="array" ref="J620">IF(AND(ISBLANK('10min'!J3610:J3615)),"",MAX('10min'!J3610:J3615))</f>
        <v>2.1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311.19939240088479</v>
      </c>
      <c r="L620" s="4">
        <f t="array" ref="L620">IF(AND(ISBLANK('10min'!L3610:L3615)),"",AVERAGE('10min'!L3610:L3615))</f>
        <v>1.45</v>
      </c>
      <c r="M620" s="10">
        <f t="array" ref="M620">IF(AND(ISBLANK('10min'!M3610:M3615)),"",AVERAGE('10min'!M3610:M3615))</f>
        <v>938.83333333333337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237</v>
      </c>
      <c r="B621" s="12">
        <f t="shared" si="42"/>
        <v>42972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24.849999999999998</v>
      </c>
      <c r="H621" s="14">
        <f t="array" ref="H621">IF(AND(ISBLANK('10min'!H3616:H3621)),"",AVERAGE('10min'!H3616:H3621))</f>
        <v>85.183333333333323</v>
      </c>
      <c r="I621" s="5">
        <f t="array" ref="I621">IF(AND(ISBLANK('10min'!I3616:I3621)),"",AVERAGE('10min'!I3616:I3621))</f>
        <v>0.3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265.8</v>
      </c>
      <c r="L621" s="5">
        <f t="array" ref="L621">IF(AND(ISBLANK('10min'!L3616:L3621)),"",AVERAGE('10min'!L3616:L3621))</f>
        <v>5.000000000000001E-2</v>
      </c>
      <c r="M621" s="14">
        <f t="array" ref="M621">IF(AND(ISBLANK('10min'!M3616:M3621)),"",AVERAGE('10min'!M3616:M3621))</f>
        <v>939.03333333333319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238</v>
      </c>
      <c r="B622" s="16">
        <f>B598+1</f>
        <v>42973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25.55</v>
      </c>
      <c r="H622" s="10">
        <f t="array" ref="H622">IF(AND(ISBLANK('10min'!H3622:H3627)),"",AVERAGE('10min'!H3622:H3627))</f>
        <v>78.25</v>
      </c>
      <c r="I622" s="4">
        <f t="array" ref="I622">IF(AND(ISBLANK('10min'!I3622:I3627)),"",AVERAGE('10min'!I3622:I3627))</f>
        <v>1.4666666666666666</v>
      </c>
      <c r="J622" s="4">
        <f t="array" ref="J622">IF(AND(ISBLANK('10min'!J3622:J3627)),"",MAX('10min'!J3622:J3627))</f>
        <v>3.1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257.43685910103233</v>
      </c>
      <c r="L622" s="4">
        <f t="array" ref="L622">IF(AND(ISBLANK('10min'!L3622:L3627)),"",AVERAGE('10min'!L3622:L3627))</f>
        <v>11.799999999999999</v>
      </c>
      <c r="M622" s="10">
        <f t="array" ref="M622">IF(AND(ISBLANK('10min'!M3622:M3627)),"",AVERAGE('10min'!M3622:M3627))</f>
        <v>938.55000000000007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238</v>
      </c>
      <c r="B623" s="8">
        <f t="shared" ref="B623:B645" si="44">B599+1</f>
        <v>42973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24.416666666666668</v>
      </c>
      <c r="H623" s="10">
        <f t="array" ref="H623">IF(AND(ISBLANK('10min'!H3628:H3633)),"",AVERAGE('10min'!H3628:H3633))</f>
        <v>86.05</v>
      </c>
      <c r="I623" s="4">
        <f t="array" ref="I623">IF(AND(ISBLANK('10min'!I3628:I3633)),"",AVERAGE('10min'!I3628:I3633))</f>
        <v>0.41666666666666669</v>
      </c>
      <c r="J623" s="4">
        <f t="array" ref="J623">IF(AND(ISBLANK('10min'!J3628:J3633)),"",MAX('10min'!J3628:J3633))</f>
        <v>2.6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137.14450000805883</v>
      </c>
      <c r="L623" s="4">
        <f t="array" ref="L623">IF(AND(ISBLANK('10min'!L3628:L3633)),"",AVERAGE('10min'!L3628:L3633))</f>
        <v>7.0166666666666666</v>
      </c>
      <c r="M623" s="10">
        <f t="array" ref="M623">IF(AND(ISBLANK('10min'!M3628:M3633)),"",AVERAGE('10min'!M3628:M3633))</f>
        <v>938.20000000000016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238</v>
      </c>
      <c r="B624" s="8">
        <f t="shared" si="44"/>
        <v>42973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23.483333333333334</v>
      </c>
      <c r="H624" s="10">
        <f t="array" ref="H624">IF(AND(ISBLANK('10min'!H3634:H3639)),"",AVERAGE('10min'!H3634:H3639))</f>
        <v>91.166666666666671</v>
      </c>
      <c r="I624" s="4">
        <f t="array" ref="I624">IF(AND(ISBLANK('10min'!I3634:I3639)),"",AVERAGE('10min'!I3634:I3639))</f>
        <v>0.23333333333333331</v>
      </c>
      <c r="J624" s="4">
        <f t="array" ref="J624">IF(AND(ISBLANK('10min'!J3634:J3639)),"",MAX('10min'!J3634:J3639))</f>
        <v>1.9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330.13721945273198</v>
      </c>
      <c r="L624" s="4">
        <f t="array" ref="L624">IF(AND(ISBLANK('10min'!L3634:L3639)),"",AVERAGE('10min'!L3634:L3639))</f>
        <v>1.1833333333333333</v>
      </c>
      <c r="M624" s="10">
        <f t="array" ref="M624">IF(AND(ISBLANK('10min'!M3634:M3639)),"",AVERAGE('10min'!M3634:M3639))</f>
        <v>937.75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238</v>
      </c>
      <c r="B625" s="8">
        <f t="shared" si="44"/>
        <v>42973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23.383333333333329</v>
      </c>
      <c r="H625" s="10">
        <f t="array" ref="H625">IF(AND(ISBLANK('10min'!H3640:H3645)),"",AVERAGE('10min'!H3640:H3645))</f>
        <v>92.283333333333346</v>
      </c>
      <c r="I625" s="4">
        <f t="array" ref="I625">IF(AND(ISBLANK('10min'!I3640:I3645)),"",AVERAGE('10min'!I3640:I3645))</f>
        <v>0.75</v>
      </c>
      <c r="J625" s="4">
        <f t="array" ref="J625">IF(AND(ISBLANK('10min'!J3640:J3645)),"",MAX('10min'!J3640:J3645))</f>
        <v>3.4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194.88765542108521</v>
      </c>
      <c r="L625" s="4">
        <f t="array" ref="L625">IF(AND(ISBLANK('10min'!L3640:L3645)),"",AVERAGE('10min'!L3640:L3645))</f>
        <v>10.533333333333333</v>
      </c>
      <c r="M625" s="10">
        <f t="array" ref="M625">IF(AND(ISBLANK('10min'!M3640:M3645)),"",AVERAGE('10min'!M3640:M3645))</f>
        <v>938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238</v>
      </c>
      <c r="B626" s="8">
        <f t="shared" si="44"/>
        <v>42973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22.983333333333338</v>
      </c>
      <c r="H626" s="10">
        <f t="array" ref="H626">IF(AND(ISBLANK('10min'!H3646:H3651)),"",AVERAGE('10min'!H3646:H3651))</f>
        <v>93.016666666666666</v>
      </c>
      <c r="I626" s="4">
        <f t="array" ref="I626">IF(AND(ISBLANK('10min'!I3646:I3651)),"",AVERAGE('10min'!I3646:I3651))</f>
        <v>0.18333333333333335</v>
      </c>
      <c r="J626" s="4">
        <f t="array" ref="J626">IF(AND(ISBLANK('10min'!J3646:J3651)),"",MAX('10min'!J3646:J3651))</f>
        <v>1.9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64.651225223709005</v>
      </c>
      <c r="L626" s="4">
        <f t="array" ref="L626">IF(AND(ISBLANK('10min'!L3646:L3651)),"",AVERAGE('10min'!L3646:L3651))</f>
        <v>5.5333333333333341</v>
      </c>
      <c r="M626" s="10">
        <f t="array" ref="M626">IF(AND(ISBLANK('10min'!M3646:M3651)),"",AVERAGE('10min'!M3646:M3651))</f>
        <v>938.16666666666686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238</v>
      </c>
      <c r="B627" s="8">
        <f t="shared" si="44"/>
        <v>42973</v>
      </c>
      <c r="C627" s="9">
        <f t="shared" si="43"/>
        <v>25.250000000000171</v>
      </c>
      <c r="D627" s="17">
        <f t="array" ref="D627">IF(AND(ISBLANK('10min'!D3652:D3657)),"",AVERAGE('10min'!D3652:D3657))</f>
        <v>0.70000000000000007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2.15</v>
      </c>
      <c r="G627" s="4">
        <f t="array" ref="G627">IF(AND(ISBLANK('10min'!G3652:G3657)),"",AVERAGE('10min'!G3652:G3657))</f>
        <v>22.716666666666669</v>
      </c>
      <c r="H627" s="10">
        <f t="array" ref="H627">IF(AND(ISBLANK('10min'!H3652:H3657)),"",AVERAGE('10min'!H3652:H3657))</f>
        <v>91.166666666666671</v>
      </c>
      <c r="I627" s="4">
        <f t="array" ref="I627">IF(AND(ISBLANK('10min'!I3652:I3657)),"",AVERAGE('10min'!I3652:I3657))</f>
        <v>0.16666666666666666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107.4782629180856</v>
      </c>
      <c r="L627" s="4">
        <f t="array" ref="L627">IF(AND(ISBLANK('10min'!L3652:L3657)),"",AVERAGE('10min'!L3652:L3657))</f>
        <v>2.2166666666666663</v>
      </c>
      <c r="M627" s="10">
        <f t="array" ref="M627">IF(AND(ISBLANK('10min'!M3652:M3657)),"",AVERAGE('10min'!M3652:M3657))</f>
        <v>938.4</v>
      </c>
      <c r="N627" s="112">
        <f t="array" ref="N627">IF(AND(ISBLANK('10min'!N3652:N3657)),"",AVERAGE('10min'!N3652:N3657))</f>
        <v>30.522818376447891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238</v>
      </c>
      <c r="B628" s="8">
        <f t="shared" si="44"/>
        <v>42973</v>
      </c>
      <c r="C628" s="9">
        <f t="shared" si="43"/>
        <v>25.291666666666838</v>
      </c>
      <c r="D628" s="17">
        <f t="array" ref="D628">IF(AND(ISBLANK('10min'!D3658:D3663)),"",AVERAGE('10min'!D3658:D3663))</f>
        <v>37.883333333333333</v>
      </c>
      <c r="E628" s="10">
        <f t="array" ref="E628">IF(AND(ISBLANK('10min'!E3658:E3663)),"",AVERAGE('10min'!E3658:E3663))</f>
        <v>3.7333333333333329</v>
      </c>
      <c r="F628" s="10">
        <f t="array" ref="F628">IF(AND(ISBLANK('10min'!F3658:F3663)),"",AVERAGE('10min'!F3658:F3663))</f>
        <v>41.433333333333337</v>
      </c>
      <c r="G628" s="4">
        <f t="array" ref="G628">IF(AND(ISBLANK('10min'!G3658:G3663)),"",AVERAGE('10min'!G3658:G3663))</f>
        <v>22.983333333333334</v>
      </c>
      <c r="H628" s="10">
        <f t="array" ref="H628">IF(AND(ISBLANK('10min'!H3658:H3663)),"",AVERAGE('10min'!H3658:H3663))</f>
        <v>90.2</v>
      </c>
      <c r="I628" s="4">
        <f t="array" ref="I628">IF(AND(ISBLANK('10min'!I3658:I3663)),"",AVERAGE('10min'!I3658:I3663))</f>
        <v>0.26666666666666666</v>
      </c>
      <c r="J628" s="4">
        <f t="array" ref="J628">IF(AND(ISBLANK('10min'!J3658:J3663)),"",MAX('10min'!J3658:J3663))</f>
        <v>2.1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107.45104693735483</v>
      </c>
      <c r="L628" s="4">
        <f t="array" ref="L628">IF(AND(ISBLANK('10min'!L3658:L3663)),"",AVERAGE('10min'!L3658:L3663))</f>
        <v>2.5333333333333332</v>
      </c>
      <c r="M628" s="10">
        <f t="array" ref="M628">IF(AND(ISBLANK('10min'!M3658:M3663)),"",AVERAGE('10min'!M3658:M3663))</f>
        <v>939.19999999999993</v>
      </c>
      <c r="N628" s="112">
        <f t="array" ref="N628">IF(AND(ISBLANK('10min'!N3658:N3663)),"",AVERAGE('10min'!N3658:N3663))</f>
        <v>30.532636610042726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238</v>
      </c>
      <c r="B629" s="8">
        <f t="shared" si="44"/>
        <v>42973</v>
      </c>
      <c r="C629" s="9">
        <f t="shared" si="43"/>
        <v>25.333333333333506</v>
      </c>
      <c r="D629" s="17">
        <f t="array" ref="D629">IF(AND(ISBLANK('10min'!D3664:D3669)),"",AVERAGE('10min'!D3664:D3669))</f>
        <v>235.23333333333335</v>
      </c>
      <c r="E629" s="10">
        <f t="array" ref="E629">IF(AND(ISBLANK('10min'!E3664:E3669)),"",AVERAGE('10min'!E3664:E3669))</f>
        <v>163.66666666666666</v>
      </c>
      <c r="F629" s="10">
        <f t="array" ref="F629">IF(AND(ISBLANK('10min'!F3664:F3669)),"",AVERAGE('10min'!F3664:F3669))</f>
        <v>171.35000000000002</v>
      </c>
      <c r="G629" s="4">
        <f t="array" ref="G629">IF(AND(ISBLANK('10min'!G3664:G3669)),"",AVERAGE('10min'!G3664:G3669))</f>
        <v>24.349999999999998</v>
      </c>
      <c r="H629" s="10">
        <f t="array" ref="H629">IF(AND(ISBLANK('10min'!H3664:H3669)),"",AVERAGE('10min'!H3664:H3669))</f>
        <v>84.266666666666666</v>
      </c>
      <c r="I629" s="4">
        <f t="array" ref="I629">IF(AND(ISBLANK('10min'!I3664:I3669)),"",AVERAGE('10min'!I3664:I3669))</f>
        <v>0.3666666666666667</v>
      </c>
      <c r="J629" s="4">
        <f t="array" ref="J629">IF(AND(ISBLANK('10min'!J3664:J3669)),"",MAX('10min'!J3664:J3669))</f>
        <v>2.4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59.589843600984672</v>
      </c>
      <c r="L629" s="4">
        <f t="array" ref="L629">IF(AND(ISBLANK('10min'!L3664:L3669)),"",AVERAGE('10min'!L3664:L3669))</f>
        <v>10.866666666666667</v>
      </c>
      <c r="M629" s="10">
        <f t="array" ref="M629">IF(AND(ISBLANK('10min'!M3664:M3669)),"",AVERAGE('10min'!M3664:M3669))</f>
        <v>939.86666666666679</v>
      </c>
      <c r="N629" s="112">
        <f t="array" ref="N629">IF(AND(ISBLANK('10min'!N3664:N3669)),"",AVERAGE('10min'!N3664:N3669))</f>
        <v>3.7273377339632758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238</v>
      </c>
      <c r="B630" s="8">
        <f t="shared" si="44"/>
        <v>42973</v>
      </c>
      <c r="C630" s="9">
        <f t="shared" si="43"/>
        <v>25.375000000000174</v>
      </c>
      <c r="D630" s="17">
        <f t="array" ref="D630">IF(AND(ISBLANK('10min'!D3670:D3675)),"",AVERAGE('10min'!D3670:D3675))</f>
        <v>377.16666666666669</v>
      </c>
      <c r="E630" s="10">
        <f t="array" ref="E630">IF(AND(ISBLANK('10min'!E3670:E3675)),"",AVERAGE('10min'!E3670:E3675))</f>
        <v>153.88333333333333</v>
      </c>
      <c r="F630" s="10">
        <f t="array" ref="F630">IF(AND(ISBLANK('10min'!F3670:F3675)),"",AVERAGE('10min'!F3670:F3675))</f>
        <v>297.84999999999997</v>
      </c>
      <c r="G630" s="4">
        <f t="array" ref="G630">IF(AND(ISBLANK('10min'!G3670:G3675)),"",AVERAGE('10min'!G3670:G3675))</f>
        <v>25.883333333333336</v>
      </c>
      <c r="H630" s="10">
        <f t="array" ref="H630">IF(AND(ISBLANK('10min'!H3670:H3675)),"",AVERAGE('10min'!H3670:H3675))</f>
        <v>76.433333333333337</v>
      </c>
      <c r="I630" s="4">
        <f t="array" ref="I630">IF(AND(ISBLANK('10min'!I3670:I3675)),"",AVERAGE('10min'!I3670:I3675))</f>
        <v>0.86666666666666659</v>
      </c>
      <c r="J630" s="4">
        <f t="array" ref="J630">IF(AND(ISBLANK('10min'!J3670:J3675)),"",MAX('10min'!J3670:J3675))</f>
        <v>3.9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102.34986563549293</v>
      </c>
      <c r="L630" s="4">
        <f t="array" ref="L630">IF(AND(ISBLANK('10min'!L3670:L3675)),"",AVERAGE('10min'!L3670:L3675))</f>
        <v>8.4</v>
      </c>
      <c r="M630" s="10">
        <f t="array" ref="M630">IF(AND(ISBLANK('10min'!M3670:M3675)),"",AVERAGE('10min'!M3670:M3675))</f>
        <v>940.63333333333321</v>
      </c>
      <c r="N630" s="112">
        <f t="array" ref="N630">IF(AND(ISBLANK('10min'!N3670:N3675)),"",AVERAGE('10min'!N3670:N3675))</f>
        <v>5.4271897016978556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238</v>
      </c>
      <c r="B631" s="8">
        <f t="shared" si="44"/>
        <v>42973</v>
      </c>
      <c r="C631" s="9">
        <f t="shared" si="43"/>
        <v>25.416666666666842</v>
      </c>
      <c r="D631" s="17">
        <f t="array" ref="D631">IF(AND(ISBLANK('10min'!D3676:D3681)),"",AVERAGE('10min'!D3676:D3681))</f>
        <v>391.41666666666669</v>
      </c>
      <c r="E631" s="10">
        <f t="array" ref="E631">IF(AND(ISBLANK('10min'!E3676:E3681)),"",AVERAGE('10min'!E3676:E3681))</f>
        <v>97.616666666666674</v>
      </c>
      <c r="F631" s="10">
        <f t="array" ref="F631">IF(AND(ISBLANK('10min'!F3676:F3681)),"",AVERAGE('10min'!F3676:F3681))</f>
        <v>316.76666666666665</v>
      </c>
      <c r="G631" s="4">
        <f t="array" ref="G631">IF(AND(ISBLANK('10min'!G3676:G3681)),"",AVERAGE('10min'!G3676:G3681))</f>
        <v>25.533333333333331</v>
      </c>
      <c r="H631" s="10">
        <f t="array" ref="H631">IF(AND(ISBLANK('10min'!H3676:H3681)),"",AVERAGE('10min'!H3676:H3681))</f>
        <v>74.766666666666666</v>
      </c>
      <c r="I631" s="4">
        <f t="array" ref="I631">IF(AND(ISBLANK('10min'!I3676:I3681)),"",AVERAGE('10min'!I3676:I3681))</f>
        <v>3.25</v>
      </c>
      <c r="J631" s="4">
        <f t="array" ref="J631">IF(AND(ISBLANK('10min'!J3676:J3681)),"",MAX('10min'!J3676:J3681))</f>
        <v>5.9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137.45213810174928</v>
      </c>
      <c r="L631" s="4">
        <f t="array" ref="L631">IF(AND(ISBLANK('10min'!L3676:L3681)),"",AVERAGE('10min'!L3676:L3681))</f>
        <v>12.533333333333331</v>
      </c>
      <c r="M631" s="10">
        <f t="array" ref="M631">IF(AND(ISBLANK('10min'!M3676:M3681)),"",AVERAGE('10min'!M3676:M3681))</f>
        <v>941.23333333333346</v>
      </c>
      <c r="N631" s="112">
        <f t="array" ref="N631">IF(AND(ISBLANK('10min'!N3676:N3681)),"",AVERAGE('10min'!N3676:N3681))</f>
        <v>1.3359028277414211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238</v>
      </c>
      <c r="B632" s="8">
        <f t="shared" si="44"/>
        <v>42973</v>
      </c>
      <c r="C632" s="9">
        <f t="shared" si="43"/>
        <v>25.45833333333351</v>
      </c>
      <c r="D632" s="17">
        <f t="array" ref="D632">IF(AND(ISBLANK('10min'!D3682:D3687)),"",AVERAGE('10min'!D3682:D3687))</f>
        <v>761.40000000000009</v>
      </c>
      <c r="E632" s="10">
        <f t="array" ref="E632">IF(AND(ISBLANK('10min'!E3682:E3687)),"",AVERAGE('10min'!E3682:E3687))</f>
        <v>362.31666666666666</v>
      </c>
      <c r="F632" s="10">
        <f t="array" ref="F632">IF(AND(ISBLANK('10min'!F3682:F3687)),"",AVERAGE('10min'!F3682:F3687))</f>
        <v>447.31666666666666</v>
      </c>
      <c r="G632" s="4">
        <f t="array" ref="G632">IF(AND(ISBLANK('10min'!G3682:G3687)),"",AVERAGE('10min'!G3682:G3687))</f>
        <v>26.216666666666665</v>
      </c>
      <c r="H632" s="10">
        <f t="array" ref="H632">IF(AND(ISBLANK('10min'!H3682:H3687)),"",AVERAGE('10min'!H3682:H3687))</f>
        <v>74.833333333333329</v>
      </c>
      <c r="I632" s="4">
        <f t="array" ref="I632">IF(AND(ISBLANK('10min'!I3682:I3687)),"",AVERAGE('10min'!I3682:I3687))</f>
        <v>3.6166666666666671</v>
      </c>
      <c r="J632" s="4">
        <f t="array" ref="J632">IF(AND(ISBLANK('10min'!J3682:J3687)),"",MAX('10min'!J3682:J3687))</f>
        <v>7.2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102.7276723650253</v>
      </c>
      <c r="L632" s="4">
        <f t="array" ref="L632">IF(AND(ISBLANK('10min'!L3682:L3687)),"",AVERAGE('10min'!L3682:L3687))</f>
        <v>24</v>
      </c>
      <c r="M632" s="10">
        <f t="array" ref="M632">IF(AND(ISBLANK('10min'!M3682:M3687)),"",AVERAGE('10min'!M3682:M3687))</f>
        <v>941.06666666666661</v>
      </c>
      <c r="N632" s="112">
        <f t="array" ref="N632">IF(AND(ISBLANK('10min'!N3682:N3687)),"",AVERAGE('10min'!N3682:N3687))</f>
        <v>-7.6526878558127223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238</v>
      </c>
      <c r="B633" s="8">
        <f t="shared" si="44"/>
        <v>42973</v>
      </c>
      <c r="C633" s="9">
        <f t="shared" si="43"/>
        <v>25.500000000000178</v>
      </c>
      <c r="D633" s="17">
        <f t="array" ref="D633">IF(AND(ISBLANK('10min'!D3688:D3693)),"",AVERAGE('10min'!D3688:D3693))</f>
        <v>788.23333333333323</v>
      </c>
      <c r="E633" s="10">
        <f t="array" ref="E633">IF(AND(ISBLANK('10min'!E3688:E3693)),"",AVERAGE('10min'!E3688:E3693))</f>
        <v>433.81666666666666</v>
      </c>
      <c r="F633" s="10">
        <f t="array" ref="F633">IF(AND(ISBLANK('10min'!F3688:F3693)),"",AVERAGE('10min'!F3688:F3693))</f>
        <v>389.7</v>
      </c>
      <c r="G633" s="4">
        <f t="array" ref="G633">IF(AND(ISBLANK('10min'!G3688:G3693)),"",AVERAGE('10min'!G3688:G3693))</f>
        <v>27.183333333333334</v>
      </c>
      <c r="H633" s="10">
        <f t="array" ref="H633">IF(AND(ISBLANK('10min'!H3688:H3693)),"",AVERAGE('10min'!H3688:H3693))</f>
        <v>68.966666666666669</v>
      </c>
      <c r="I633" s="4">
        <f t="array" ref="I633">IF(AND(ISBLANK('10min'!I3688:I3693)),"",AVERAGE('10min'!I3688:I3693))</f>
        <v>3.1</v>
      </c>
      <c r="J633" s="4">
        <f t="array" ref="J633">IF(AND(ISBLANK('10min'!J3688:J3693)),"",MAX('10min'!J3688:J3693))</f>
        <v>6.7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80.986813762557901</v>
      </c>
      <c r="L633" s="4">
        <f t="array" ref="L633">IF(AND(ISBLANK('10min'!L3688:L3693)),"",AVERAGE('10min'!L3688:L3693))</f>
        <v>26.433333333333334</v>
      </c>
      <c r="M633" s="10">
        <f t="array" ref="M633">IF(AND(ISBLANK('10min'!M3688:M3693)),"",AVERAGE('10min'!M3688:M3693))</f>
        <v>940.26666666666654</v>
      </c>
      <c r="N633" s="112">
        <f t="array" ref="N633">IF(AND(ISBLANK('10min'!N3688:N3693)),"",AVERAGE('10min'!N3688:N3693))</f>
        <v>-7.4218879754410141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238</v>
      </c>
      <c r="B634" s="8">
        <f t="shared" si="44"/>
        <v>42973</v>
      </c>
      <c r="C634" s="9">
        <f t="shared" si="43"/>
        <v>25.541666666666845</v>
      </c>
      <c r="D634" s="17">
        <f t="array" ref="D634">IF(AND(ISBLANK('10min'!D3694:D3699)),"",AVERAGE('10min'!D3694:D3699))</f>
        <v>853.2833333333333</v>
      </c>
      <c r="E634" s="10">
        <f t="array" ref="E634">IF(AND(ISBLANK('10min'!E3694:E3699)),"",AVERAGE('10min'!E3694:E3699))</f>
        <v>615.16666666666663</v>
      </c>
      <c r="F634" s="10">
        <f t="array" ref="F634">IF(AND(ISBLANK('10min'!F3694:F3699)),"",AVERAGE('10min'!F3694:F3699))</f>
        <v>286.50000000000006</v>
      </c>
      <c r="G634" s="4">
        <f t="array" ref="G634">IF(AND(ISBLANK('10min'!G3694:G3699)),"",AVERAGE('10min'!G3694:G3699))</f>
        <v>28.783333333333331</v>
      </c>
      <c r="H634" s="10">
        <f t="array" ref="H634">IF(AND(ISBLANK('10min'!H3694:H3699)),"",AVERAGE('10min'!H3694:H3699))</f>
        <v>63.500000000000007</v>
      </c>
      <c r="I634" s="4">
        <f t="array" ref="I634">IF(AND(ISBLANK('10min'!I3694:I3699)),"",AVERAGE('10min'!I3694:I3699))</f>
        <v>1.9333333333333333</v>
      </c>
      <c r="J634" s="4">
        <f t="array" ref="J634">IF(AND(ISBLANK('10min'!J3694:J3699)),"",MAX('10min'!J3694:J3699))</f>
        <v>4.5999999999999996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72.739623236294264</v>
      </c>
      <c r="L634" s="4">
        <f t="array" ref="L634">IF(AND(ISBLANK('10min'!L3694:L3699)),"",AVERAGE('10min'!L3694:L3699))</f>
        <v>34.633333333333333</v>
      </c>
      <c r="M634" s="10">
        <f t="array" ref="M634">IF(AND(ISBLANK('10min'!M3694:M3699)),"",AVERAGE('10min'!M3694:M3699))</f>
        <v>939.26666666666677</v>
      </c>
      <c r="N634" s="112">
        <f t="array" ref="N634">IF(AND(ISBLANK('10min'!N3694:N3699)),"",AVERAGE('10min'!N3694:N3699))</f>
        <v>-5.7951359257156509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238</v>
      </c>
      <c r="B635" s="8">
        <f t="shared" si="44"/>
        <v>42973</v>
      </c>
      <c r="C635" s="9">
        <f t="shared" si="43"/>
        <v>25.583333333333513</v>
      </c>
      <c r="D635" s="17">
        <f t="array" ref="D635">IF(AND(ISBLANK('10min'!D3700:D3705)),"",AVERAGE('10min'!D3700:D3705))</f>
        <v>794</v>
      </c>
      <c r="E635" s="10">
        <f t="array" ref="E635">IF(AND(ISBLANK('10min'!E3700:E3705)),"",AVERAGE('10min'!E3700:E3705))</f>
        <v>602.91666666666663</v>
      </c>
      <c r="F635" s="10">
        <f t="array" ref="F635">IF(AND(ISBLANK('10min'!F3700:F3705)),"",AVERAGE('10min'!F3700:F3705))</f>
        <v>271</v>
      </c>
      <c r="G635" s="4">
        <f t="array" ref="G635">IF(AND(ISBLANK('10min'!G3700:G3705)),"",AVERAGE('10min'!G3700:G3705))</f>
        <v>30.666666666666668</v>
      </c>
      <c r="H635" s="10">
        <f t="array" ref="H635">IF(AND(ISBLANK('10min'!H3700:H3705)),"",AVERAGE('10min'!H3700:H3705))</f>
        <v>58.1</v>
      </c>
      <c r="I635" s="4">
        <f t="array" ref="I635">IF(AND(ISBLANK('10min'!I3700:I3705)),"",AVERAGE('10min'!I3700:I3705))</f>
        <v>1.45</v>
      </c>
      <c r="J635" s="4">
        <f t="array" ref="J635">IF(AND(ISBLANK('10min'!J3700:J3705)),"",MAX('10min'!J3700:J3705))</f>
        <v>3.6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168.7775229390125</v>
      </c>
      <c r="L635" s="4">
        <f t="array" ref="L635">IF(AND(ISBLANK('10min'!L3700:L3705)),"",AVERAGE('10min'!L3700:L3705))</f>
        <v>27.900000000000002</v>
      </c>
      <c r="M635" s="10">
        <f t="array" ref="M635">IF(AND(ISBLANK('10min'!M3700:M3705)),"",AVERAGE('10min'!M3700:M3705))</f>
        <v>938.2833333333333</v>
      </c>
      <c r="N635" s="112">
        <f t="array" ref="N635">IF(AND(ISBLANK('10min'!N3700:N3705)),"",AVERAGE('10min'!N3700:N3705))</f>
        <v>-0.65371156365574734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238</v>
      </c>
      <c r="B636" s="8">
        <f t="shared" si="44"/>
        <v>42973</v>
      </c>
      <c r="C636" s="9">
        <f t="shared" si="43"/>
        <v>25.625000000000181</v>
      </c>
      <c r="D636" s="17">
        <f t="array" ref="D636">IF(AND(ISBLANK('10min'!D3706:D3711)),"",AVERAGE('10min'!D3706:D3711))</f>
        <v>677.4666666666667</v>
      </c>
      <c r="E636" s="10">
        <f t="array" ref="E636">IF(AND(ISBLANK('10min'!E3706:E3711)),"",AVERAGE('10min'!E3706:E3711))</f>
        <v>560.68333333333328</v>
      </c>
      <c r="F636" s="10">
        <f t="array" ref="F636">IF(AND(ISBLANK('10min'!F3706:F3711)),"",AVERAGE('10min'!F3706:F3711))</f>
        <v>244.75</v>
      </c>
      <c r="G636" s="4">
        <f t="array" ref="G636">IF(AND(ISBLANK('10min'!G3706:G3711)),"",AVERAGE('10min'!G3706:G3711))</f>
        <v>31.500000000000004</v>
      </c>
      <c r="H636" s="10">
        <f t="array" ref="H636">IF(AND(ISBLANK('10min'!H3706:H3711)),"",AVERAGE('10min'!H3706:H3711))</f>
        <v>56.716666666666669</v>
      </c>
      <c r="I636" s="4">
        <f t="array" ref="I636">IF(AND(ISBLANK('10min'!I3706:I3711)),"",AVERAGE('10min'!I3706:I3711))</f>
        <v>2.4500000000000002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217.12454865622303</v>
      </c>
      <c r="L636" s="4">
        <f t="array" ref="L636">IF(AND(ISBLANK('10min'!L3706:L3711)),"",AVERAGE('10min'!L3706:L3711))</f>
        <v>24.783333333333335</v>
      </c>
      <c r="M636" s="10">
        <f t="array" ref="M636">IF(AND(ISBLANK('10min'!M3706:M3711)),"",AVERAGE('10min'!M3706:M3711))</f>
        <v>937.51666666666677</v>
      </c>
      <c r="N636" s="112">
        <f t="array" ref="N636">IF(AND(ISBLANK('10min'!N3706:N3711)),"",AVERAGE('10min'!N3706:N3711))</f>
        <v>-2.3528015523227546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238</v>
      </c>
      <c r="B637" s="8">
        <f t="shared" si="44"/>
        <v>42973</v>
      </c>
      <c r="C637" s="9">
        <f t="shared" si="43"/>
        <v>25.666666666666849</v>
      </c>
      <c r="D637" s="17">
        <f t="array" ref="D637">IF(AND(ISBLANK('10min'!D3712:D3717)),"",AVERAGE('10min'!D3712:D3717))</f>
        <v>483.01666666666671</v>
      </c>
      <c r="E637" s="10">
        <f t="array" ref="E637">IF(AND(ISBLANK('10min'!E3712:E3717)),"",AVERAGE('10min'!E3712:E3717))</f>
        <v>436.34999999999997</v>
      </c>
      <c r="F637" s="10">
        <f t="array" ref="F637">IF(AND(ISBLANK('10min'!F3712:F3717)),"",AVERAGE('10min'!F3712:F3717))</f>
        <v>201.35000000000002</v>
      </c>
      <c r="G637" s="4">
        <f t="array" ref="G637">IF(AND(ISBLANK('10min'!G3712:G3717)),"",AVERAGE('10min'!G3712:G3717))</f>
        <v>31.333333333333332</v>
      </c>
      <c r="H637" s="10">
        <f t="array" ref="H637">IF(AND(ISBLANK('10min'!H3712:H3717)),"",AVERAGE('10min'!H3712:H3717))</f>
        <v>55.083333333333336</v>
      </c>
      <c r="I637" s="4">
        <f t="array" ref="I637">IF(AND(ISBLANK('10min'!I3712:I3717)),"",AVERAGE('10min'!I3712:I3717))</f>
        <v>2.6666666666666661</v>
      </c>
      <c r="J637" s="4">
        <f t="array" ref="J637">IF(AND(ISBLANK('10min'!J3712:J3717)),"",MAX('10min'!J3712:J3717))</f>
        <v>4.9000000000000004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243.86816894714178</v>
      </c>
      <c r="L637" s="4">
        <f t="array" ref="L637">IF(AND(ISBLANK('10min'!L3712:L3717)),"",AVERAGE('10min'!L3712:L3717))</f>
        <v>21.466666666666669</v>
      </c>
      <c r="M637" s="10">
        <f t="array" ref="M637">IF(AND(ISBLANK('10min'!M3712:M3717)),"",AVERAGE('10min'!M3712:M3717))</f>
        <v>936.80000000000007</v>
      </c>
      <c r="N637" s="112">
        <f t="array" ref="N637">IF(AND(ISBLANK('10min'!N3712:N3717)),"",AVERAGE('10min'!N3712:N3717))</f>
        <v>-5.6939726632188723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238</v>
      </c>
      <c r="B638" s="8">
        <f t="shared" si="44"/>
        <v>42973</v>
      </c>
      <c r="C638" s="9">
        <f t="shared" si="43"/>
        <v>25.708333333333517</v>
      </c>
      <c r="D638" s="17">
        <f t="array" ref="D638">IF(AND(ISBLANK('10min'!D3718:D3723)),"",AVERAGE('10min'!D3718:D3723))</f>
        <v>326.11666666666667</v>
      </c>
      <c r="E638" s="10">
        <f t="array" ref="E638">IF(AND(ISBLANK('10min'!E3718:E3723)),"",AVERAGE('10min'!E3718:E3723))</f>
        <v>331.26666666666671</v>
      </c>
      <c r="F638" s="10">
        <f t="array" ref="F638">IF(AND(ISBLANK('10min'!F3718:F3723)),"",AVERAGE('10min'!F3718:F3723))</f>
        <v>173.20000000000002</v>
      </c>
      <c r="G638" s="4">
        <f t="array" ref="G638">IF(AND(ISBLANK('10min'!G3718:G3723)),"",AVERAGE('10min'!G3718:G3723))</f>
        <v>30.966666666666669</v>
      </c>
      <c r="H638" s="10">
        <f t="array" ref="H638">IF(AND(ISBLANK('10min'!H3718:H3723)),"",AVERAGE('10min'!H3718:H3723))</f>
        <v>56.68333333333333</v>
      </c>
      <c r="I638" s="4">
        <f t="array" ref="I638">IF(AND(ISBLANK('10min'!I3718:I3723)),"",AVERAGE('10min'!I3718:I3723))</f>
        <v>3.15</v>
      </c>
      <c r="J638" s="4">
        <f t="array" ref="J638">IF(AND(ISBLANK('10min'!J3718:J3723)),"",MAX('10min'!J3718:J3723))</f>
        <v>6.2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253.95025141344667</v>
      </c>
      <c r="L638" s="4">
        <f t="array" ref="L638">IF(AND(ISBLANK('10min'!L3718:L3723)),"",AVERAGE('10min'!L3718:L3723))</f>
        <v>19.316666666666666</v>
      </c>
      <c r="M638" s="10">
        <f t="array" ref="M638">IF(AND(ISBLANK('10min'!M3718:M3723)),"",AVERAGE('10min'!M3718:M3723))</f>
        <v>936.66666666666663</v>
      </c>
      <c r="N638" s="112">
        <f t="array" ref="N638">IF(AND(ISBLANK('10min'!N3718:N3723)),"",AVERAGE('10min'!N3718:N3723))</f>
        <v>-4.2322818876748345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238</v>
      </c>
      <c r="B639" s="8">
        <f t="shared" si="44"/>
        <v>42973</v>
      </c>
      <c r="C639" s="9">
        <f t="shared" si="43"/>
        <v>25.750000000000185</v>
      </c>
      <c r="D639" s="17">
        <f t="array" ref="D639">IF(AND(ISBLANK('10min'!D3724:D3729)),"",AVERAGE('10min'!D3724:D3729))</f>
        <v>119.39999999999999</v>
      </c>
      <c r="E639" s="10">
        <f t="array" ref="E639">IF(AND(ISBLANK('10min'!E3724:E3729)),"",AVERAGE('10min'!E3724:E3729))</f>
        <v>147.03333333333333</v>
      </c>
      <c r="F639" s="10">
        <f t="array" ref="F639">IF(AND(ISBLANK('10min'!F3724:F3729)),"",AVERAGE('10min'!F3724:F3729))</f>
        <v>83.649999999999991</v>
      </c>
      <c r="G639" s="4">
        <f t="array" ref="G639">IF(AND(ISBLANK('10min'!G3724:G3729)),"",AVERAGE('10min'!G3724:G3729))</f>
        <v>29.833333333333339</v>
      </c>
      <c r="H639" s="10">
        <f t="array" ref="H639">IF(AND(ISBLANK('10min'!H3724:H3729)),"",AVERAGE('10min'!H3724:H3729))</f>
        <v>60.93333333333333</v>
      </c>
      <c r="I639" s="4">
        <f t="array" ref="I639">IF(AND(ISBLANK('10min'!I3724:I3729)),"",AVERAGE('10min'!I3724:I3729))</f>
        <v>3.0833333333333339</v>
      </c>
      <c r="J639" s="4">
        <f t="array" ref="J639">IF(AND(ISBLANK('10min'!J3724:J3729)),"",MAX('10min'!J3724:J3729))</f>
        <v>6.2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265.93575342065833</v>
      </c>
      <c r="L639" s="4">
        <f t="array" ref="L639">IF(AND(ISBLANK('10min'!L3724:L3729)),"",AVERAGE('10min'!L3724:L3729))</f>
        <v>15.649999999999999</v>
      </c>
      <c r="M639" s="10">
        <f t="array" ref="M639">IF(AND(ISBLANK('10min'!M3724:M3729)),"",AVERAGE('10min'!M3724:M3729))</f>
        <v>936.4666666666667</v>
      </c>
      <c r="N639" s="112">
        <f t="array" ref="N639">IF(AND(ISBLANK('10min'!N3724:N3729)),"",AVERAGE('10min'!N3724:N3729))</f>
        <v>9.9830529726595145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238</v>
      </c>
      <c r="B640" s="8">
        <f t="shared" si="44"/>
        <v>42973</v>
      </c>
      <c r="C640" s="9">
        <f t="shared" si="43"/>
        <v>25.791666666666853</v>
      </c>
      <c r="D640" s="17">
        <f t="array" ref="D640">IF(AND(ISBLANK('10min'!D3730:D3735)),"",AVERAGE('10min'!D3730:D3735))</f>
        <v>12.966666666666667</v>
      </c>
      <c r="E640" s="10">
        <f t="array" ref="E640">IF(AND(ISBLANK('10min'!E3730:E3735)),"",AVERAGE('10min'!E3730:E3735))</f>
        <v>15.950000000000001</v>
      </c>
      <c r="F640" s="10">
        <f t="array" ref="F640">IF(AND(ISBLANK('10min'!F3730:F3735)),"",AVERAGE('10min'!F3730:F3735))</f>
        <v>14.333333333333334</v>
      </c>
      <c r="G640" s="4">
        <f t="array" ref="G640">IF(AND(ISBLANK('10min'!G3730:G3735)),"",AVERAGE('10min'!G3730:G3735))</f>
        <v>28.733333333333334</v>
      </c>
      <c r="H640" s="10">
        <f t="array" ref="H640">IF(AND(ISBLANK('10min'!H3730:H3735)),"",AVERAGE('10min'!H3730:H3735))</f>
        <v>65.266666666666666</v>
      </c>
      <c r="I640" s="4">
        <f t="array" ref="I640">IF(AND(ISBLANK('10min'!I3730:I3735)),"",AVERAGE('10min'!I3730:I3735))</f>
        <v>1.5999999999999999</v>
      </c>
      <c r="J640" s="4">
        <f t="array" ref="J640">IF(AND(ISBLANK('10min'!J3730:J3735)),"",MAX('10min'!J3730:J3735))</f>
        <v>3.6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259.76996551543937</v>
      </c>
      <c r="L640" s="4">
        <f t="array" ref="L640">IF(AND(ISBLANK('10min'!L3730:L3735)),"",AVERAGE('10min'!L3730:L3735))</f>
        <v>10.049999999999999</v>
      </c>
      <c r="M640" s="10">
        <f t="array" ref="M640">IF(AND(ISBLANK('10min'!M3730:M3735)),"",AVERAGE('10min'!M3730:M3735))</f>
        <v>936.5</v>
      </c>
      <c r="N640" s="112">
        <f t="array" ref="N640">IF(AND(ISBLANK('10min'!N3730:N3735)),"",AVERAGE('10min'!N3730:N3735))</f>
        <v>47.839719398323233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238</v>
      </c>
      <c r="B641" s="8">
        <f t="shared" si="44"/>
        <v>42973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27.783333333333335</v>
      </c>
      <c r="H641" s="10">
        <f t="array" ref="H641">IF(AND(ISBLANK('10min'!H3736:H3741)),"",AVERAGE('10min'!H3736:H3741))</f>
        <v>70.75</v>
      </c>
      <c r="I641" s="4">
        <f t="array" ref="I641">IF(AND(ISBLANK('10min'!I3736:I3741)),"",AVERAGE('10min'!I3736:I3741))</f>
        <v>1.7833333333333332</v>
      </c>
      <c r="J641" s="4">
        <f t="array" ref="J641">IF(AND(ISBLANK('10min'!J3736:J3741)),"",MAX('10min'!J3736:J3741))</f>
        <v>3.1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254.63305400195168</v>
      </c>
      <c r="L641" s="4">
        <f t="array" ref="L641">IF(AND(ISBLANK('10min'!L3736:L3741)),"",AVERAGE('10min'!L3736:L3741))</f>
        <v>11.766666666666666</v>
      </c>
      <c r="M641" s="10">
        <f t="array" ref="M641">IF(AND(ISBLANK('10min'!M3736:M3741)),"",AVERAGE('10min'!M3736:M3741))</f>
        <v>937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238</v>
      </c>
      <c r="B642" s="8">
        <f t="shared" si="44"/>
        <v>42973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27.033333333333335</v>
      </c>
      <c r="H642" s="10">
        <f t="array" ref="H642">IF(AND(ISBLANK('10min'!H3742:H3747)),"",AVERAGE('10min'!H3742:H3747))</f>
        <v>74.416666666666671</v>
      </c>
      <c r="I642" s="4">
        <f t="array" ref="I642">IF(AND(ISBLANK('10min'!I3742:I3747)),"",AVERAGE('10min'!I3742:I3747))</f>
        <v>1.55</v>
      </c>
      <c r="J642" s="4">
        <f t="array" ref="J642">IF(AND(ISBLANK('10min'!J3742:J3747)),"",MAX('10min'!J3742:J3747))</f>
        <v>2.9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268.33182756625831</v>
      </c>
      <c r="L642" s="4">
        <f t="array" ref="L642">IF(AND(ISBLANK('10min'!L3742:L3747)),"",AVERAGE('10min'!L3742:L3747))</f>
        <v>5.5166666666666666</v>
      </c>
      <c r="M642" s="10">
        <f t="array" ref="M642">IF(AND(ISBLANK('10min'!M3742:M3747)),"",AVERAGE('10min'!M3742:M3747))</f>
        <v>937.20000000000016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238</v>
      </c>
      <c r="B643" s="8">
        <f t="shared" si="44"/>
        <v>42973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25.716666666666665</v>
      </c>
      <c r="H643" s="10">
        <f t="array" ref="H643">IF(AND(ISBLANK('10min'!H3748:H3753)),"",AVERAGE('10min'!H3748:H3753))</f>
        <v>79.933333333333337</v>
      </c>
      <c r="I643" s="4">
        <f t="array" ref="I643">IF(AND(ISBLANK('10min'!I3748:I3753)),"",AVERAGE('10min'!I3748:I3753))</f>
        <v>1.0666666666666667</v>
      </c>
      <c r="J643" s="4">
        <f t="array" ref="J643">IF(AND(ISBLANK('10min'!J3748:J3753)),"",MAX('10min'!J3748:J3753))</f>
        <v>2.1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300.88943228813673</v>
      </c>
      <c r="L643" s="4">
        <f t="array" ref="L643">IF(AND(ISBLANK('10min'!L3748:L3753)),"",AVERAGE('10min'!L3748:L3753))</f>
        <v>7.7</v>
      </c>
      <c r="M643" s="10">
        <f t="array" ref="M643">IF(AND(ISBLANK('10min'!M3748:M3753)),"",AVERAGE('10min'!M3748:M3753))</f>
        <v>937.68333333333328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238</v>
      </c>
      <c r="B644" s="8">
        <f t="shared" si="44"/>
        <v>42973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25.7</v>
      </c>
      <c r="H644" s="10">
        <f t="array" ref="H644">IF(AND(ISBLANK('10min'!H3754:H3759)),"",AVERAGE('10min'!H3754:H3759))</f>
        <v>80.066666666666677</v>
      </c>
      <c r="I644" s="4">
        <f t="array" ref="I644">IF(AND(ISBLANK('10min'!I3754:I3759)),"",AVERAGE('10min'!I3754:I3759))</f>
        <v>0.78333333333333333</v>
      </c>
      <c r="J644" s="4">
        <f t="array" ref="J644">IF(AND(ISBLANK('10min'!J3754:J3759)),"",MAX('10min'!J3754:J3759))</f>
        <v>2.1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320.86235558695932</v>
      </c>
      <c r="L644" s="4">
        <f t="array" ref="L644">IF(AND(ISBLANK('10min'!L3754:L3759)),"",AVERAGE('10min'!L3754:L3759))</f>
        <v>1.8833333333333331</v>
      </c>
      <c r="M644" s="10">
        <f t="array" ref="M644">IF(AND(ISBLANK('10min'!M3754:M3759)),"",AVERAGE('10min'!M3754:M3759))</f>
        <v>938.03333333333342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238</v>
      </c>
      <c r="B645" s="12">
        <f t="shared" si="44"/>
        <v>42973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24.816666666666666</v>
      </c>
      <c r="H645" s="14">
        <f t="array" ref="H645">IF(AND(ISBLANK('10min'!H3760:H3765)),"",AVERAGE('10min'!H3760:H3765))</f>
        <v>85.716666666666683</v>
      </c>
      <c r="I645" s="5">
        <f t="array" ref="I645">IF(AND(ISBLANK('10min'!I3760:I3765)),"",AVERAGE('10min'!I3760:I3765))</f>
        <v>0.25</v>
      </c>
      <c r="J645" s="5">
        <f t="array" ref="J645">IF(AND(ISBLANK('10min'!J3760:J3765)),"",MAX('10min'!J3760:J3765))</f>
        <v>1.4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327.50000000000006</v>
      </c>
      <c r="L645" s="5">
        <f t="array" ref="L645">IF(AND(ISBLANK('10min'!L3760:L3765)),"",AVERAGE('10min'!L3760:L3765))</f>
        <v>3.3333333333333333E-2</v>
      </c>
      <c r="M645" s="14">
        <f t="array" ref="M645">IF(AND(ISBLANK('10min'!M3760:M3765)),"",AVERAGE('10min'!M3760:M3765))</f>
        <v>938.24999999999989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239</v>
      </c>
      <c r="B646" s="16">
        <f>B622+1</f>
        <v>42974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24.616666666666671</v>
      </c>
      <c r="H646" s="10">
        <f t="array" ref="H646">IF(AND(ISBLANK('10min'!H3766:H3771)),"",AVERAGE('10min'!H3766:H3771))</f>
        <v>87.433333333333337</v>
      </c>
      <c r="I646" s="4">
        <f t="array" ref="I646">IF(AND(ISBLANK('10min'!I3766:I3771)),"",AVERAGE('10min'!I3766:I3771))</f>
        <v>0.71666666666666667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344.50836656827408</v>
      </c>
      <c r="L646" s="4">
        <f t="array" ref="L646">IF(AND(ISBLANK('10min'!L3766:L3771)),"",AVERAGE('10min'!L3766:L3771))</f>
        <v>4.3833333333333329</v>
      </c>
      <c r="M646" s="10">
        <f t="array" ref="M646">IF(AND(ISBLANK('10min'!M3766:M3771)),"",AVERAGE('10min'!M3766:M3771))</f>
        <v>938.48333333333346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239</v>
      </c>
      <c r="B647" s="8">
        <f t="shared" ref="B647:B669" si="45">B623+1</f>
        <v>42974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24.016666666666666</v>
      </c>
      <c r="H647" s="10">
        <f t="array" ref="H647">IF(AND(ISBLANK('10min'!H3772:H3777)),"",AVERAGE('10min'!H3772:H3777))</f>
        <v>90.149999999999991</v>
      </c>
      <c r="I647" s="4">
        <f t="array" ref="I647">IF(AND(ISBLANK('10min'!I3772:I3777)),"",AVERAGE('10min'!I3772:I3777))</f>
        <v>0.6333333333333333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45.947934073956063</v>
      </c>
      <c r="L647" s="4">
        <f t="array" ref="L647">IF(AND(ISBLANK('10min'!L3772:L3777)),"",AVERAGE('10min'!L3772:L3777))</f>
        <v>4.666666666666667</v>
      </c>
      <c r="M647" s="10">
        <f t="array" ref="M647">IF(AND(ISBLANK('10min'!M3772:M3777)),"",AVERAGE('10min'!M3772:M3777))</f>
        <v>938.51666666666677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239</v>
      </c>
      <c r="B648" s="8">
        <f t="shared" si="45"/>
        <v>42974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23.766666666666666</v>
      </c>
      <c r="H648" s="10">
        <f t="array" ref="H648">IF(AND(ISBLANK('10min'!H3778:H3783)),"",AVERAGE('10min'!H3778:H3783))</f>
        <v>92.616666666666674</v>
      </c>
      <c r="I648" s="4">
        <f t="array" ref="I648">IF(AND(ISBLANK('10min'!I3778:I3783)),"",AVERAGE('10min'!I3778:I3783))</f>
        <v>0.56666666666666665</v>
      </c>
      <c r="J648" s="4">
        <f t="array" ref="J648">IF(AND(ISBLANK('10min'!J3778:J3783)),"",MAX('10min'!J3778:J3783))</f>
        <v>2.4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35.014848672187831</v>
      </c>
      <c r="L648" s="4">
        <f t="array" ref="L648">IF(AND(ISBLANK('10min'!L3778:L3783)),"",AVERAGE('10min'!L3778:L3783))</f>
        <v>7.416666666666667</v>
      </c>
      <c r="M648" s="10">
        <f t="array" ref="M648">IF(AND(ISBLANK('10min'!M3778:M3783)),"",AVERAGE('10min'!M3778:M3783))</f>
        <v>938.5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239</v>
      </c>
      <c r="B649" s="8">
        <f t="shared" si="45"/>
        <v>42974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23.400000000000002</v>
      </c>
      <c r="H649" s="10">
        <f t="array" ref="H649">IF(AND(ISBLANK('10min'!H3784:H3789)),"",AVERAGE('10min'!H3784:H3789))</f>
        <v>93.533333333333346</v>
      </c>
      <c r="I649" s="4">
        <f t="array" ref="I649">IF(AND(ISBLANK('10min'!I3784:I3789)),"",AVERAGE('10min'!I3784:I3789))</f>
        <v>0.68333333333333324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18.860843060354661</v>
      </c>
      <c r="L649" s="4">
        <f t="array" ref="L649">IF(AND(ISBLANK('10min'!L3784:L3789)),"",AVERAGE('10min'!L3784:L3789))</f>
        <v>3.4833333333333329</v>
      </c>
      <c r="M649" s="10">
        <f t="array" ref="M649">IF(AND(ISBLANK('10min'!M3784:M3789)),"",AVERAGE('10min'!M3784:M3789))</f>
        <v>938.51666666666677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239</v>
      </c>
      <c r="B650" s="8">
        <f t="shared" si="45"/>
        <v>42974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23.216666666666665</v>
      </c>
      <c r="H650" s="10">
        <f t="array" ref="H650">IF(AND(ISBLANK('10min'!H3790:H3795)),"",AVERAGE('10min'!H3790:H3795))</f>
        <v>93.466666666666683</v>
      </c>
      <c r="I650" s="4">
        <f t="array" ref="I650">IF(AND(ISBLANK('10min'!I3790:I3795)),"",AVERAGE('10min'!I3790:I3795))</f>
        <v>0.15</v>
      </c>
      <c r="J650" s="4">
        <f t="array" ref="J650">IF(AND(ISBLANK('10min'!J3790:J3795)),"",MAX('10min'!J3790:J3795))</f>
        <v>1.6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3.5999999999999917</v>
      </c>
      <c r="L650" s="4">
        <f t="array" ref="L650">IF(AND(ISBLANK('10min'!L3790:L3795)),"",AVERAGE('10min'!L3790:L3795))</f>
        <v>1.6666666666666666E-2</v>
      </c>
      <c r="M650" s="10">
        <f t="array" ref="M650">IF(AND(ISBLANK('10min'!M3790:M3795)),"",AVERAGE('10min'!M3790:M3795))</f>
        <v>938.68333333333328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239</v>
      </c>
      <c r="B651" s="8">
        <f t="shared" si="45"/>
        <v>42974</v>
      </c>
      <c r="C651" s="9">
        <f t="shared" si="43"/>
        <v>26.250000000000199</v>
      </c>
      <c r="D651" s="17">
        <f t="array" ref="D651">IF(AND(ISBLANK('10min'!D3796:D3801)),"",AVERAGE('10min'!D3796:D3801))</f>
        <v>1.9833333333333334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3.9166666666666665</v>
      </c>
      <c r="G651" s="4">
        <f t="array" ref="G651">IF(AND(ISBLANK('10min'!G3796:G3801)),"",AVERAGE('10min'!G3796:G3801))</f>
        <v>22.900000000000002</v>
      </c>
      <c r="H651" s="10">
        <f t="array" ref="H651">IF(AND(ISBLANK('10min'!H3796:H3801)),"",AVERAGE('10min'!H3796:H3801))</f>
        <v>94.683333333333337</v>
      </c>
      <c r="I651" s="4">
        <f t="array" ref="I651">IF(AND(ISBLANK('10min'!I3796:I3801)),"",AVERAGE('10min'!I3796:I3801))</f>
        <v>6.6666666666666666E-2</v>
      </c>
      <c r="J651" s="4">
        <f t="array" ref="J651">IF(AND(ISBLANK('10min'!J3796:J3801)),"",MAX('10min'!J3796:J3801))</f>
        <v>1.1000000000000001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3.5999999999999917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939.19999999999993</v>
      </c>
      <c r="N651" s="112">
        <f t="array" ref="N651">IF(AND(ISBLANK('10min'!N3796:N3801)),"",AVERAGE('10min'!N3796:N3801))</f>
        <v>33.333333333333336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239</v>
      </c>
      <c r="B652" s="8">
        <f t="shared" si="45"/>
        <v>42974</v>
      </c>
      <c r="C652" s="9">
        <f t="shared" si="43"/>
        <v>26.291666666666867</v>
      </c>
      <c r="D652" s="17">
        <f t="array" ref="D652">IF(AND(ISBLANK('10min'!D3802:D3807)),"",AVERAGE('10min'!D3802:D3807))</f>
        <v>83.86666666666666</v>
      </c>
      <c r="E652" s="10">
        <f t="array" ref="E652">IF(AND(ISBLANK('10min'!E3802:E3807)),"",AVERAGE('10min'!E3802:E3807))</f>
        <v>117.43333333333334</v>
      </c>
      <c r="F652" s="10">
        <f t="array" ref="F652">IF(AND(ISBLANK('10min'!F3802:F3807)),"",AVERAGE('10min'!F3802:F3807))</f>
        <v>62.883333333333333</v>
      </c>
      <c r="G652" s="4">
        <f t="array" ref="G652">IF(AND(ISBLANK('10min'!G3802:G3807)),"",AVERAGE('10min'!G3802:G3807))</f>
        <v>23.8</v>
      </c>
      <c r="H652" s="10">
        <f t="array" ref="H652">IF(AND(ISBLANK('10min'!H3802:H3807)),"",AVERAGE('10min'!H3802:H3807))</f>
        <v>91.216666666666683</v>
      </c>
      <c r="I652" s="4">
        <f t="array" ref="I652">IF(AND(ISBLANK('10min'!I3802:I3807)),"",AVERAGE('10min'!I3802:I3807))</f>
        <v>0.26666666666666666</v>
      </c>
      <c r="J652" s="4">
        <f t="array" ref="J652">IF(AND(ISBLANK('10min'!J3802:J3807)),"",MAX('10min'!J3802:J3807))</f>
        <v>1.9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20.656197163155124</v>
      </c>
      <c r="L652" s="4">
        <f t="array" ref="L652">IF(AND(ISBLANK('10min'!L3802:L3807)),"",AVERAGE('10min'!L3802:L3807))</f>
        <v>1</v>
      </c>
      <c r="M652" s="10">
        <f t="array" ref="M652">IF(AND(ISBLANK('10min'!M3802:M3807)),"",AVERAGE('10min'!M3802:M3807))</f>
        <v>939.55000000000007</v>
      </c>
      <c r="N652" s="112">
        <f t="array" ref="N652">IF(AND(ISBLANK('10min'!N3802:N3807)),"",AVERAGE('10min'!N3802:N3807))</f>
        <v>22.701867088570694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239</v>
      </c>
      <c r="B653" s="8">
        <f t="shared" si="45"/>
        <v>42974</v>
      </c>
      <c r="C653" s="9">
        <f t="shared" si="43"/>
        <v>26.333333333333535</v>
      </c>
      <c r="D653" s="17">
        <f t="array" ref="D653">IF(AND(ISBLANK('10min'!D3808:D3813)),"",AVERAGE('10min'!D3808:D3813))</f>
        <v>268.2166666666667</v>
      </c>
      <c r="E653" s="10">
        <f t="array" ref="E653">IF(AND(ISBLANK('10min'!E3808:E3813)),"",AVERAGE('10min'!E3808:E3813))</f>
        <v>351.86666666666673</v>
      </c>
      <c r="F653" s="10">
        <f t="array" ref="F653">IF(AND(ISBLANK('10min'!F3808:F3813)),"",AVERAGE('10min'!F3808:F3813))</f>
        <v>133.16666666666666</v>
      </c>
      <c r="G653" s="4">
        <f t="array" ref="G653">IF(AND(ISBLANK('10min'!G3808:G3813)),"",AVERAGE('10min'!G3808:G3813))</f>
        <v>26.450000000000003</v>
      </c>
      <c r="H653" s="10">
        <f t="array" ref="H653">IF(AND(ISBLANK('10min'!H3808:H3813)),"",AVERAGE('10min'!H3808:H3813))</f>
        <v>79.933333333333337</v>
      </c>
      <c r="I653" s="4">
        <f t="array" ref="I653">IF(AND(ISBLANK('10min'!I3808:I3813)),"",AVERAGE('10min'!I3808:I3813))</f>
        <v>5.000000000000001E-2</v>
      </c>
      <c r="J653" s="4">
        <f t="array" ref="J653">IF(AND(ISBLANK('10min'!J3808:J3813)),"",MAX('10min'!J3808:J3813))</f>
        <v>1.1000000000000001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32.050868264381869</v>
      </c>
      <c r="L653" s="4">
        <f t="array" ref="L653">IF(AND(ISBLANK('10min'!L3808:L3813)),"",AVERAGE('10min'!L3808:L3813))</f>
        <v>2.2666666666666666</v>
      </c>
      <c r="M653" s="10">
        <f t="array" ref="M653">IF(AND(ISBLANK('10min'!M3808:M3813)),"",AVERAGE('10min'!M3808:M3813))</f>
        <v>940.08333333333337</v>
      </c>
      <c r="N653" s="112">
        <f t="array" ref="N653">IF(AND(ISBLANK('10min'!N3808:N3813)),"",AVERAGE('10min'!N3808:N3813))</f>
        <v>2.0643196580535537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239</v>
      </c>
      <c r="B654" s="8">
        <f t="shared" si="45"/>
        <v>42974</v>
      </c>
      <c r="C654" s="9">
        <f t="shared" si="43"/>
        <v>26.375000000000203</v>
      </c>
      <c r="D654" s="17">
        <f t="array" ref="D654">IF(AND(ISBLANK('10min'!D3814:D3819)),"",AVERAGE('10min'!D3814:D3819))</f>
        <v>466.34999999999997</v>
      </c>
      <c r="E654" s="10">
        <f t="array" ref="E654">IF(AND(ISBLANK('10min'!E3814:E3819)),"",AVERAGE('10min'!E3814:E3819))</f>
        <v>488.45</v>
      </c>
      <c r="F654" s="10">
        <f t="array" ref="F654">IF(AND(ISBLANK('10min'!F3814:F3819)),"",AVERAGE('10min'!F3814:F3819))</f>
        <v>186.45000000000002</v>
      </c>
      <c r="G654" s="4">
        <f t="array" ref="G654">IF(AND(ISBLANK('10min'!G3814:G3819)),"",AVERAGE('10min'!G3814:G3819))</f>
        <v>27.95</v>
      </c>
      <c r="H654" s="10">
        <f t="array" ref="H654">IF(AND(ISBLANK('10min'!H3814:H3819)),"",AVERAGE('10min'!H3814:H3819))</f>
        <v>73.533333333333346</v>
      </c>
      <c r="I654" s="4">
        <f t="array" ref="I654">IF(AND(ISBLANK('10min'!I3814:I3819)),"",AVERAGE('10min'!I3814:I3819))</f>
        <v>0.31666666666666665</v>
      </c>
      <c r="J654" s="4">
        <f t="array" ref="J654">IF(AND(ISBLANK('10min'!J3814:J3819)),"",MAX('10min'!J3814:J3819))</f>
        <v>1.9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81.399623529843183</v>
      </c>
      <c r="L654" s="4">
        <f t="array" ref="L654">IF(AND(ISBLANK('10min'!L3814:L3819)),"",AVERAGE('10min'!L3814:L3819))</f>
        <v>6.6166666666666671</v>
      </c>
      <c r="M654" s="10">
        <f t="array" ref="M654">IF(AND(ISBLANK('10min'!M3814:M3819)),"",AVERAGE('10min'!M3814:M3819))</f>
        <v>940.38333333333321</v>
      </c>
      <c r="N654" s="112">
        <f t="array" ref="N654">IF(AND(ISBLANK('10min'!N3814:N3819)),"",AVERAGE('10min'!N3814:N3819))</f>
        <v>-3.2782272519071398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239</v>
      </c>
      <c r="B655" s="8">
        <f t="shared" si="45"/>
        <v>42974</v>
      </c>
      <c r="C655" s="9">
        <f t="shared" si="43"/>
        <v>26.41666666666687</v>
      </c>
      <c r="D655" s="17">
        <f t="array" ref="D655">IF(AND(ISBLANK('10min'!D3820:D3825)),"",AVERAGE('10min'!D3820:D3825))</f>
        <v>624.69999999999993</v>
      </c>
      <c r="E655" s="10">
        <f t="array" ref="E655">IF(AND(ISBLANK('10min'!E3820:E3825)),"",AVERAGE('10min'!E3820:E3825))</f>
        <v>538.66666666666663</v>
      </c>
      <c r="F655" s="10">
        <f t="array" ref="F655">IF(AND(ISBLANK('10min'!F3820:F3825)),"",AVERAGE('10min'!F3820:F3825))</f>
        <v>233.83333333333329</v>
      </c>
      <c r="G655" s="4">
        <f t="array" ref="G655">IF(AND(ISBLANK('10min'!G3820:G3825)),"",AVERAGE('10min'!G3820:G3825))</f>
        <v>29.45</v>
      </c>
      <c r="H655" s="10">
        <f t="array" ref="H655">IF(AND(ISBLANK('10min'!H3820:H3825)),"",AVERAGE('10min'!H3820:H3825))</f>
        <v>67.05</v>
      </c>
      <c r="I655" s="4">
        <f t="array" ref="I655">IF(AND(ISBLANK('10min'!I3820:I3825)),"",AVERAGE('10min'!I3820:I3825))</f>
        <v>0.51666666666666661</v>
      </c>
      <c r="J655" s="4">
        <f t="array" ref="J655">IF(AND(ISBLANK('10min'!J3820:J3825)),"",MAX('10min'!J3820:J3825))</f>
        <v>2.6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292.65091744434386</v>
      </c>
      <c r="L655" s="4">
        <f t="array" ref="L655">IF(AND(ISBLANK('10min'!L3820:L3825)),"",AVERAGE('10min'!L3820:L3825))</f>
        <v>11.266666666666666</v>
      </c>
      <c r="M655" s="10">
        <f t="array" ref="M655">IF(AND(ISBLANK('10min'!M3820:M3825)),"",AVERAGE('10min'!M3820:M3825))</f>
        <v>940.34999999999991</v>
      </c>
      <c r="N655" s="112">
        <f t="array" ref="N655">IF(AND(ISBLANK('10min'!N3820:N3825)),"",AVERAGE('10min'!N3820:N3825))</f>
        <v>-1.802081091112522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239</v>
      </c>
      <c r="B656" s="8">
        <f t="shared" si="45"/>
        <v>42974</v>
      </c>
      <c r="C656" s="9">
        <f t="shared" si="43"/>
        <v>26.458333333333538</v>
      </c>
      <c r="D656" s="17">
        <f t="array" ref="D656">IF(AND(ISBLANK('10min'!D3826:D3831)),"",AVERAGE('10min'!D3826:D3831))</f>
        <v>730.01666666666677</v>
      </c>
      <c r="E656" s="10">
        <f t="array" ref="E656">IF(AND(ISBLANK('10min'!E3826:E3831)),"",AVERAGE('10min'!E3826:E3831))</f>
        <v>550.98333333333335</v>
      </c>
      <c r="F656" s="10">
        <f t="array" ref="F656">IF(AND(ISBLANK('10min'!F3826:F3831)),"",AVERAGE('10min'!F3826:F3831))</f>
        <v>265.84999999999997</v>
      </c>
      <c r="G656" s="4">
        <f t="array" ref="G656">IF(AND(ISBLANK('10min'!G3826:G3831)),"",AVERAGE('10min'!G3826:G3831))</f>
        <v>30.483333333333334</v>
      </c>
      <c r="H656" s="10">
        <f t="array" ref="H656">IF(AND(ISBLANK('10min'!H3826:H3831)),"",AVERAGE('10min'!H3826:H3831))</f>
        <v>62.300000000000004</v>
      </c>
      <c r="I656" s="4">
        <f t="array" ref="I656">IF(AND(ISBLANK('10min'!I3826:I3831)),"",AVERAGE('10min'!I3826:I3831))</f>
        <v>1</v>
      </c>
      <c r="J656" s="4">
        <f t="array" ref="J656">IF(AND(ISBLANK('10min'!J3826:J3831)),"",MAX('10min'!J3826:J3831))</f>
        <v>3.9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267.90883490017814</v>
      </c>
      <c r="L656" s="4">
        <f t="array" ref="L656">IF(AND(ISBLANK('10min'!L3826:L3831)),"",AVERAGE('10min'!L3826:L3831))</f>
        <v>26.733333333333331</v>
      </c>
      <c r="M656" s="10">
        <f t="array" ref="M656">IF(AND(ISBLANK('10min'!M3826:M3831)),"",AVERAGE('10min'!M3826:M3831))</f>
        <v>940.04999999999984</v>
      </c>
      <c r="N656" s="112">
        <f t="array" ref="N656">IF(AND(ISBLANK('10min'!N3826:N3831)),"",AVERAGE('10min'!N3826:N3831))</f>
        <v>-3.1069840487034148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239</v>
      </c>
      <c r="B657" s="8">
        <f t="shared" si="45"/>
        <v>42974</v>
      </c>
      <c r="C657" s="9">
        <f t="shared" si="43"/>
        <v>26.500000000000206</v>
      </c>
      <c r="D657" s="17">
        <f t="array" ref="D657">IF(AND(ISBLANK('10min'!D3832:D3837)),"",AVERAGE('10min'!D3832:D3837))</f>
        <v>816.30000000000007</v>
      </c>
      <c r="E657" s="10">
        <f t="array" ref="E657">IF(AND(ISBLANK('10min'!E3832:E3837)),"",AVERAGE('10min'!E3832:E3837))</f>
        <v>594.98333333333323</v>
      </c>
      <c r="F657" s="10">
        <f t="array" ref="F657">IF(AND(ISBLANK('10min'!F3832:F3837)),"",AVERAGE('10min'!F3832:F3837))</f>
        <v>270.18333333333334</v>
      </c>
      <c r="G657" s="4">
        <f t="array" ref="G657">IF(AND(ISBLANK('10min'!G3832:G3837)),"",AVERAGE('10min'!G3832:G3837))</f>
        <v>31.133333333333329</v>
      </c>
      <c r="H657" s="10">
        <f t="array" ref="H657">IF(AND(ISBLANK('10min'!H3832:H3837)),"",AVERAGE('10min'!H3832:H3837))</f>
        <v>61.366666666666667</v>
      </c>
      <c r="I657" s="4">
        <f t="array" ref="I657">IF(AND(ISBLANK('10min'!I3832:I3837)),"",AVERAGE('10min'!I3832:I3837))</f>
        <v>2.3166666666666664</v>
      </c>
      <c r="J657" s="4">
        <f t="array" ref="J657">IF(AND(ISBLANK('10min'!J3832:J3837)),"",MAX('10min'!J3832:J3837))</f>
        <v>4.9000000000000004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264.05729303495616</v>
      </c>
      <c r="L657" s="4">
        <f t="array" ref="L657">IF(AND(ISBLANK('10min'!L3832:L3837)),"",AVERAGE('10min'!L3832:L3837))</f>
        <v>23.083333333333332</v>
      </c>
      <c r="M657" s="10">
        <f t="array" ref="M657">IF(AND(ISBLANK('10min'!M3832:M3837)),"",AVERAGE('10min'!M3832:M3837))</f>
        <v>939.65</v>
      </c>
      <c r="N657" s="112">
        <f t="array" ref="N657">IF(AND(ISBLANK('10min'!N3832:N3837)),"",AVERAGE('10min'!N3832:N3837))</f>
        <v>-10.640364675877359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239</v>
      </c>
      <c r="B658" s="8">
        <f t="shared" si="45"/>
        <v>42974</v>
      </c>
      <c r="C658" s="9">
        <f t="shared" si="43"/>
        <v>26.541666666666874</v>
      </c>
      <c r="D658" s="17">
        <f t="array" ref="D658">IF(AND(ISBLANK('10min'!D3838:D3843)),"",AVERAGE('10min'!D3838:D3843))</f>
        <v>831.36666666666667</v>
      </c>
      <c r="E658" s="10">
        <f t="array" ref="E658">IF(AND(ISBLANK('10min'!E3838:E3843)),"",AVERAGE('10min'!E3838:E3843))</f>
        <v>605.38333333333333</v>
      </c>
      <c r="F658" s="10">
        <f t="array" ref="F658">IF(AND(ISBLANK('10min'!F3838:F3843)),"",AVERAGE('10min'!F3838:F3843))</f>
        <v>266.26666666666671</v>
      </c>
      <c r="G658" s="4">
        <f t="array" ref="G658">IF(AND(ISBLANK('10min'!G3838:G3843)),"",AVERAGE('10min'!G3838:G3843))</f>
        <v>31.883333333333336</v>
      </c>
      <c r="H658" s="10">
        <f t="array" ref="H658">IF(AND(ISBLANK('10min'!H3838:H3843)),"",AVERAGE('10min'!H3838:H3843))</f>
        <v>59.85</v>
      </c>
      <c r="I658" s="4">
        <f t="array" ref="I658">IF(AND(ISBLANK('10min'!I3838:I3843)),"",AVERAGE('10min'!I3838:I3843))</f>
        <v>2.7000000000000006</v>
      </c>
      <c r="J658" s="4">
        <f t="array" ref="J658">IF(AND(ISBLANK('10min'!J3838:J3843)),"",MAX('10min'!J3838:J3843))</f>
        <v>5.9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258.94807424018904</v>
      </c>
      <c r="L658" s="4">
        <f t="array" ref="L658">IF(AND(ISBLANK('10min'!L3838:L3843)),"",AVERAGE('10min'!L3838:L3843))</f>
        <v>22.583333333333332</v>
      </c>
      <c r="M658" s="10">
        <f t="array" ref="M658">IF(AND(ISBLANK('10min'!M3838:M3843)),"",AVERAGE('10min'!M3838:M3843))</f>
        <v>939.21666666666658</v>
      </c>
      <c r="N658" s="112">
        <f t="array" ref="N658">IF(AND(ISBLANK('10min'!N3838:N3843)),"",AVERAGE('10min'!N3838:N3843))</f>
        <v>-15.478757324296623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239</v>
      </c>
      <c r="B659" s="8">
        <f t="shared" si="45"/>
        <v>42974</v>
      </c>
      <c r="C659" s="9">
        <f t="shared" si="43"/>
        <v>26.583333333333542</v>
      </c>
      <c r="D659" s="17">
        <f t="array" ref="D659">IF(AND(ISBLANK('10min'!D3844:D3849)),"",AVERAGE('10min'!D3844:D3849))</f>
        <v>804.55000000000007</v>
      </c>
      <c r="E659" s="10">
        <f t="array" ref="E659">IF(AND(ISBLANK('10min'!E3844:E3849)),"",AVERAGE('10min'!E3844:E3849))</f>
        <v>645.11666666666667</v>
      </c>
      <c r="F659" s="10">
        <f t="array" ref="F659">IF(AND(ISBLANK('10min'!F3844:F3849)),"",AVERAGE('10min'!F3844:F3849))</f>
        <v>230.45000000000002</v>
      </c>
      <c r="G659" s="4">
        <f t="array" ref="G659">IF(AND(ISBLANK('10min'!G3844:G3849)),"",AVERAGE('10min'!G3844:G3849))</f>
        <v>32.300000000000004</v>
      </c>
      <c r="H659" s="10">
        <f t="array" ref="H659">IF(AND(ISBLANK('10min'!H3844:H3849)),"",AVERAGE('10min'!H3844:H3849))</f>
        <v>55.283333333333331</v>
      </c>
      <c r="I659" s="4">
        <f t="array" ref="I659">IF(AND(ISBLANK('10min'!I3844:I3849)),"",AVERAGE('10min'!I3844:I3849))</f>
        <v>3.2166666666666668</v>
      </c>
      <c r="J659" s="4">
        <f t="array" ref="J659">IF(AND(ISBLANK('10min'!J3844:J3849)),"",MAX('10min'!J3844:J3849))</f>
        <v>5.9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258.86324165024359</v>
      </c>
      <c r="L659" s="4">
        <f t="array" ref="L659">IF(AND(ISBLANK('10min'!L3844:L3849)),"",AVERAGE('10min'!L3844:L3849))</f>
        <v>21.083333333333332</v>
      </c>
      <c r="M659" s="10">
        <f t="array" ref="M659">IF(AND(ISBLANK('10min'!M3844:M3849)),"",AVERAGE('10min'!M3844:M3849))</f>
        <v>938.38333333333333</v>
      </c>
      <c r="N659" s="112">
        <f t="array" ref="N659">IF(AND(ISBLANK('10min'!N3844:N3849)),"",AVERAGE('10min'!N3844:N3849))</f>
        <v>-19.749430372752482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239</v>
      </c>
      <c r="B660" s="8">
        <f t="shared" si="45"/>
        <v>42974</v>
      </c>
      <c r="C660" s="9">
        <f t="shared" si="43"/>
        <v>26.62500000000021</v>
      </c>
      <c r="D660" s="17">
        <f t="array" ref="D660">IF(AND(ISBLANK('10min'!D3850:D3855)),"",AVERAGE('10min'!D3850:D3855))</f>
        <v>722.1</v>
      </c>
      <c r="E660" s="10">
        <f t="array" ref="E660">IF(AND(ISBLANK('10min'!E3850:E3855)),"",AVERAGE('10min'!E3850:E3855))</f>
        <v>685.68333333333339</v>
      </c>
      <c r="F660" s="10">
        <f t="array" ref="F660">IF(AND(ISBLANK('10min'!F3850:F3855)),"",AVERAGE('10min'!F3850:F3855))</f>
        <v>180.83333333333334</v>
      </c>
      <c r="G660" s="4">
        <f t="array" ref="G660">IF(AND(ISBLANK('10min'!G3850:G3855)),"",AVERAGE('10min'!G3850:G3855))</f>
        <v>32.733333333333334</v>
      </c>
      <c r="H660" s="10">
        <f t="array" ref="H660">IF(AND(ISBLANK('10min'!H3850:H3855)),"",AVERAGE('10min'!H3850:H3855))</f>
        <v>51.150000000000006</v>
      </c>
      <c r="I660" s="4">
        <f t="array" ref="I660">IF(AND(ISBLANK('10min'!I3850:I3855)),"",AVERAGE('10min'!I3850:I3855))</f>
        <v>3.4</v>
      </c>
      <c r="J660" s="4">
        <f t="array" ref="J660">IF(AND(ISBLANK('10min'!J3850:J3855)),"",MAX('10min'!J3850:J3855))</f>
        <v>6.9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265.56325506621505</v>
      </c>
      <c r="L660" s="4">
        <f t="array" ref="L660">IF(AND(ISBLANK('10min'!L3850:L3855)),"",AVERAGE('10min'!L3850:L3855))</f>
        <v>23.400000000000002</v>
      </c>
      <c r="M660" s="10">
        <f t="array" ref="M660">IF(AND(ISBLANK('10min'!M3850:M3855)),"",AVERAGE('10min'!M3850:M3855))</f>
        <v>937.5333333333333</v>
      </c>
      <c r="N660" s="112">
        <f t="array" ref="N660">IF(AND(ISBLANK('10min'!N3850:N3855)),"",AVERAGE('10min'!N3850:N3855))</f>
        <v>-22.256843484910878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239</v>
      </c>
      <c r="B661" s="8">
        <f t="shared" si="45"/>
        <v>42974</v>
      </c>
      <c r="C661" s="9">
        <f t="shared" si="43"/>
        <v>26.666666666666877</v>
      </c>
      <c r="D661" s="17">
        <f t="array" ref="D661">IF(AND(ISBLANK('10min'!D3856:D3861)),"",AVERAGE('10min'!D3856:D3861))</f>
        <v>562.9</v>
      </c>
      <c r="E661" s="10">
        <f t="array" ref="E661">IF(AND(ISBLANK('10min'!E3856:E3861)),"",AVERAGE('10min'!E3856:E3861))</f>
        <v>629.16666666666663</v>
      </c>
      <c r="F661" s="10">
        <f t="array" ref="F661">IF(AND(ISBLANK('10min'!F3856:F3861)),"",AVERAGE('10min'!F3856:F3861))</f>
        <v>157.13333333333333</v>
      </c>
      <c r="G661" s="4">
        <f t="array" ref="G661">IF(AND(ISBLANK('10min'!G3856:G3861)),"",AVERAGE('10min'!G3856:G3861))</f>
        <v>32.866666666666667</v>
      </c>
      <c r="H661" s="10">
        <f t="array" ref="H661">IF(AND(ISBLANK('10min'!H3856:H3861)),"",AVERAGE('10min'!H3856:H3861))</f>
        <v>49.033333333333331</v>
      </c>
      <c r="I661" s="4">
        <f t="array" ref="I661">IF(AND(ISBLANK('10min'!I3856:I3861)),"",AVERAGE('10min'!I3856:I3861))</f>
        <v>3.4</v>
      </c>
      <c r="J661" s="4">
        <f t="array" ref="J661">IF(AND(ISBLANK('10min'!J3856:J3861)),"",MAX('10min'!J3856:J3861))</f>
        <v>5.6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274.39720606677264</v>
      </c>
      <c r="L661" s="4">
        <f t="array" ref="L661">IF(AND(ISBLANK('10min'!L3856:L3861)),"",AVERAGE('10min'!L3856:L3861))</f>
        <v>19.900000000000002</v>
      </c>
      <c r="M661" s="10">
        <f t="array" ref="M661">IF(AND(ISBLANK('10min'!M3856:M3861)),"",AVERAGE('10min'!M3856:M3861))</f>
        <v>936.71666666666658</v>
      </c>
      <c r="N661" s="112">
        <f t="array" ref="N661">IF(AND(ISBLANK('10min'!N3856:N3861)),"",AVERAGE('10min'!N3856:N3861))</f>
        <v>-22.933489637582095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239</v>
      </c>
      <c r="B662" s="8">
        <f t="shared" si="45"/>
        <v>42974</v>
      </c>
      <c r="C662" s="9">
        <f t="shared" si="43"/>
        <v>26.708333333333545</v>
      </c>
      <c r="D662" s="17">
        <f t="array" ref="D662">IF(AND(ISBLANK('10min'!D3862:D3867)),"",AVERAGE('10min'!D3862:D3867))</f>
        <v>349.2</v>
      </c>
      <c r="E662" s="10">
        <f t="array" ref="E662">IF(AND(ISBLANK('10min'!E3862:E3867)),"",AVERAGE('10min'!E3862:E3867))</f>
        <v>461.76666666666665</v>
      </c>
      <c r="F662" s="10">
        <f t="array" ref="F662">IF(AND(ISBLANK('10min'!F3862:F3867)),"",AVERAGE('10min'!F3862:F3867))</f>
        <v>135.78333333333333</v>
      </c>
      <c r="G662" s="4">
        <f t="array" ref="G662">IF(AND(ISBLANK('10min'!G3862:G3867)),"",AVERAGE('10min'!G3862:G3867))</f>
        <v>32.749999999999993</v>
      </c>
      <c r="H662" s="10">
        <f t="array" ref="H662">IF(AND(ISBLANK('10min'!H3862:H3867)),"",AVERAGE('10min'!H3862:H3867))</f>
        <v>50.616666666666667</v>
      </c>
      <c r="I662" s="4">
        <f t="array" ref="I662">IF(AND(ISBLANK('10min'!I3862:I3867)),"",AVERAGE('10min'!I3862:I3867))</f>
        <v>3.1833333333333331</v>
      </c>
      <c r="J662" s="4">
        <f t="array" ref="J662">IF(AND(ISBLANK('10min'!J3862:J3867)),"",MAX('10min'!J3862:J3867))</f>
        <v>5.4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273.28262294589661</v>
      </c>
      <c r="L662" s="4">
        <f t="array" ref="L662">IF(AND(ISBLANK('10min'!L3862:L3867)),"",AVERAGE('10min'!L3862:L3867))</f>
        <v>18.45</v>
      </c>
      <c r="M662" s="10">
        <f t="array" ref="M662">IF(AND(ISBLANK('10min'!M3862:M3867)),"",AVERAGE('10min'!M3862:M3867))</f>
        <v>936.23333333333323</v>
      </c>
      <c r="N662" s="112">
        <f t="array" ref="N662">IF(AND(ISBLANK('10min'!N3862:N3867)),"",AVERAGE('10min'!N3862:N3867))</f>
        <v>-15.627069976288681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239</v>
      </c>
      <c r="B663" s="8">
        <f t="shared" si="45"/>
        <v>42974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139.88333333333335</v>
      </c>
      <c r="E663" s="10">
        <f t="array" ref="E663">IF(AND(ISBLANK('10min'!E3868:E3873)),"",AVERAGE('10min'!E3868:E3873))</f>
        <v>225.45000000000002</v>
      </c>
      <c r="F663" s="10">
        <f t="array" ref="F663">IF(AND(ISBLANK('10min'!F3868:F3873)),"",AVERAGE('10min'!F3868:F3873))</f>
        <v>82.416666666666671</v>
      </c>
      <c r="G663" s="4">
        <f t="array" ref="G663">IF(AND(ISBLANK('10min'!G3868:G3873)),"",AVERAGE('10min'!G3868:G3873))</f>
        <v>31.75</v>
      </c>
      <c r="H663" s="10">
        <f t="array" ref="H663">IF(AND(ISBLANK('10min'!H3868:H3873)),"",AVERAGE('10min'!H3868:H3873))</f>
        <v>55.383333333333333</v>
      </c>
      <c r="I663" s="4">
        <f t="array" ref="I663">IF(AND(ISBLANK('10min'!I3868:I3873)),"",AVERAGE('10min'!I3868:I3873))</f>
        <v>2.6333333333333333</v>
      </c>
      <c r="J663" s="4">
        <f t="array" ref="J663">IF(AND(ISBLANK('10min'!J3868:J3873)),"",MAX('10min'!J3868:J3873))</f>
        <v>4.9000000000000004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296.72156792764417</v>
      </c>
      <c r="L663" s="4">
        <f t="array" ref="L663">IF(AND(ISBLANK('10min'!L3868:L3873)),"",AVERAGE('10min'!L3868:L3873))</f>
        <v>18.216666666666669</v>
      </c>
      <c r="M663" s="10">
        <f t="array" ref="M663">IF(AND(ISBLANK('10min'!M3868:M3873)),"",AVERAGE('10min'!M3868:M3873))</f>
        <v>936.1</v>
      </c>
      <c r="N663" s="112">
        <f t="array" ref="N663">IF(AND(ISBLANK('10min'!N3868:N3873)),"",AVERAGE('10min'!N3868:N3873))</f>
        <v>3.9140945192790988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239</v>
      </c>
      <c r="B664" s="8">
        <f t="shared" si="45"/>
        <v>42974</v>
      </c>
      <c r="C664" s="9">
        <f t="shared" si="47"/>
        <v>26.791666666666881</v>
      </c>
      <c r="D664" s="17">
        <f t="array" ref="D664">IF(AND(ISBLANK('10min'!D3874:D3879)),"",AVERAGE('10min'!D3874:D3879))</f>
        <v>12.700000000000001</v>
      </c>
      <c r="E664" s="10">
        <f t="array" ref="E664">IF(AND(ISBLANK('10min'!E3874:E3879)),"",AVERAGE('10min'!E3874:E3879))</f>
        <v>15.950000000000001</v>
      </c>
      <c r="F664" s="10">
        <f t="array" ref="F664">IF(AND(ISBLANK('10min'!F3874:F3879)),"",AVERAGE('10min'!F3874:F3879))</f>
        <v>13.216666666666667</v>
      </c>
      <c r="G664" s="4">
        <f t="array" ref="G664">IF(AND(ISBLANK('10min'!G3874:G3879)),"",AVERAGE('10min'!G3874:G3879))</f>
        <v>30.066666666666666</v>
      </c>
      <c r="H664" s="10">
        <f t="array" ref="H664">IF(AND(ISBLANK('10min'!H3874:H3879)),"",AVERAGE('10min'!H3874:H3879))</f>
        <v>61.816666666666663</v>
      </c>
      <c r="I664" s="4">
        <f t="array" ref="I664">IF(AND(ISBLANK('10min'!I3874:I3879)),"",AVERAGE('10min'!I3874:I3879))</f>
        <v>3.1666666666666665</v>
      </c>
      <c r="J664" s="4">
        <f t="array" ref="J664">IF(AND(ISBLANK('10min'!J3874:J3879)),"",MAX('10min'!J3874:J3879))</f>
        <v>5.4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282.38247041505235</v>
      </c>
      <c r="L664" s="4">
        <f t="array" ref="L664">IF(AND(ISBLANK('10min'!L3874:L3879)),"",AVERAGE('10min'!L3874:L3879))</f>
        <v>13.533333333333333</v>
      </c>
      <c r="M664" s="10">
        <f t="array" ref="M664">IF(AND(ISBLANK('10min'!M3874:M3879)),"",AVERAGE('10min'!M3874:M3879))</f>
        <v>936.33333333333337</v>
      </c>
      <c r="N664" s="112">
        <f t="array" ref="N664">IF(AND(ISBLANK('10min'!N3874:N3879)),"",AVERAGE('10min'!N3874:N3879))</f>
        <v>40.031580007066225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239</v>
      </c>
      <c r="B665" s="8">
        <f t="shared" si="45"/>
        <v>42974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28.766666666666666</v>
      </c>
      <c r="H665" s="10">
        <f t="array" ref="H665">IF(AND(ISBLANK('10min'!H3880:H3885)),"",AVERAGE('10min'!H3880:H3885))</f>
        <v>67.166666666666671</v>
      </c>
      <c r="I665" s="4">
        <f t="array" ref="I665">IF(AND(ISBLANK('10min'!I3880:I3885)),"",AVERAGE('10min'!I3880:I3885))</f>
        <v>2.2166666666666663</v>
      </c>
      <c r="J665" s="4">
        <f t="array" ref="J665">IF(AND(ISBLANK('10min'!J3880:J3885)),"",MAX('10min'!J3880:J3885))</f>
        <v>3.6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279.07288167538718</v>
      </c>
      <c r="L665" s="4">
        <f t="array" ref="L665">IF(AND(ISBLANK('10min'!L3880:L3885)),"",AVERAGE('10min'!L3880:L3885))</f>
        <v>12.899999999999999</v>
      </c>
      <c r="M665" s="10">
        <f t="array" ref="M665">IF(AND(ISBLANK('10min'!M3880:M3885)),"",AVERAGE('10min'!M3880:M3885))</f>
        <v>936.36666666666645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239</v>
      </c>
      <c r="B666" s="8">
        <f t="shared" si="45"/>
        <v>42974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27.933333333333337</v>
      </c>
      <c r="H666" s="10">
        <f t="array" ref="H666">IF(AND(ISBLANK('10min'!H3886:H3891)),"",AVERAGE('10min'!H3886:H3891))</f>
        <v>72.350000000000009</v>
      </c>
      <c r="I666" s="4">
        <f t="array" ref="I666">IF(AND(ISBLANK('10min'!I3886:I3891)),"",AVERAGE('10min'!I3886:I3891))</f>
        <v>1.3333333333333333</v>
      </c>
      <c r="J666" s="4">
        <f t="array" ref="J666">IF(AND(ISBLANK('10min'!J3886:J3891)),"",MAX('10min'!J3886:J3891))</f>
        <v>2.9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271.92985463384002</v>
      </c>
      <c r="L666" s="4">
        <f t="array" ref="L666">IF(AND(ISBLANK('10min'!L3886:L3891)),"",AVERAGE('10min'!L3886:L3891))</f>
        <v>10.716666666666667</v>
      </c>
      <c r="M666" s="10">
        <f t="array" ref="M666">IF(AND(ISBLANK('10min'!M3886:M3891)),"",AVERAGE('10min'!M3886:M3891))</f>
        <v>936.56666666666672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239</v>
      </c>
      <c r="B667" s="8">
        <f t="shared" si="45"/>
        <v>42974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26.450000000000003</v>
      </c>
      <c r="H667" s="10">
        <f t="array" ref="H667">IF(AND(ISBLANK('10min'!H3892:H3897)),"",AVERAGE('10min'!H3892:H3897))</f>
        <v>77.533333333333331</v>
      </c>
      <c r="I667" s="4">
        <f t="array" ref="I667">IF(AND(ISBLANK('10min'!I3892:I3897)),"",AVERAGE('10min'!I3892:I3897))</f>
        <v>0.61666666666666681</v>
      </c>
      <c r="J667" s="4">
        <f t="array" ref="J667">IF(AND(ISBLANK('10min'!J3892:J3897)),"",MAX('10min'!J3892:J3897))</f>
        <v>2.4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325.27297463471137</v>
      </c>
      <c r="L667" s="4">
        <f t="array" ref="L667">IF(AND(ISBLANK('10min'!L3892:L3897)),"",AVERAGE('10min'!L3892:L3897))</f>
        <v>6</v>
      </c>
      <c r="M667" s="10">
        <f t="array" ref="M667">IF(AND(ISBLANK('10min'!M3892:M3897)),"",AVERAGE('10min'!M3892:M3897))</f>
        <v>936.88333333333333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239</v>
      </c>
      <c r="B668" s="8">
        <f t="shared" si="45"/>
        <v>42974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25.866666666666664</v>
      </c>
      <c r="H668" s="10">
        <f t="array" ref="H668">IF(AND(ISBLANK('10min'!H3898:H3903)),"",AVERAGE('10min'!H3898:H3903))</f>
        <v>81.850000000000009</v>
      </c>
      <c r="I668" s="4">
        <f t="array" ref="I668">IF(AND(ISBLANK('10min'!I3898:I3903)),"",AVERAGE('10min'!I3898:I3903))</f>
        <v>0.40000000000000008</v>
      </c>
      <c r="J668" s="4">
        <f t="array" ref="J668">IF(AND(ISBLANK('10min'!J3898:J3903)),"",MAX('10min'!J3898:J3903))</f>
        <v>2.6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32.132538706172099</v>
      </c>
      <c r="L668" s="4">
        <f t="array" ref="L668">IF(AND(ISBLANK('10min'!L3898:L3903)),"",AVERAGE('10min'!L3898:L3903))</f>
        <v>3.1</v>
      </c>
      <c r="M668" s="10">
        <f t="array" ref="M668">IF(AND(ISBLANK('10min'!M3898:M3903)),"",AVERAGE('10min'!M3898:M3903))</f>
        <v>937.33333333333337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239</v>
      </c>
      <c r="B669" s="12">
        <f t="shared" si="45"/>
        <v>42974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25.466666666666669</v>
      </c>
      <c r="H669" s="14">
        <f t="array" ref="H669">IF(AND(ISBLANK('10min'!H3904:H3909)),"",AVERAGE('10min'!H3904:H3909))</f>
        <v>84.95</v>
      </c>
      <c r="I669" s="5">
        <f t="array" ref="I669">IF(AND(ISBLANK('10min'!I3904:I3909)),"",AVERAGE('10min'!I3904:I3909))</f>
        <v>0.58333333333333337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22.258763828038802</v>
      </c>
      <c r="L669" s="5">
        <f t="array" ref="L669">IF(AND(ISBLANK('10min'!L3904:L3909)),"",AVERAGE('10min'!L3904:L3909))</f>
        <v>2.4333333333333331</v>
      </c>
      <c r="M669" s="14">
        <f t="array" ref="M669">IF(AND(ISBLANK('10min'!M3904:M3909)),"",AVERAGE('10min'!M3904:M3909))</f>
        <v>937.86666666666679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240</v>
      </c>
      <c r="B670" s="16">
        <f t="shared" ref="B670:B717" si="48">IF(MONTH(B646+1)&gt;MONTH($B$6),"",B646+1)</f>
        <v>42975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25.266666666666666</v>
      </c>
      <c r="H670" s="10">
        <f t="array" ref="H670">IF(AND(ISBLANK('10min'!H3910:H3915)),"",AVERAGE('10min'!H3910:H3915))</f>
        <v>86.05</v>
      </c>
      <c r="I670" s="4">
        <f t="array" ref="I670">IF(AND(ISBLANK('10min'!I3910:I3915)),"",AVERAGE('10min'!I3910:I3915))</f>
        <v>1.55</v>
      </c>
      <c r="J670" s="4">
        <f t="array" ref="J670">IF(AND(ISBLANK('10min'!J3910:J3915)),"",MAX('10min'!J3910:J3915))</f>
        <v>3.1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33.882580878529176</v>
      </c>
      <c r="L670" s="4">
        <f t="array" ref="L670">IF(AND(ISBLANK('10min'!L3910:L3915)),"",AVERAGE('10min'!L3910:L3915))</f>
        <v>9.7166666666666668</v>
      </c>
      <c r="M670" s="10">
        <f t="array" ref="M670">IF(AND(ISBLANK('10min'!M3910:M3915)),"",AVERAGE('10min'!M3910:M3915))</f>
        <v>938.51666666666677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240</v>
      </c>
      <c r="B671" s="8">
        <f t="shared" si="48"/>
        <v>42975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24.966666666666669</v>
      </c>
      <c r="H671" s="10">
        <f t="array" ref="H671">IF(AND(ISBLANK('10min'!H3916:H3921)),"",AVERAGE('10min'!H3916:H3921))</f>
        <v>86.59999999999998</v>
      </c>
      <c r="I671" s="4">
        <f t="array" ref="I671">IF(AND(ISBLANK('10min'!I3916:I3921)),"",AVERAGE('10min'!I3916:I3921))</f>
        <v>1.6833333333333333</v>
      </c>
      <c r="J671" s="4">
        <f t="array" ref="J671">IF(AND(ISBLANK('10min'!J3916:J3921)),"",MAX('10min'!J3916:J3921))</f>
        <v>3.6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36.338611555766946</v>
      </c>
      <c r="L671" s="4">
        <f t="array" ref="L671">IF(AND(ISBLANK('10min'!L3916:L3921)),"",AVERAGE('10min'!L3916:L3921))</f>
        <v>14.75</v>
      </c>
      <c r="M671" s="10">
        <f t="array" ref="M671">IF(AND(ISBLANK('10min'!M3916:M3921)),"",AVERAGE('10min'!M3916:M3921))</f>
        <v>939.11666666666667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240</v>
      </c>
      <c r="B672" s="8">
        <f t="shared" si="48"/>
        <v>42975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25.066666666666666</v>
      </c>
      <c r="H672" s="10">
        <f t="array" ref="H672">IF(AND(ISBLANK('10min'!H3922:H3927)),"",AVERAGE('10min'!H3922:H3927))</f>
        <v>85.88333333333334</v>
      </c>
      <c r="I672" s="4">
        <f t="array" ref="I672">IF(AND(ISBLANK('10min'!I3922:I3927)),"",AVERAGE('10min'!I3922:I3927))</f>
        <v>0.5</v>
      </c>
      <c r="J672" s="4">
        <f t="array" ref="J672">IF(AND(ISBLANK('10min'!J3922:J3927)),"",MAX('10min'!J3922:J3927))</f>
        <v>2.9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48.347414610118882</v>
      </c>
      <c r="L672" s="4">
        <f t="array" ref="L672">IF(AND(ISBLANK('10min'!L3922:L3927)),"",AVERAGE('10min'!L3922:L3927))</f>
        <v>9.2833333333333314</v>
      </c>
      <c r="M672" s="10">
        <f t="array" ref="M672">IF(AND(ISBLANK('10min'!M3922:M3927)),"",AVERAGE('10min'!M3922:M3927))</f>
        <v>939.48333333333346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240</v>
      </c>
      <c r="B673" s="8">
        <f t="shared" si="48"/>
        <v>42975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24.849999999999998</v>
      </c>
      <c r="H673" s="10">
        <f t="array" ref="H673">IF(AND(ISBLANK('10min'!H3928:H3933)),"",AVERAGE('10min'!H3928:H3933))</f>
        <v>86.866666666666674</v>
      </c>
      <c r="I673" s="4">
        <f t="array" ref="I673">IF(AND(ISBLANK('10min'!I3928:I3933)),"",AVERAGE('10min'!I3928:I3933))</f>
        <v>1.0333333333333332</v>
      </c>
      <c r="J673" s="4">
        <f t="array" ref="J673">IF(AND(ISBLANK('10min'!J3928:J3933)),"",MAX('10min'!J3928:J3933))</f>
        <v>3.4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45.520679747052121</v>
      </c>
      <c r="L673" s="4">
        <f t="array" ref="L673">IF(AND(ISBLANK('10min'!L3928:L3933)),"",AVERAGE('10min'!L3928:L3933))</f>
        <v>15.616666666666665</v>
      </c>
      <c r="M673" s="10">
        <f t="array" ref="M673">IF(AND(ISBLANK('10min'!M3928:M3933)),"",AVERAGE('10min'!M3928:M3933))</f>
        <v>939.75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240</v>
      </c>
      <c r="B674" s="8">
        <f t="shared" si="48"/>
        <v>42975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24.583333333333332</v>
      </c>
      <c r="H674" s="10">
        <f t="array" ref="H674">IF(AND(ISBLANK('10min'!H3934:H3939)),"",AVERAGE('10min'!H3934:H3939))</f>
        <v>86.75</v>
      </c>
      <c r="I674" s="4">
        <f t="array" ref="I674">IF(AND(ISBLANK('10min'!I3934:I3939)),"",AVERAGE('10min'!I3934:I3939))</f>
        <v>1.3833333333333335</v>
      </c>
      <c r="J674" s="4">
        <f t="array" ref="J674">IF(AND(ISBLANK('10min'!J3934:J3939)),"",MAX('10min'!J3934:J3939))</f>
        <v>3.9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40.822818274075225</v>
      </c>
      <c r="L674" s="4">
        <f t="array" ref="L674">IF(AND(ISBLANK('10min'!L3934:L3939)),"",AVERAGE('10min'!L3934:L3939))</f>
        <v>11.35</v>
      </c>
      <c r="M674" s="10">
        <f t="array" ref="M674">IF(AND(ISBLANK('10min'!M3934:M3939)),"",AVERAGE('10min'!M3934:M3939))</f>
        <v>940.1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240</v>
      </c>
      <c r="B675" s="8">
        <f t="shared" si="48"/>
        <v>42975</v>
      </c>
      <c r="C675" s="9">
        <f t="shared" si="47"/>
        <v>27.250000000000227</v>
      </c>
      <c r="D675" s="17">
        <f t="array" ref="D675">IF(AND(ISBLANK('10min'!D3940:D3945)),"",AVERAGE('10min'!D3940:D3945))</f>
        <v>1.5833333333333333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3.1</v>
      </c>
      <c r="G675" s="4">
        <f t="array" ref="G675">IF(AND(ISBLANK('10min'!G3940:G3945)),"",AVERAGE('10min'!G3940:G3945))</f>
        <v>24.349999999999998</v>
      </c>
      <c r="H675" s="10">
        <f t="array" ref="H675">IF(AND(ISBLANK('10min'!H3940:H3945)),"",AVERAGE('10min'!H3940:H3945))</f>
        <v>87.083333333333329</v>
      </c>
      <c r="I675" s="4">
        <f t="array" ref="I675">IF(AND(ISBLANK('10min'!I3940:I3945)),"",AVERAGE('10min'!I3940:I3945))</f>
        <v>0.70000000000000007</v>
      </c>
      <c r="J675" s="4">
        <f t="array" ref="J675">IF(AND(ISBLANK('10min'!J3940:J3945)),"",MAX('10min'!J3940:J3945))</f>
        <v>2.6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50.866557195642585</v>
      </c>
      <c r="L675" s="4">
        <f t="array" ref="L675">IF(AND(ISBLANK('10min'!L3940:L3945)),"",AVERAGE('10min'!L3940:L3945))</f>
        <v>4.8000000000000007</v>
      </c>
      <c r="M675" s="10">
        <f t="array" ref="M675">IF(AND(ISBLANK('10min'!M3940:M3945)),"",AVERAGE('10min'!M3940:M3945))</f>
        <v>940.63333333333333</v>
      </c>
      <c r="N675" s="112">
        <f t="array" ref="N675">IF(AND(ISBLANK('10min'!N3940:N3945)),"",AVERAGE('10min'!N3940:N3945))</f>
        <v>31.518090552511826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240</v>
      </c>
      <c r="B676" s="8">
        <f t="shared" si="48"/>
        <v>42975</v>
      </c>
      <c r="C676" s="9">
        <f t="shared" si="47"/>
        <v>27.291666666666895</v>
      </c>
      <c r="D676" s="17">
        <f t="array" ref="D676">IF(AND(ISBLANK('10min'!D3946:D3951)),"",AVERAGE('10min'!D3946:D3951))</f>
        <v>73.233333333333334</v>
      </c>
      <c r="E676" s="10">
        <f t="array" ref="E676">IF(AND(ISBLANK('10min'!E3946:E3951)),"",AVERAGE('10min'!E3946:E3951))</f>
        <v>65.13333333333334</v>
      </c>
      <c r="F676" s="10">
        <f t="array" ref="F676">IF(AND(ISBLANK('10min'!F3946:F3951)),"",AVERAGE('10min'!F3946:F3951))</f>
        <v>63.400000000000006</v>
      </c>
      <c r="G676" s="4">
        <f t="array" ref="G676">IF(AND(ISBLANK('10min'!G3946:G3951)),"",AVERAGE('10min'!G3946:G3951))</f>
        <v>25.033333333333331</v>
      </c>
      <c r="H676" s="10">
        <f t="array" ref="H676">IF(AND(ISBLANK('10min'!H3946:H3951)),"",AVERAGE('10min'!H3946:H3951))</f>
        <v>86.966666666666683</v>
      </c>
      <c r="I676" s="4">
        <f t="array" ref="I676">IF(AND(ISBLANK('10min'!I3946:I3951)),"",AVERAGE('10min'!I3946:I3951))</f>
        <v>0.71666666666666667</v>
      </c>
      <c r="J676" s="4">
        <f t="array" ref="J676">IF(AND(ISBLANK('10min'!J3946:J3951)),"",MAX('10min'!J3946:J3951))</f>
        <v>2.6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79.337986630295461</v>
      </c>
      <c r="L676" s="4">
        <f t="array" ref="L676">IF(AND(ISBLANK('10min'!L3946:L3951)),"",AVERAGE('10min'!L3946:L3951))</f>
        <v>2.15</v>
      </c>
      <c r="M676" s="10">
        <f t="array" ref="M676">IF(AND(ISBLANK('10min'!M3946:M3951)),"",AVERAGE('10min'!M3946:M3951))</f>
        <v>941.03333333333342</v>
      </c>
      <c r="N676" s="112">
        <f t="array" ref="N676">IF(AND(ISBLANK('10min'!N3946:N3951)),"",AVERAGE('10min'!N3946:N3951))</f>
        <v>20.167014630063363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240</v>
      </c>
      <c r="B677" s="8">
        <f t="shared" si="48"/>
        <v>42975</v>
      </c>
      <c r="C677" s="9">
        <f t="shared" si="47"/>
        <v>27.333333333333563</v>
      </c>
      <c r="D677" s="17">
        <f t="array" ref="D677">IF(AND(ISBLANK('10min'!D3952:D3957)),"",AVERAGE('10min'!D3952:D3957))</f>
        <v>245.3666666666667</v>
      </c>
      <c r="E677" s="10">
        <f t="array" ref="E677">IF(AND(ISBLANK('10min'!E3952:E3957)),"",AVERAGE('10min'!E3952:E3957))</f>
        <v>271.7</v>
      </c>
      <c r="F677" s="10">
        <f t="array" ref="F677">IF(AND(ISBLANK('10min'!F3952:F3957)),"",AVERAGE('10min'!F3952:F3957))</f>
        <v>138.41666666666666</v>
      </c>
      <c r="G677" s="4">
        <f t="array" ref="G677">IF(AND(ISBLANK('10min'!G3952:G3957)),"",AVERAGE('10min'!G3952:G3957))</f>
        <v>27.383333333333329</v>
      </c>
      <c r="H677" s="10">
        <f t="array" ref="H677">IF(AND(ISBLANK('10min'!H3952:H3957)),"",AVERAGE('10min'!H3952:H3957))</f>
        <v>79.066666666666663</v>
      </c>
      <c r="I677" s="4">
        <f t="array" ref="I677">IF(AND(ISBLANK('10min'!I3952:I3957)),"",AVERAGE('10min'!I3952:I3957))</f>
        <v>0.6333333333333333</v>
      </c>
      <c r="J677" s="4">
        <f t="array" ref="J677">IF(AND(ISBLANK('10min'!J3952:J3957)),"",MAX('10min'!J3952:J3957))</f>
        <v>3.4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69.662926974339427</v>
      </c>
      <c r="L677" s="4">
        <f t="array" ref="L677">IF(AND(ISBLANK('10min'!L3952:L3957)),"",AVERAGE('10min'!L3952:L3957))</f>
        <v>6.95</v>
      </c>
      <c r="M677" s="10">
        <f t="array" ref="M677">IF(AND(ISBLANK('10min'!M3952:M3957)),"",AVERAGE('10min'!M3952:M3957))</f>
        <v>941.33333333333337</v>
      </c>
      <c r="N677" s="112">
        <f t="array" ref="N677">IF(AND(ISBLANK('10min'!N3952:N3957)),"",AVERAGE('10min'!N3952:N3957))</f>
        <v>-2.9582896426179843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240</v>
      </c>
      <c r="B678" s="8">
        <f t="shared" si="48"/>
        <v>42975</v>
      </c>
      <c r="C678" s="9">
        <f t="shared" si="47"/>
        <v>27.375000000000231</v>
      </c>
      <c r="D678" s="17">
        <f t="array" ref="D678">IF(AND(ISBLANK('10min'!D3958:D3963)),"",AVERAGE('10min'!D3958:D3963))</f>
        <v>458.23333333333335</v>
      </c>
      <c r="E678" s="10">
        <f t="array" ref="E678">IF(AND(ISBLANK('10min'!E3958:E3963)),"",AVERAGE('10min'!E3958:E3963))</f>
        <v>457.83333333333331</v>
      </c>
      <c r="F678" s="10">
        <f t="array" ref="F678">IF(AND(ISBLANK('10min'!F3958:F3963)),"",AVERAGE('10min'!F3958:F3963))</f>
        <v>185.14999999999998</v>
      </c>
      <c r="G678" s="4">
        <f t="array" ref="G678">IF(AND(ISBLANK('10min'!G3958:G3963)),"",AVERAGE('10min'!G3958:G3963))</f>
        <v>28.716666666666669</v>
      </c>
      <c r="H678" s="10">
        <f t="array" ref="H678">IF(AND(ISBLANK('10min'!H3958:H3963)),"",AVERAGE('10min'!H3958:H3963))</f>
        <v>71.38333333333334</v>
      </c>
      <c r="I678" s="4">
        <f t="array" ref="I678">IF(AND(ISBLANK('10min'!I3958:I3963)),"",AVERAGE('10min'!I3958:I3963))</f>
        <v>2.3833333333333333</v>
      </c>
      <c r="J678" s="4">
        <f t="array" ref="J678">IF(AND(ISBLANK('10min'!J3958:J3963)),"",MAX('10min'!J3958:J3963))</f>
        <v>4.5999999999999996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96.124581271614232</v>
      </c>
      <c r="L678" s="4">
        <f t="array" ref="L678">IF(AND(ISBLANK('10min'!L3958:L3963)),"",AVERAGE('10min'!L3958:L3963))</f>
        <v>20.866666666666667</v>
      </c>
      <c r="M678" s="10">
        <f t="array" ref="M678">IF(AND(ISBLANK('10min'!M3958:M3963)),"",AVERAGE('10min'!M3958:M3963))</f>
        <v>941.75</v>
      </c>
      <c r="N678" s="112">
        <f t="array" ref="N678">IF(AND(ISBLANK('10min'!N3958:N3963)),"",AVERAGE('10min'!N3958:N3963))</f>
        <v>-22.93331645840011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240</v>
      </c>
      <c r="B679" s="8">
        <f t="shared" si="48"/>
        <v>42975</v>
      </c>
      <c r="C679" s="9">
        <f t="shared" si="47"/>
        <v>27.416666666666899</v>
      </c>
      <c r="D679" s="17">
        <f t="array" ref="D679">IF(AND(ISBLANK('10min'!D3964:D3969)),"",AVERAGE('10min'!D3964:D3969))</f>
        <v>636.19999999999993</v>
      </c>
      <c r="E679" s="10">
        <f t="array" ref="E679">IF(AND(ISBLANK('10min'!E3964:E3969)),"",AVERAGE('10min'!E3964:E3969))</f>
        <v>547.44999999999993</v>
      </c>
      <c r="F679" s="10">
        <f t="array" ref="F679">IF(AND(ISBLANK('10min'!F3964:F3969)),"",AVERAGE('10min'!F3964:F3969))</f>
        <v>222.13333333333333</v>
      </c>
      <c r="G679" s="4">
        <f t="array" ref="G679">IF(AND(ISBLANK('10min'!G3964:G3969)),"",AVERAGE('10min'!G3964:G3969))</f>
        <v>29.75</v>
      </c>
      <c r="H679" s="10">
        <f t="array" ref="H679">IF(AND(ISBLANK('10min'!H3964:H3969)),"",AVERAGE('10min'!H3964:H3969))</f>
        <v>66.816666666666663</v>
      </c>
      <c r="I679" s="4">
        <f t="array" ref="I679">IF(AND(ISBLANK('10min'!I3964:I3969)),"",AVERAGE('10min'!I3964:I3969))</f>
        <v>2.8499999999999996</v>
      </c>
      <c r="J679" s="4">
        <f t="array" ref="J679">IF(AND(ISBLANK('10min'!J3964:J3969)),"",MAX('10min'!J3964:J3969))</f>
        <v>4.9000000000000004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117.15164457358617</v>
      </c>
      <c r="L679" s="4">
        <f t="array" ref="L679">IF(AND(ISBLANK('10min'!L3964:L3969)),"",AVERAGE('10min'!L3964:L3969))</f>
        <v>17.400000000000002</v>
      </c>
      <c r="M679" s="10">
        <f t="array" ref="M679">IF(AND(ISBLANK('10min'!M3964:M3969)),"",AVERAGE('10min'!M3964:M3969))</f>
        <v>941.9</v>
      </c>
      <c r="N679" s="112">
        <f t="array" ref="N679">IF(AND(ISBLANK('10min'!N3964:N3969)),"",AVERAGE('10min'!N3964:N3969))</f>
        <v>-25.459907380674206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240</v>
      </c>
      <c r="B680" s="8">
        <f t="shared" si="48"/>
        <v>42975</v>
      </c>
      <c r="C680" s="9">
        <f t="shared" si="47"/>
        <v>27.458333333333567</v>
      </c>
      <c r="D680" s="17">
        <f t="array" ref="D680">IF(AND(ISBLANK('10min'!D3970:D3975)),"",AVERAGE('10min'!D3970:D3975))</f>
        <v>698.41666666666663</v>
      </c>
      <c r="E680" s="10">
        <f t="array" ref="E680">IF(AND(ISBLANK('10min'!E3970:E3975)),"",AVERAGE('10min'!E3970:E3975))</f>
        <v>486.88333333333321</v>
      </c>
      <c r="F680" s="10">
        <f t="array" ref="F680">IF(AND(ISBLANK('10min'!F3970:F3975)),"",AVERAGE('10min'!F3970:F3975))</f>
        <v>278.88333333333338</v>
      </c>
      <c r="G680" s="4">
        <f t="array" ref="G680">IF(AND(ISBLANK('10min'!G3970:G3975)),"",AVERAGE('10min'!G3970:G3975))</f>
        <v>30.766666666666666</v>
      </c>
      <c r="H680" s="10">
        <f t="array" ref="H680">IF(AND(ISBLANK('10min'!H3970:H3975)),"",AVERAGE('10min'!H3970:H3975))</f>
        <v>62.833333333333343</v>
      </c>
      <c r="I680" s="4">
        <f t="array" ref="I680">IF(AND(ISBLANK('10min'!I3970:I3975)),"",AVERAGE('10min'!I3970:I3975))</f>
        <v>2</v>
      </c>
      <c r="J680" s="4">
        <f t="array" ref="J680">IF(AND(ISBLANK('10min'!J3970:J3975)),"",MAX('10min'!J3970:J3975))</f>
        <v>4.0999999999999996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122.0583709957411</v>
      </c>
      <c r="L680" s="4">
        <f t="array" ref="L680">IF(AND(ISBLANK('10min'!L3970:L3975)),"",AVERAGE('10min'!L3970:L3975))</f>
        <v>17.483333333333334</v>
      </c>
      <c r="M680" s="10">
        <f t="array" ref="M680">IF(AND(ISBLANK('10min'!M3970:M3975)),"",AVERAGE('10min'!M3970:M3975))</f>
        <v>941.7166666666667</v>
      </c>
      <c r="N680" s="112">
        <f t="array" ref="N680">IF(AND(ISBLANK('10min'!N3970:N3975)),"",AVERAGE('10min'!N3970:N3975))</f>
        <v>-17.686366336134995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240</v>
      </c>
      <c r="B681" s="8">
        <f t="shared" si="48"/>
        <v>42975</v>
      </c>
      <c r="C681" s="9">
        <f t="shared" si="47"/>
        <v>27.500000000000234</v>
      </c>
      <c r="D681" s="17">
        <f t="array" ref="D681">IF(AND(ISBLANK('10min'!D3976:D3981)),"",AVERAGE('10min'!D3976:D3981))</f>
        <v>579.9666666666667</v>
      </c>
      <c r="E681" s="10">
        <f t="array" ref="E681">IF(AND(ISBLANK('10min'!E3976:E3981)),"",AVERAGE('10min'!E3976:E3981))</f>
        <v>249.83333333333334</v>
      </c>
      <c r="F681" s="10">
        <f t="array" ref="F681">IF(AND(ISBLANK('10min'!F3976:F3981)),"",AVERAGE('10min'!F3976:F3981))</f>
        <v>350.88333333333327</v>
      </c>
      <c r="G681" s="4">
        <f t="array" ref="G681">IF(AND(ISBLANK('10min'!G3976:G3981)),"",AVERAGE('10min'!G3976:G3981))</f>
        <v>31.316666666666663</v>
      </c>
      <c r="H681" s="10">
        <f t="array" ref="H681">IF(AND(ISBLANK('10min'!H3976:H3981)),"",AVERAGE('10min'!H3976:H3981))</f>
        <v>62.699999999999996</v>
      </c>
      <c r="I681" s="4">
        <f t="array" ref="I681">IF(AND(ISBLANK('10min'!I3976:I3981)),"",AVERAGE('10min'!I3976:I3981))</f>
        <v>1.45</v>
      </c>
      <c r="J681" s="4">
        <f t="array" ref="J681">IF(AND(ISBLANK('10min'!J3976:J3981)),"",MAX('10min'!J3976:J3981))</f>
        <v>3.6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150.66572743931897</v>
      </c>
      <c r="L681" s="4">
        <f t="array" ref="L681">IF(AND(ISBLANK('10min'!L3976:L3981)),"",AVERAGE('10min'!L3976:L3981))</f>
        <v>27.816666666666666</v>
      </c>
      <c r="M681" s="10">
        <f t="array" ref="M681">IF(AND(ISBLANK('10min'!M3976:M3981)),"",AVERAGE('10min'!M3976:M3981))</f>
        <v>941.26666666666677</v>
      </c>
      <c r="N681" s="112">
        <f t="array" ref="N681">IF(AND(ISBLANK('10min'!N3976:N3981)),"",AVERAGE('10min'!N3976:N3981))</f>
        <v>-3.1795285914815623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240</v>
      </c>
      <c r="B682" s="8">
        <f t="shared" si="48"/>
        <v>42975</v>
      </c>
      <c r="C682" s="9">
        <f t="shared" si="47"/>
        <v>27.541666666666902</v>
      </c>
      <c r="D682" s="17">
        <f t="array" ref="D682">IF(AND(ISBLANK('10min'!D3982:D3987)),"",AVERAGE('10min'!D3982:D3987))</f>
        <v>846.43333333333339</v>
      </c>
      <c r="E682" s="10">
        <f t="array" ref="E682">IF(AND(ISBLANK('10min'!E3982:E3987)),"",AVERAGE('10min'!E3982:E3987))</f>
        <v>548.11666666666667</v>
      </c>
      <c r="F682" s="10">
        <f t="array" ref="F682">IF(AND(ISBLANK('10min'!F3982:F3987)),"",AVERAGE('10min'!F3982:F3987))</f>
        <v>336.36666666666662</v>
      </c>
      <c r="G682" s="4">
        <f t="array" ref="G682">IF(AND(ISBLANK('10min'!G3982:G3987)),"",AVERAGE('10min'!G3982:G3987))</f>
        <v>33.016666666666673</v>
      </c>
      <c r="H682" s="10">
        <f t="array" ref="H682">IF(AND(ISBLANK('10min'!H3982:H3987)),"",AVERAGE('10min'!H3982:H3987))</f>
        <v>55.966666666666669</v>
      </c>
      <c r="I682" s="4">
        <f t="array" ref="I682">IF(AND(ISBLANK('10min'!I3982:I3987)),"",AVERAGE('10min'!I3982:I3987))</f>
        <v>1.3499999999999999</v>
      </c>
      <c r="J682" s="4">
        <f t="array" ref="J682">IF(AND(ISBLANK('10min'!J3982:J3987)),"",MAX('10min'!J3982:J3987))</f>
        <v>3.4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207.01568964574119</v>
      </c>
      <c r="L682" s="4">
        <f t="array" ref="L682">IF(AND(ISBLANK('10min'!L3982:L3987)),"",AVERAGE('10min'!L3982:L3987))</f>
        <v>24.766666666666666</v>
      </c>
      <c r="M682" s="10">
        <f t="array" ref="M682">IF(AND(ISBLANK('10min'!M3982:M3987)),"",AVERAGE('10min'!M3982:M3987))</f>
        <v>940.51666666666654</v>
      </c>
      <c r="N682" s="112">
        <f t="array" ref="N682">IF(AND(ISBLANK('10min'!N3982:N3987)),"",AVERAGE('10min'!N3982:N3987))</f>
        <v>-13.650226900908317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240</v>
      </c>
      <c r="B683" s="8">
        <f t="shared" si="48"/>
        <v>42975</v>
      </c>
      <c r="C683" s="9">
        <f t="shared" si="47"/>
        <v>27.58333333333357</v>
      </c>
      <c r="D683" s="17">
        <f t="array" ref="D683">IF(AND(ISBLANK('10min'!D3988:D3993)),"",AVERAGE('10min'!D3988:D3993))</f>
        <v>809.34999999999991</v>
      </c>
      <c r="E683" s="10">
        <f t="array" ref="E683">IF(AND(ISBLANK('10min'!E3988:E3993)),"",AVERAGE('10min'!E3988:E3993))</f>
        <v>506.4666666666667</v>
      </c>
      <c r="F683" s="10">
        <f t="array" ref="F683">IF(AND(ISBLANK('10min'!F3988:F3993)),"",AVERAGE('10min'!F3988:F3993))</f>
        <v>362.83333333333331</v>
      </c>
      <c r="G683" s="4">
        <f t="array" ref="G683">IF(AND(ISBLANK('10min'!G3988:G3993)),"",AVERAGE('10min'!G3988:G3993))</f>
        <v>33.85</v>
      </c>
      <c r="H683" s="10">
        <f t="array" ref="H683">IF(AND(ISBLANK('10min'!H3988:H3993)),"",AVERAGE('10min'!H3988:H3993))</f>
        <v>52.633333333333333</v>
      </c>
      <c r="I683" s="4">
        <f t="array" ref="I683">IF(AND(ISBLANK('10min'!I3988:I3993)),"",AVERAGE('10min'!I3988:I3993))</f>
        <v>1.8666666666666665</v>
      </c>
      <c r="J683" s="4">
        <f t="array" ref="J683">IF(AND(ISBLANK('10min'!J3988:J3993)),"",MAX('10min'!J3988:J3993))</f>
        <v>4.4000000000000004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205.13707920276136</v>
      </c>
      <c r="L683" s="4">
        <f t="array" ref="L683">IF(AND(ISBLANK('10min'!L3988:L3993)),"",AVERAGE('10min'!L3988:L3993))</f>
        <v>37.299999999999997</v>
      </c>
      <c r="M683" s="10">
        <f t="array" ref="M683">IF(AND(ISBLANK('10min'!M3988:M3993)),"",AVERAGE('10min'!M3988:M3993))</f>
        <v>939.73333333333323</v>
      </c>
      <c r="N683" s="112">
        <f t="array" ref="N683">IF(AND(ISBLANK('10min'!N3988:N3993)),"",AVERAGE('10min'!N3988:N3993))</f>
        <v>-11.986810416854032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240</v>
      </c>
      <c r="B684" s="8">
        <f t="shared" si="48"/>
        <v>42975</v>
      </c>
      <c r="C684" s="9">
        <f t="shared" si="47"/>
        <v>27.625000000000238</v>
      </c>
      <c r="D684" s="17">
        <f t="array" ref="D684">IF(AND(ISBLANK('10min'!D3994:D3999)),"",AVERAGE('10min'!D3994:D3999))</f>
        <v>581.85</v>
      </c>
      <c r="E684" s="10">
        <f t="array" ref="E684">IF(AND(ISBLANK('10min'!E3994:E3999)),"",AVERAGE('10min'!E3994:E3999))</f>
        <v>345.4666666666667</v>
      </c>
      <c r="F684" s="10">
        <f t="array" ref="F684">IF(AND(ISBLANK('10min'!F3994:F3999)),"",AVERAGE('10min'!F3994:F3999))</f>
        <v>309.86666666666662</v>
      </c>
      <c r="G684" s="4">
        <f t="array" ref="G684">IF(AND(ISBLANK('10min'!G3994:G3999)),"",AVERAGE('10min'!G3994:G3999))</f>
        <v>33.733333333333327</v>
      </c>
      <c r="H684" s="10">
        <f t="array" ref="H684">IF(AND(ISBLANK('10min'!H3994:H3999)),"",AVERAGE('10min'!H3994:H3999))</f>
        <v>51.633333333333333</v>
      </c>
      <c r="I684" s="4">
        <f t="array" ref="I684">IF(AND(ISBLANK('10min'!I3994:I3999)),"",AVERAGE('10min'!I3994:I3999))</f>
        <v>2.4166666666666665</v>
      </c>
      <c r="J684" s="4">
        <f t="array" ref="J684">IF(AND(ISBLANK('10min'!J3994:J3999)),"",MAX('10min'!J3994:J3999))</f>
        <v>5.4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208.11071023715661</v>
      </c>
      <c r="L684" s="4">
        <f t="array" ref="L684">IF(AND(ISBLANK('10min'!L3994:L3999)),"",AVERAGE('10min'!L3994:L3999))</f>
        <v>28.866666666666664</v>
      </c>
      <c r="M684" s="10">
        <f t="array" ref="M684">IF(AND(ISBLANK('10min'!M3994:M3999)),"",AVERAGE('10min'!M3994:M3999))</f>
        <v>939.18333333333339</v>
      </c>
      <c r="N684" s="112">
        <f t="array" ref="N684">IF(AND(ISBLANK('10min'!N3994:N3999)),"",AVERAGE('10min'!N3994:N3999))</f>
        <v>-7.7017891077676053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240</v>
      </c>
      <c r="B685" s="8">
        <f t="shared" si="48"/>
        <v>42975</v>
      </c>
      <c r="C685" s="9">
        <f t="shared" si="47"/>
        <v>27.666666666666906</v>
      </c>
      <c r="D685" s="17">
        <f t="array" ref="D685">IF(AND(ISBLANK('10min'!D4000:D4005)),"",AVERAGE('10min'!D4000:D4005))</f>
        <v>332.3</v>
      </c>
      <c r="E685" s="10">
        <f t="array" ref="E685">IF(AND(ISBLANK('10min'!E4000:E4005)),"",AVERAGE('10min'!E4000:E4005))</f>
        <v>128.9</v>
      </c>
      <c r="F685" s="10">
        <f t="array" ref="F685">IF(AND(ISBLANK('10min'!F4000:F4005)),"",AVERAGE('10min'!F4000:F4005))</f>
        <v>250.63333333333333</v>
      </c>
      <c r="G685" s="4">
        <f t="array" ref="G685">IF(AND(ISBLANK('10min'!G4000:G4005)),"",AVERAGE('10min'!G4000:G4005))</f>
        <v>33.4</v>
      </c>
      <c r="H685" s="10">
        <f t="array" ref="H685">IF(AND(ISBLANK('10min'!H4000:H4005)),"",AVERAGE('10min'!H4000:H4005))</f>
        <v>53.366666666666674</v>
      </c>
      <c r="I685" s="4">
        <f t="array" ref="I685">IF(AND(ISBLANK('10min'!I4000:I4005)),"",AVERAGE('10min'!I4000:I4005))</f>
        <v>2.5000000000000004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209.91001524221809</v>
      </c>
      <c r="L685" s="4">
        <f t="array" ref="L685">IF(AND(ISBLANK('10min'!L4000:L4005)),"",AVERAGE('10min'!L4000:L4005))</f>
        <v>17.833333333333332</v>
      </c>
      <c r="M685" s="10">
        <f t="array" ref="M685">IF(AND(ISBLANK('10min'!M4000:M4005)),"",AVERAGE('10min'!M4000:M4005))</f>
        <v>938.38333333333333</v>
      </c>
      <c r="N685" s="112">
        <f t="array" ref="N685">IF(AND(ISBLANK('10min'!N4000:N4005)),"",AVERAGE('10min'!N4000:N4005))</f>
        <v>2.5826135042412965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240</v>
      </c>
      <c r="B686" s="8">
        <f t="shared" si="48"/>
        <v>42975</v>
      </c>
      <c r="C686" s="9">
        <f t="shared" si="47"/>
        <v>27.708333333333574</v>
      </c>
      <c r="D686" s="17">
        <f t="array" ref="D686">IF(AND(ISBLANK('10min'!D4006:D4011)),"",AVERAGE('10min'!D4006:D4011))</f>
        <v>195.73333333333335</v>
      </c>
      <c r="E686" s="10">
        <f t="array" ref="E686">IF(AND(ISBLANK('10min'!E4006:E4011)),"",AVERAGE('10min'!E4006:E4011))</f>
        <v>72.283333333333331</v>
      </c>
      <c r="F686" s="10">
        <f t="array" ref="F686">IF(AND(ISBLANK('10min'!F4006:F4011)),"",AVERAGE('10min'!F4006:F4011))</f>
        <v>168.56666666666669</v>
      </c>
      <c r="G686" s="4">
        <f t="array" ref="G686">IF(AND(ISBLANK('10min'!G4006:G4011)),"",AVERAGE('10min'!G4006:G4011))</f>
        <v>31.349999999999998</v>
      </c>
      <c r="H686" s="10">
        <f t="array" ref="H686">IF(AND(ISBLANK('10min'!H4006:H4011)),"",AVERAGE('10min'!H4006:H4011))</f>
        <v>59.250000000000007</v>
      </c>
      <c r="I686" s="4">
        <f t="array" ref="I686">IF(AND(ISBLANK('10min'!I4006:I4011)),"",AVERAGE('10min'!I4006:I4011))</f>
        <v>3.6</v>
      </c>
      <c r="J686" s="4">
        <f t="array" ref="J686">IF(AND(ISBLANK('10min'!J4006:J4011)),"",MAX('10min'!J4006:J4011))</f>
        <v>15.4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203.85408042355425</v>
      </c>
      <c r="L686" s="4">
        <f t="array" ref="L686">IF(AND(ISBLANK('10min'!L4006:L4011)),"",AVERAGE('10min'!L4006:L4011))</f>
        <v>28.216666666666665</v>
      </c>
      <c r="M686" s="10">
        <f t="array" ref="M686">IF(AND(ISBLANK('10min'!M4006:M4011)),"",AVERAGE('10min'!M4006:M4011))</f>
        <v>937.93333333333328</v>
      </c>
      <c r="N686" s="112">
        <f t="array" ref="N686">IF(AND(ISBLANK('10min'!N4006:N4011)),"",AVERAGE('10min'!N4006:N4011))</f>
        <v>5.426728541557658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240</v>
      </c>
      <c r="B687" s="8">
        <f t="shared" si="48"/>
        <v>42975</v>
      </c>
      <c r="C687" s="9">
        <f t="shared" si="47"/>
        <v>27.750000000000242</v>
      </c>
      <c r="D687" s="17">
        <f t="array" ref="D687">IF(AND(ISBLANK('10min'!D4012:D4017)),"",AVERAGE('10min'!D4012:D4017))</f>
        <v>158.38333333333335</v>
      </c>
      <c r="E687" s="10">
        <f t="array" ref="E687">IF(AND(ISBLANK('10min'!E4012:E4017)),"",AVERAGE('10min'!E4012:E4017))</f>
        <v>75.399999999999991</v>
      </c>
      <c r="F687" s="10">
        <f t="array" ref="F687">IF(AND(ISBLANK('10min'!F4012:F4017)),"",AVERAGE('10min'!F4012:F4017))</f>
        <v>136.4</v>
      </c>
      <c r="G687" s="4">
        <f t="array" ref="G687">IF(AND(ISBLANK('10min'!G4012:G4017)),"",AVERAGE('10min'!G4012:G4017))</f>
        <v>25.516666666666666</v>
      </c>
      <c r="H687" s="10">
        <f t="array" ref="H687">IF(AND(ISBLANK('10min'!H4012:H4017)),"",AVERAGE('10min'!H4012:H4017))</f>
        <v>78.350000000000009</v>
      </c>
      <c r="I687" s="4">
        <f t="array" ref="I687">IF(AND(ISBLANK('10min'!I4012:I4017)),"",AVERAGE('10min'!I4012:I4017))</f>
        <v>2.4499999999999997</v>
      </c>
      <c r="J687" s="4">
        <f t="array" ref="J687">IF(AND(ISBLANK('10min'!J4012:J4017)),"",MAX('10min'!J4012:J4017))</f>
        <v>11.9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158.74085118278222</v>
      </c>
      <c r="L687" s="4">
        <f t="array" ref="L687">IF(AND(ISBLANK('10min'!L4012:L4017)),"",AVERAGE('10min'!L4012:L4017))</f>
        <v>17.899999999999999</v>
      </c>
      <c r="M687" s="10">
        <f t="array" ref="M687">IF(AND(ISBLANK('10min'!M4012:M4017)),"",AVERAGE('10min'!M4012:M4017))</f>
        <v>938.7166666666667</v>
      </c>
      <c r="N687" s="112">
        <f t="array" ref="N687">IF(AND(ISBLANK('10min'!N4012:N4017)),"",AVERAGE('10min'!N4012:N4017))</f>
        <v>-6.8616865535213707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240</v>
      </c>
      <c r="B688" s="8">
        <f t="shared" si="48"/>
        <v>42975</v>
      </c>
      <c r="C688" s="9">
        <f t="shared" si="47"/>
        <v>27.791666666666909</v>
      </c>
      <c r="D688" s="17">
        <f t="array" ref="D688">IF(AND(ISBLANK('10min'!D4018:D4023)),"",AVERAGE('10min'!D4018:D4023))</f>
        <v>11.800000000000002</v>
      </c>
      <c r="E688" s="10">
        <f t="array" ref="E688">IF(AND(ISBLANK('10min'!E4018:E4023)),"",AVERAGE('10min'!E4018:E4023))</f>
        <v>2.8666666666666667</v>
      </c>
      <c r="F688" s="10">
        <f t="array" ref="F688">IF(AND(ISBLANK('10min'!F4018:F4023)),"",AVERAGE('10min'!F4018:F4023))</f>
        <v>12.16666666666667</v>
      </c>
      <c r="G688" s="4">
        <f t="array" ref="G688">IF(AND(ISBLANK('10min'!G4018:G4023)),"",AVERAGE('10min'!G4018:G4023))</f>
        <v>25.616666666666671</v>
      </c>
      <c r="H688" s="10">
        <f t="array" ref="H688">IF(AND(ISBLANK('10min'!H4018:H4023)),"",AVERAGE('10min'!H4018:H4023))</f>
        <v>82.183333333333337</v>
      </c>
      <c r="I688" s="4">
        <f t="array" ref="I688">IF(AND(ISBLANK('10min'!I4018:I4023)),"",AVERAGE('10min'!I4018:I4023))</f>
        <v>2.2833333333333332</v>
      </c>
      <c r="J688" s="4">
        <f t="array" ref="J688">IF(AND(ISBLANK('10min'!J4018:J4023)),"",MAX('10min'!J4018:J4023))</f>
        <v>7.2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65.982777843366947</v>
      </c>
      <c r="L688" s="4">
        <f t="array" ref="L688">IF(AND(ISBLANK('10min'!L4018:L4023)),"",AVERAGE('10min'!L4018:L4023))</f>
        <v>24.933333333333337</v>
      </c>
      <c r="M688" s="10">
        <f t="array" ref="M688">IF(AND(ISBLANK('10min'!M4018:M4023)),"",AVERAGE('10min'!M4018:M4023))</f>
        <v>939.30000000000007</v>
      </c>
      <c r="N688" s="112">
        <f t="array" ref="N688">IF(AND(ISBLANK('10min'!N4018:N4023)),"",AVERAGE('10min'!N4018:N4023))</f>
        <v>11.854036429746705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240</v>
      </c>
      <c r="B689" s="8">
        <f t="shared" si="48"/>
        <v>42975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24.849999999999998</v>
      </c>
      <c r="H689" s="10">
        <f t="array" ref="H689">IF(AND(ISBLANK('10min'!H4024:H4029)),"",AVERAGE('10min'!H4024:H4029))</f>
        <v>76.916666666666671</v>
      </c>
      <c r="I689" s="4">
        <f t="array" ref="I689">IF(AND(ISBLANK('10min'!I4024:I4029)),"",AVERAGE('10min'!I4024:I4029))</f>
        <v>1.3166666666666667</v>
      </c>
      <c r="J689" s="4">
        <f t="array" ref="J689">IF(AND(ISBLANK('10min'!J4024:J4029)),"",MAX('10min'!J4024:J4029))</f>
        <v>4.9000000000000004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54.417324928352933</v>
      </c>
      <c r="L689" s="4">
        <f t="array" ref="L689">IF(AND(ISBLANK('10min'!L4024:L4029)),"",AVERAGE('10min'!L4024:L4029))</f>
        <v>28.666666666666668</v>
      </c>
      <c r="M689" s="10">
        <f t="array" ref="M689">IF(AND(ISBLANK('10min'!M4024:M4029)),"",AVERAGE('10min'!M4024:M4029))</f>
        <v>939.43333333333328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240</v>
      </c>
      <c r="B690" s="8">
        <f t="shared" si="48"/>
        <v>42975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24.466666666666669</v>
      </c>
      <c r="H690" s="10">
        <f t="array" ref="H690">IF(AND(ISBLANK('10min'!H4030:H4035)),"",AVERAGE('10min'!H4030:H4035))</f>
        <v>74.733333333333334</v>
      </c>
      <c r="I690" s="4">
        <f t="array" ref="I690">IF(AND(ISBLANK('10min'!I4030:I4035)),"",AVERAGE('10min'!I4030:I4035))</f>
        <v>0.53333333333333333</v>
      </c>
      <c r="J690" s="4">
        <f t="array" ref="J690">IF(AND(ISBLANK('10min'!J4030:J4035)),"",MAX('10min'!J4030:J4035))</f>
        <v>2.9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82.531841628695588</v>
      </c>
      <c r="L690" s="4">
        <f t="array" ref="L690">IF(AND(ISBLANK('10min'!L4030:L4035)),"",AVERAGE('10min'!L4030:L4035))</f>
        <v>4.583333333333333</v>
      </c>
      <c r="M690" s="10">
        <f t="array" ref="M690">IF(AND(ISBLANK('10min'!M4030:M4035)),"",AVERAGE('10min'!M4030:M4035))</f>
        <v>939.33333333333337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240</v>
      </c>
      <c r="B691" s="8">
        <f t="shared" si="48"/>
        <v>42975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24.349999999999998</v>
      </c>
      <c r="H691" s="10">
        <f t="array" ref="H691">IF(AND(ISBLANK('10min'!H4036:H4041)),"",AVERAGE('10min'!H4036:H4041))</f>
        <v>77.533333333333317</v>
      </c>
      <c r="I691" s="4">
        <f t="array" ref="I691">IF(AND(ISBLANK('10min'!I4036:I4041)),"",AVERAGE('10min'!I4036:I4041))</f>
        <v>1.0166666666666666</v>
      </c>
      <c r="J691" s="4">
        <f t="array" ref="J691">IF(AND(ISBLANK('10min'!J4036:J4041)),"",MAX('10min'!J4036:J4041))</f>
        <v>3.4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94.736542979259227</v>
      </c>
      <c r="L691" s="4">
        <f t="array" ref="L691">IF(AND(ISBLANK('10min'!L4036:L4041)),"",AVERAGE('10min'!L4036:L4041))</f>
        <v>7.2</v>
      </c>
      <c r="M691" s="10">
        <f t="array" ref="M691">IF(AND(ISBLANK('10min'!M4036:M4041)),"",AVERAGE('10min'!M4036:M4041))</f>
        <v>940.19999999999993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240</v>
      </c>
      <c r="B692" s="8">
        <f t="shared" si="48"/>
        <v>42975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23.966666666666669</v>
      </c>
      <c r="H692" s="10">
        <f t="array" ref="H692">IF(AND(ISBLANK('10min'!H4042:H4047)),"",AVERAGE('10min'!H4042:H4047))</f>
        <v>79.866666666666674</v>
      </c>
      <c r="I692" s="4">
        <f t="array" ref="I692">IF(AND(ISBLANK('10min'!I4042:I4047)),"",AVERAGE('10min'!I4042:I4047))</f>
        <v>0.73333333333333328</v>
      </c>
      <c r="J692" s="4">
        <f t="array" ref="J692">IF(AND(ISBLANK('10min'!J4042:J4047)),"",MAX('10min'!J4042:J4047))</f>
        <v>3.9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53.037245357975991</v>
      </c>
      <c r="L692" s="4">
        <f t="array" ref="L692">IF(AND(ISBLANK('10min'!L4042:L4047)),"",AVERAGE('10min'!L4042:L4047))</f>
        <v>9.5833333333333339</v>
      </c>
      <c r="M692" s="10">
        <f t="array" ref="M692">IF(AND(ISBLANK('10min'!M4042:M4047)),"",AVERAGE('10min'!M4042:M4047))</f>
        <v>940.98333333333323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240</v>
      </c>
      <c r="B693" s="12">
        <f t="shared" si="48"/>
        <v>42975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23.566666666666666</v>
      </c>
      <c r="H693" s="14">
        <f t="array" ref="H693">IF(AND(ISBLANK('10min'!H4048:H4053)),"",AVERAGE('10min'!H4048:H4053))</f>
        <v>83.3</v>
      </c>
      <c r="I693" s="5">
        <f t="array" ref="I693">IF(AND(ISBLANK('10min'!I4048:I4053)),"",AVERAGE('10min'!I4048:I4053))</f>
        <v>0.25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36.340007274288105</v>
      </c>
      <c r="L693" s="5">
        <f t="array" ref="L693">IF(AND(ISBLANK('10min'!L4048:L4053)),"",AVERAGE('10min'!L4048:L4053))</f>
        <v>4.4666666666666659</v>
      </c>
      <c r="M693" s="14">
        <f t="array" ref="M693">IF(AND(ISBLANK('10min'!M4048:M4053)),"",AVERAGE('10min'!M4048:M4053))</f>
        <v>941.5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241</v>
      </c>
      <c r="B694" s="16">
        <f t="shared" si="48"/>
        <v>42976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23.833333333333332</v>
      </c>
      <c r="H694" s="10">
        <f t="array" ref="H694">IF(AND(ISBLANK('10min'!H4054:H4059)),"",AVERAGE('10min'!H4054:H4059))</f>
        <v>83.116666666666674</v>
      </c>
      <c r="I694" s="4">
        <f t="array" ref="I694">IF(AND(ISBLANK('10min'!I4054:I4059)),"",AVERAGE('10min'!I4054:I4059))</f>
        <v>8.3333333333333329E-2</v>
      </c>
      <c r="J694" s="4">
        <f t="array" ref="J694">IF(AND(ISBLANK('10min'!J4054:J4059)),"",MAX('10min'!J4054:J4059))</f>
        <v>2.4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65.195235020980334</v>
      </c>
      <c r="L694" s="4">
        <f t="array" ref="L694">IF(AND(ISBLANK('10min'!L4054:L4059)),"",AVERAGE('10min'!L4054:L4059))</f>
        <v>2.2666666666666671</v>
      </c>
      <c r="M694" s="10">
        <f t="array" ref="M694">IF(AND(ISBLANK('10min'!M4054:M4059)),"",AVERAGE('10min'!M4054:M4059))</f>
        <v>941.84999999999991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241</v>
      </c>
      <c r="B695" s="8">
        <f t="shared" si="48"/>
        <v>42976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23.7</v>
      </c>
      <c r="H695" s="10">
        <f t="array" ref="H695">IF(AND(ISBLANK('10min'!H4060:H4065)),"",AVERAGE('10min'!H4060:H4065))</f>
        <v>84.2</v>
      </c>
      <c r="I695" s="4">
        <f t="array" ref="I695">IF(AND(ISBLANK('10min'!I4060:I4065)),"",AVERAGE('10min'!I4060:I4065))</f>
        <v>0.11666666666666665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56.413204945812979</v>
      </c>
      <c r="L695" s="4">
        <f t="array" ref="L695">IF(AND(ISBLANK('10min'!L4060:L4065)),"",AVERAGE('10min'!L4060:L4065))</f>
        <v>1.0833333333333333</v>
      </c>
      <c r="M695" s="10">
        <f t="array" ref="M695">IF(AND(ISBLANK('10min'!M4060:M4065)),"",AVERAGE('10min'!M4060:M4065))</f>
        <v>942.09999999999991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241</v>
      </c>
      <c r="B696" s="8">
        <f t="shared" si="48"/>
        <v>42976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23.266666666666666</v>
      </c>
      <c r="H696" s="10">
        <f t="array" ref="H696">IF(AND(ISBLANK('10min'!H4066:H4071)),"",AVERAGE('10min'!H4066:H4071))</f>
        <v>84.86666666666666</v>
      </c>
      <c r="I696" s="4">
        <f t="array" ref="I696">IF(AND(ISBLANK('10min'!I4066:I4071)),"",AVERAGE('10min'!I4066:I4071))</f>
        <v>0.43333333333333335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22.949237243733801</v>
      </c>
      <c r="L696" s="4">
        <f t="array" ref="L696">IF(AND(ISBLANK('10min'!L4066:L4071)),"",AVERAGE('10min'!L4066:L4071))</f>
        <v>2.3166666666666664</v>
      </c>
      <c r="M696" s="10">
        <f t="array" ref="M696">IF(AND(ISBLANK('10min'!M4066:M4071)),"",AVERAGE('10min'!M4066:M4071))</f>
        <v>942.06666666666661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241</v>
      </c>
      <c r="B697" s="8">
        <f t="shared" si="48"/>
        <v>42976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23.366666666666671</v>
      </c>
      <c r="H697" s="10">
        <f t="array" ref="H697">IF(AND(ISBLANK('10min'!H4072:H4077)),"",AVERAGE('10min'!H4072:H4077))</f>
        <v>86.166666666666671</v>
      </c>
      <c r="I697" s="4">
        <f t="array" ref="I697">IF(AND(ISBLANK('10min'!I4072:I4077)),"",AVERAGE('10min'!I4072:I4077))</f>
        <v>0</v>
      </c>
      <c r="J697" s="4">
        <f t="array" ref="J697">IF(AND(ISBLANK('10min'!J4072:J4077)),"",MAX('10min'!J4072:J4077))</f>
        <v>0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0</v>
      </c>
      <c r="L697" s="4">
        <f t="array" ref="L697">IF(AND(ISBLANK('10min'!L4072:L4077)),"",AVERAGE('10min'!L4072:L4077))</f>
        <v>0</v>
      </c>
      <c r="M697" s="10">
        <f t="array" ref="M697">IF(AND(ISBLANK('10min'!M4072:M4077)),"",AVERAGE('10min'!M4072:M4077))</f>
        <v>942.01666666666677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241</v>
      </c>
      <c r="B698" s="8">
        <f t="shared" si="48"/>
        <v>42976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23.383333333333329</v>
      </c>
      <c r="H698" s="10">
        <f t="array" ref="H698">IF(AND(ISBLANK('10min'!H4078:H4083)),"",AVERAGE('10min'!H4078:H4083))</f>
        <v>85.316666666666677</v>
      </c>
      <c r="I698" s="4">
        <f t="array" ref="I698">IF(AND(ISBLANK('10min'!I4078:I4083)),"",AVERAGE('10min'!I4078:I4083))</f>
        <v>0.11666666666666665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13.200000000000019</v>
      </c>
      <c r="L698" s="4">
        <f t="array" ref="L698">IF(AND(ISBLANK('10min'!L4078:L4083)),"",AVERAGE('10min'!L4078:L4083))</f>
        <v>1.0166666666666666</v>
      </c>
      <c r="M698" s="10">
        <f t="array" ref="M698">IF(AND(ISBLANK('10min'!M4078:M4083)),"",AVERAGE('10min'!M4078:M4083))</f>
        <v>941.94999999999993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241</v>
      </c>
      <c r="B699" s="8">
        <f t="shared" si="48"/>
        <v>42976</v>
      </c>
      <c r="C699" s="9">
        <f t="shared" si="49"/>
        <v>28.250000000000256</v>
      </c>
      <c r="D699" s="17">
        <f t="array" ref="D699">IF(AND(ISBLANK('10min'!D4084:D4089)),"",AVERAGE('10min'!D4084:D4089))</f>
        <v>2.0833333333333335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3.0499999999999994</v>
      </c>
      <c r="G699" s="4">
        <f t="array" ref="G699">IF(AND(ISBLANK('10min'!G4084:G4089)),"",AVERAGE('10min'!G4084:G4089))</f>
        <v>24.116666666666671</v>
      </c>
      <c r="H699" s="10">
        <f t="array" ref="H699">IF(AND(ISBLANK('10min'!H4084:H4089)),"",AVERAGE('10min'!H4084:H4089))</f>
        <v>82.216666666666669</v>
      </c>
      <c r="I699" s="4">
        <f t="array" ref="I699">IF(AND(ISBLANK('10min'!I4084:I4089)),"",AVERAGE('10min'!I4084:I4089))</f>
        <v>1.3166666666666667</v>
      </c>
      <c r="J699" s="4">
        <f t="array" ref="J699">IF(AND(ISBLANK('10min'!J4084:J4089)),"",MAX('10min'!J4084:J4089))</f>
        <v>2.6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329.34313508443279</v>
      </c>
      <c r="L699" s="4">
        <f t="array" ref="L699">IF(AND(ISBLANK('10min'!L4084:L4089)),"",AVERAGE('10min'!L4084:L4089))</f>
        <v>5.2</v>
      </c>
      <c r="M699" s="10">
        <f t="array" ref="M699">IF(AND(ISBLANK('10min'!M4084:M4089)),"",AVERAGE('10min'!M4084:M4089))</f>
        <v>942.19999999999993</v>
      </c>
      <c r="N699" s="112">
        <f t="array" ref="N699">IF(AND(ISBLANK('10min'!N4084:N4089)),"",AVERAGE('10min'!N4084:N4089))</f>
        <v>27.32680397270887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241</v>
      </c>
      <c r="B700" s="8">
        <f t="shared" si="48"/>
        <v>42976</v>
      </c>
      <c r="C700" s="9">
        <f t="shared" si="49"/>
        <v>28.291666666666924</v>
      </c>
      <c r="D700" s="17">
        <f t="array" ref="D700">IF(AND(ISBLANK('10min'!D4090:D4095)),"",AVERAGE('10min'!D4090:D4095))</f>
        <v>71.316666666666663</v>
      </c>
      <c r="E700" s="10">
        <f t="array" ref="E700">IF(AND(ISBLANK('10min'!E4090:E4095)),"",AVERAGE('10min'!E4090:E4095))</f>
        <v>44.983333333333327</v>
      </c>
      <c r="F700" s="10">
        <f t="array" ref="F700">IF(AND(ISBLANK('10min'!F4090:F4095)),"",AVERAGE('10min'!F4090:F4095))</f>
        <v>66</v>
      </c>
      <c r="G700" s="4">
        <f t="array" ref="G700">IF(AND(ISBLANK('10min'!G4090:G4095)),"",AVERAGE('10min'!G4090:G4095))</f>
        <v>24.900000000000002</v>
      </c>
      <c r="H700" s="10">
        <f t="array" ref="H700">IF(AND(ISBLANK('10min'!H4090:H4095)),"",AVERAGE('10min'!H4090:H4095))</f>
        <v>83.483333333333334</v>
      </c>
      <c r="I700" s="4">
        <f t="array" ref="I700">IF(AND(ISBLANK('10min'!I4090:I4095)),"",AVERAGE('10min'!I4090:I4095))</f>
        <v>1.2333333333333334</v>
      </c>
      <c r="J700" s="4">
        <f t="array" ref="J700">IF(AND(ISBLANK('10min'!J4090:J4095)),"",MAX('10min'!J4090:J4095))</f>
        <v>4.0999999999999996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321.66297706011835</v>
      </c>
      <c r="L700" s="4">
        <f t="array" ref="L700">IF(AND(ISBLANK('10min'!L4090:L4095)),"",AVERAGE('10min'!L4090:L4095))</f>
        <v>7.3166666666666664</v>
      </c>
      <c r="M700" s="10">
        <f t="array" ref="M700">IF(AND(ISBLANK('10min'!M4090:M4095)),"",AVERAGE('10min'!M4090:M4095))</f>
        <v>942.75</v>
      </c>
      <c r="N700" s="112">
        <f t="array" ref="N700">IF(AND(ISBLANK('10min'!N4090:N4095)),"",AVERAGE('10min'!N4090:N4095))</f>
        <v>19.292814086728772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241</v>
      </c>
      <c r="B701" s="8">
        <f t="shared" si="48"/>
        <v>42976</v>
      </c>
      <c r="C701" s="9">
        <f t="shared" si="49"/>
        <v>28.333333333333591</v>
      </c>
      <c r="D701" s="17">
        <f t="array" ref="D701">IF(AND(ISBLANK('10min'!D4096:D4101)),"",AVERAGE('10min'!D4096:D4101))</f>
        <v>262.40000000000003</v>
      </c>
      <c r="E701" s="10">
        <f t="array" ref="E701">IF(AND(ISBLANK('10min'!E4096:E4101)),"",AVERAGE('10min'!E4096:E4101))</f>
        <v>297.5</v>
      </c>
      <c r="F701" s="10">
        <f t="array" ref="F701">IF(AND(ISBLANK('10min'!F4096:F4101)),"",AVERAGE('10min'!F4096:F4101))</f>
        <v>140.39999999999998</v>
      </c>
      <c r="G701" s="4">
        <f t="array" ref="G701">IF(AND(ISBLANK('10min'!G4096:G4101)),"",AVERAGE('10min'!G4096:G4101))</f>
        <v>27.183333333333334</v>
      </c>
      <c r="H701" s="10">
        <f t="array" ref="H701">IF(AND(ISBLANK('10min'!H4096:H4101)),"",AVERAGE('10min'!H4096:H4101))</f>
        <v>73.63333333333334</v>
      </c>
      <c r="I701" s="4">
        <f t="array" ref="I701">IF(AND(ISBLANK('10min'!I4096:I4101)),"",AVERAGE('10min'!I4096:I4101))</f>
        <v>0.45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313.95761153402105</v>
      </c>
      <c r="L701" s="4">
        <f t="array" ref="L701">IF(AND(ISBLANK('10min'!L4096:L4101)),"",AVERAGE('10min'!L4096:L4101))</f>
        <v>5.7166666666666659</v>
      </c>
      <c r="M701" s="10">
        <f t="array" ref="M701">IF(AND(ISBLANK('10min'!M4096:M4101)),"",AVERAGE('10min'!M4096:M4101))</f>
        <v>943.13333333333333</v>
      </c>
      <c r="N701" s="112">
        <f t="array" ref="N701">IF(AND(ISBLANK('10min'!N4096:N4101)),"",AVERAGE('10min'!N4096:N4101))</f>
        <v>-8.6300667501510109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241</v>
      </c>
      <c r="B702" s="8">
        <f t="shared" si="48"/>
        <v>42976</v>
      </c>
      <c r="C702" s="9">
        <f t="shared" si="49"/>
        <v>28.375000000000259</v>
      </c>
      <c r="D702" s="17">
        <f t="array" ref="D702">IF(AND(ISBLANK('10min'!D4102:D4107)),"",AVERAGE('10min'!D4102:D4107))</f>
        <v>477.81666666666666</v>
      </c>
      <c r="E702" s="10">
        <f t="array" ref="E702">IF(AND(ISBLANK('10min'!E4102:E4107)),"",AVERAGE('10min'!E4102:E4107))</f>
        <v>532.80000000000007</v>
      </c>
      <c r="F702" s="10">
        <f t="array" ref="F702">IF(AND(ISBLANK('10min'!F4102:F4107)),"",AVERAGE('10min'!F4102:F4107))</f>
        <v>164.96666666666667</v>
      </c>
      <c r="G702" s="4">
        <f t="array" ref="G702">IF(AND(ISBLANK('10min'!G4102:G4107)),"",AVERAGE('10min'!G4102:G4107))</f>
        <v>29.383333333333336</v>
      </c>
      <c r="H702" s="10">
        <f t="array" ref="H702">IF(AND(ISBLANK('10min'!H4102:H4107)),"",AVERAGE('10min'!H4102:H4107))</f>
        <v>65.11666666666666</v>
      </c>
      <c r="I702" s="4">
        <f t="array" ref="I702">IF(AND(ISBLANK('10min'!I4102:I4107)),"",AVERAGE('10min'!I4102:I4107))</f>
        <v>0.31666666666666665</v>
      </c>
      <c r="J702" s="4">
        <f t="array" ref="J702">IF(AND(ISBLANK('10min'!J4102:J4107)),"",MAX('10min'!J4102:J4107))</f>
        <v>1.9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357.07150330029799</v>
      </c>
      <c r="L702" s="4">
        <f t="array" ref="L702">IF(AND(ISBLANK('10min'!L4102:L4107)),"",AVERAGE('10min'!L4102:L4107))</f>
        <v>6.6833333333333327</v>
      </c>
      <c r="M702" s="10">
        <f t="array" ref="M702">IF(AND(ISBLANK('10min'!M4102:M4107)),"",AVERAGE('10min'!M4102:M4107))</f>
        <v>943.31666666666661</v>
      </c>
      <c r="N702" s="112">
        <f t="array" ref="N702">IF(AND(ISBLANK('10min'!N4102:N4107)),"",AVERAGE('10min'!N4102:N4107))</f>
        <v>-20.709769077606268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241</v>
      </c>
      <c r="B703" s="8">
        <f t="shared" si="48"/>
        <v>42976</v>
      </c>
      <c r="C703" s="9">
        <f t="shared" si="49"/>
        <v>28.416666666666927</v>
      </c>
      <c r="D703" s="17">
        <f t="array" ref="D703">IF(AND(ISBLANK('10min'!D4108:D4113)),"",AVERAGE('10min'!D4108:D4113))</f>
        <v>655.1</v>
      </c>
      <c r="E703" s="10">
        <f t="array" ref="E703">IF(AND(ISBLANK('10min'!E4108:E4113)),"",AVERAGE('10min'!E4108:E4113))</f>
        <v>625.91666666666663</v>
      </c>
      <c r="F703" s="10">
        <f t="array" ref="F703">IF(AND(ISBLANK('10min'!F4108:F4113)),"",AVERAGE('10min'!F4108:F4113))</f>
        <v>185.75</v>
      </c>
      <c r="G703" s="4">
        <f t="array" ref="G703">IF(AND(ISBLANK('10min'!G4108:G4113)),"",AVERAGE('10min'!G4108:G4113))</f>
        <v>30.849999999999998</v>
      </c>
      <c r="H703" s="10">
        <f t="array" ref="H703">IF(AND(ISBLANK('10min'!H4108:H4113)),"",AVERAGE('10min'!H4108:H4113))</f>
        <v>57.583333333333343</v>
      </c>
      <c r="I703" s="4">
        <f t="array" ref="I703">IF(AND(ISBLANK('10min'!I4108:I4113)),"",AVERAGE('10min'!I4108:I4113))</f>
        <v>0.66666666666666663</v>
      </c>
      <c r="J703" s="4">
        <f t="array" ref="J703">IF(AND(ISBLANK('10min'!J4108:J4113)),"",MAX('10min'!J4108:J4113))</f>
        <v>3.9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28.045260179974242</v>
      </c>
      <c r="L703" s="4">
        <f t="array" ref="L703">IF(AND(ISBLANK('10min'!L4108:L4113)),"",AVERAGE('10min'!L4108:L4113))</f>
        <v>29.733333333333334</v>
      </c>
      <c r="M703" s="10">
        <f t="array" ref="M703">IF(AND(ISBLANK('10min'!M4108:M4113)),"",AVERAGE('10min'!M4108:M4113))</f>
        <v>943.44999999999993</v>
      </c>
      <c r="N703" s="112">
        <f t="array" ref="N703">IF(AND(ISBLANK('10min'!N4108:N4113)),"",AVERAGE('10min'!N4108:N4113))</f>
        <v>-24.979817891996259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241</v>
      </c>
      <c r="B704" s="8">
        <f t="shared" si="48"/>
        <v>42976</v>
      </c>
      <c r="C704" s="9">
        <f t="shared" si="49"/>
        <v>28.458333333333595</v>
      </c>
      <c r="D704" s="17">
        <f t="array" ref="D704">IF(AND(ISBLANK('10min'!D4114:D4119)),"",AVERAGE('10min'!D4114:D4119))</f>
        <v>768.38333333333333</v>
      </c>
      <c r="E704" s="10">
        <f t="array" ref="E704">IF(AND(ISBLANK('10min'!E4114:E4119)),"",AVERAGE('10min'!E4114:E4119))</f>
        <v>652.33333333333337</v>
      </c>
      <c r="F704" s="10">
        <f t="array" ref="F704">IF(AND(ISBLANK('10min'!F4114:F4119)),"",AVERAGE('10min'!F4114:F4119))</f>
        <v>207.63333333333335</v>
      </c>
      <c r="G704" s="4">
        <f t="array" ref="G704">IF(AND(ISBLANK('10min'!G4114:G4119)),"",AVERAGE('10min'!G4114:G4119))</f>
        <v>31</v>
      </c>
      <c r="H704" s="10">
        <f t="array" ref="H704">IF(AND(ISBLANK('10min'!H4114:H4119)),"",AVERAGE('10min'!H4114:H4119))</f>
        <v>57</v>
      </c>
      <c r="I704" s="4">
        <f t="array" ref="I704">IF(AND(ISBLANK('10min'!I4114:I4119)),"",AVERAGE('10min'!I4114:I4119))</f>
        <v>1.4166666666666667</v>
      </c>
      <c r="J704" s="4">
        <f t="array" ref="J704">IF(AND(ISBLANK('10min'!J4114:J4119)),"",MAX('10min'!J4114:J4119))</f>
        <v>3.9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106.73830097462228</v>
      </c>
      <c r="L704" s="4">
        <f t="array" ref="L704">IF(AND(ISBLANK('10min'!L4114:L4119)),"",AVERAGE('10min'!L4114:L4119))</f>
        <v>20.116666666666664</v>
      </c>
      <c r="M704" s="10">
        <f t="array" ref="M704">IF(AND(ISBLANK('10min'!M4114:M4119)),"",AVERAGE('10min'!M4114:M4119))</f>
        <v>943.20000000000016</v>
      </c>
      <c r="N704" s="112">
        <f t="array" ref="N704">IF(AND(ISBLANK('10min'!N4114:N4119)),"",AVERAGE('10min'!N4114:N4119))</f>
        <v>-20.53251838438149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241</v>
      </c>
      <c r="B705" s="8">
        <f t="shared" si="48"/>
        <v>42976</v>
      </c>
      <c r="C705" s="9">
        <f t="shared" si="49"/>
        <v>28.500000000000263</v>
      </c>
      <c r="D705" s="17">
        <f t="array" ref="D705">IF(AND(ISBLANK('10min'!D4120:D4125)),"",AVERAGE('10min'!D4120:D4125))</f>
        <v>848.4</v>
      </c>
      <c r="E705" s="10">
        <f t="array" ref="E705">IF(AND(ISBLANK('10min'!E4120:E4125)),"",AVERAGE('10min'!E4120:E4125))</f>
        <v>655.46666666666658</v>
      </c>
      <c r="F705" s="10">
        <f t="array" ref="F705">IF(AND(ISBLANK('10min'!F4120:F4125)),"",AVERAGE('10min'!F4120:F4125))</f>
        <v>236.33333333333337</v>
      </c>
      <c r="G705" s="4">
        <f t="array" ref="G705">IF(AND(ISBLANK('10min'!G4120:G4125)),"",AVERAGE('10min'!G4120:G4125))</f>
        <v>31.833333333333339</v>
      </c>
      <c r="H705" s="10">
        <f t="array" ref="H705">IF(AND(ISBLANK('10min'!H4120:H4125)),"",AVERAGE('10min'!H4120:H4125))</f>
        <v>53.349999999999994</v>
      </c>
      <c r="I705" s="4">
        <f t="array" ref="I705">IF(AND(ISBLANK('10min'!I4120:I4125)),"",AVERAGE('10min'!I4120:I4125))</f>
        <v>1.6499999999999997</v>
      </c>
      <c r="J705" s="4">
        <f t="array" ref="J705">IF(AND(ISBLANK('10min'!J4120:J4125)),"",MAX('10min'!J4120:J4125))</f>
        <v>4.5999999999999996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120.30534009601647</v>
      </c>
      <c r="L705" s="4">
        <f t="array" ref="L705">IF(AND(ISBLANK('10min'!L4120:L4125)),"",AVERAGE('10min'!L4120:L4125))</f>
        <v>26.366666666666664</v>
      </c>
      <c r="M705" s="10">
        <f t="array" ref="M705">IF(AND(ISBLANK('10min'!M4120:M4125)),"",AVERAGE('10min'!M4120:M4125))</f>
        <v>942.76666666666677</v>
      </c>
      <c r="N705" s="112">
        <f t="array" ref="N705">IF(AND(ISBLANK('10min'!N4120:N4125)),"",AVERAGE('10min'!N4120:N4125))</f>
        <v>-27.116930509082277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241</v>
      </c>
      <c r="B706" s="8">
        <f t="shared" si="48"/>
        <v>42976</v>
      </c>
      <c r="C706" s="9">
        <f t="shared" si="49"/>
        <v>28.541666666666931</v>
      </c>
      <c r="D706" s="17">
        <f t="array" ref="D706">IF(AND(ISBLANK('10min'!D4126:D4131)),"",AVERAGE('10min'!D4126:D4131))</f>
        <v>829.18333333333328</v>
      </c>
      <c r="E706" s="10">
        <f t="array" ref="E706">IF(AND(ISBLANK('10min'!E4126:E4131)),"",AVERAGE('10min'!E4126:E4131))</f>
        <v>566.31666666666661</v>
      </c>
      <c r="F706" s="10">
        <f t="array" ref="F706">IF(AND(ISBLANK('10min'!F4126:F4131)),"",AVERAGE('10min'!F4126:F4131))</f>
        <v>298.14999999999998</v>
      </c>
      <c r="G706" s="4">
        <f t="array" ref="G706">IF(AND(ISBLANK('10min'!G4126:G4131)),"",AVERAGE('10min'!G4126:G4131))</f>
        <v>33.166666666666664</v>
      </c>
      <c r="H706" s="10">
        <f t="array" ref="H706">IF(AND(ISBLANK('10min'!H4126:H4131)),"",AVERAGE('10min'!H4126:H4131))</f>
        <v>50.550000000000004</v>
      </c>
      <c r="I706" s="4">
        <f t="array" ref="I706">IF(AND(ISBLANK('10min'!I4126:I4131)),"",AVERAGE('10min'!I4126:I4131))</f>
        <v>1.0333333333333332</v>
      </c>
      <c r="J706" s="4">
        <f t="array" ref="J706">IF(AND(ISBLANK('10min'!J4126:J4131)),"",MAX('10min'!J4126:J4131))</f>
        <v>3.9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75.242978180097296</v>
      </c>
      <c r="L706" s="4">
        <f t="array" ref="L706">IF(AND(ISBLANK('10min'!L4126:L4131)),"",AVERAGE('10min'!L4126:L4131))</f>
        <v>34.4</v>
      </c>
      <c r="M706" s="10">
        <f t="array" ref="M706">IF(AND(ISBLANK('10min'!M4126:M4131)),"",AVERAGE('10min'!M4126:M4131))</f>
        <v>942.0333333333333</v>
      </c>
      <c r="N706" s="112">
        <f t="array" ref="N706">IF(AND(ISBLANK('10min'!N4126:N4131)),"",AVERAGE('10min'!N4126:N4131))</f>
        <v>-20.246213951093932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241</v>
      </c>
      <c r="B707" s="8">
        <f t="shared" si="48"/>
        <v>42976</v>
      </c>
      <c r="C707" s="9">
        <f t="shared" si="49"/>
        <v>28.583333333333599</v>
      </c>
      <c r="D707" s="17">
        <f t="array" ref="D707">IF(AND(ISBLANK('10min'!D4132:D4137)),"",AVERAGE('10min'!D4132:D4137))</f>
        <v>663.28333333333319</v>
      </c>
      <c r="E707" s="10">
        <f t="array" ref="E707">IF(AND(ISBLANK('10min'!E4132:E4137)),"",AVERAGE('10min'!E4132:E4137))</f>
        <v>357.7166666666667</v>
      </c>
      <c r="F707" s="10">
        <f t="array" ref="F707">IF(AND(ISBLANK('10min'!F4132:F4137)),"",AVERAGE('10min'!F4132:F4137))</f>
        <v>347.61666666666662</v>
      </c>
      <c r="G707" s="4">
        <f t="array" ref="G707">IF(AND(ISBLANK('10min'!G4132:G4137)),"",AVERAGE('10min'!G4132:G4137))</f>
        <v>33.9</v>
      </c>
      <c r="H707" s="10">
        <f t="array" ref="H707">IF(AND(ISBLANK('10min'!H4132:H4137)),"",AVERAGE('10min'!H4132:H4137))</f>
        <v>48.266666666666673</v>
      </c>
      <c r="I707" s="4">
        <f t="array" ref="I707">IF(AND(ISBLANK('10min'!I4132:I4137)),"",AVERAGE('10min'!I4132:I4137))</f>
        <v>1.1166666666666667</v>
      </c>
      <c r="J707" s="4">
        <f t="array" ref="J707">IF(AND(ISBLANK('10min'!J4132:J4137)),"",MAX('10min'!J4132:J4137))</f>
        <v>3.4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181.22692720072226</v>
      </c>
      <c r="L707" s="4">
        <f t="array" ref="L707">IF(AND(ISBLANK('10min'!L4132:L4137)),"",AVERAGE('10min'!L4132:L4137))</f>
        <v>42.116666666666667</v>
      </c>
      <c r="M707" s="10">
        <f t="array" ref="M707">IF(AND(ISBLANK('10min'!M4132:M4137)),"",AVERAGE('10min'!M4132:M4137))</f>
        <v>941.35</v>
      </c>
      <c r="N707" s="112">
        <f t="array" ref="N707">IF(AND(ISBLANK('10min'!N4132:N4137)),"",AVERAGE('10min'!N4132:N4137))</f>
        <v>-6.6756505179687027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241</v>
      </c>
      <c r="B708" s="8">
        <f t="shared" si="48"/>
        <v>42976</v>
      </c>
      <c r="C708" s="9">
        <f t="shared" si="49"/>
        <v>28.625000000000266</v>
      </c>
      <c r="D708" s="17">
        <f t="array" ref="D708">IF(AND(ISBLANK('10min'!D4138:D4143)),"",AVERAGE('10min'!D4138:D4143))</f>
        <v>399.5</v>
      </c>
      <c r="E708" s="10">
        <f t="array" ref="E708">IF(AND(ISBLANK('10min'!E4138:E4143)),"",AVERAGE('10min'!E4138:E4143))</f>
        <v>143.04999999999998</v>
      </c>
      <c r="F708" s="10">
        <f t="array" ref="F708">IF(AND(ISBLANK('10min'!F4138:F4143)),"",AVERAGE('10min'!F4138:F4143))</f>
        <v>293.23333333333335</v>
      </c>
      <c r="G708" s="4">
        <f t="array" ref="G708">IF(AND(ISBLANK('10min'!G4138:G4143)),"",AVERAGE('10min'!G4138:G4143))</f>
        <v>32.616666666666667</v>
      </c>
      <c r="H708" s="10">
        <f t="array" ref="H708">IF(AND(ISBLANK('10min'!H4138:H4143)),"",AVERAGE('10min'!H4138:H4143))</f>
        <v>53.683333333333337</v>
      </c>
      <c r="I708" s="4">
        <f t="array" ref="I708">IF(AND(ISBLANK('10min'!I4138:I4143)),"",AVERAGE('10min'!I4138:I4143))</f>
        <v>2.2833333333333332</v>
      </c>
      <c r="J708" s="4">
        <f t="array" ref="J708">IF(AND(ISBLANK('10min'!J4138:J4143)),"",MAX('10min'!J4138:J4143))</f>
        <v>5.9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252.35575019178691</v>
      </c>
      <c r="L708" s="4">
        <f t="array" ref="L708">IF(AND(ISBLANK('10min'!L4138:L4143)),"",AVERAGE('10min'!L4138:L4143))</f>
        <v>29.799999999999997</v>
      </c>
      <c r="M708" s="10">
        <f t="array" ref="M708">IF(AND(ISBLANK('10min'!M4138:M4143)),"",AVERAGE('10min'!M4138:M4143))</f>
        <v>940.78333333333342</v>
      </c>
      <c r="N708" s="112">
        <f t="array" ref="N708">IF(AND(ISBLANK('10min'!N4138:N4143)),"",AVERAGE('10min'!N4138:N4143))</f>
        <v>-6.6367708946945214E-2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241</v>
      </c>
      <c r="B709" s="8">
        <f t="shared" si="48"/>
        <v>42976</v>
      </c>
      <c r="C709" s="9">
        <f t="shared" si="49"/>
        <v>28.666666666666934</v>
      </c>
      <c r="D709" s="17">
        <f t="array" ref="D709">IF(AND(ISBLANK('10min'!D4144:D4149)),"",AVERAGE('10min'!D4144:D4149))</f>
        <v>495.26666666666671</v>
      </c>
      <c r="E709" s="10">
        <f t="array" ref="E709">IF(AND(ISBLANK('10min'!E4144:E4149)),"",AVERAGE('10min'!E4144:E4149))</f>
        <v>310.31666666666666</v>
      </c>
      <c r="F709" s="10">
        <f t="array" ref="F709">IF(AND(ISBLANK('10min'!F4144:F4149)),"",AVERAGE('10min'!F4144:F4149))</f>
        <v>290.68333333333334</v>
      </c>
      <c r="G709" s="4">
        <f t="array" ref="G709">IF(AND(ISBLANK('10min'!G4144:G4149)),"",AVERAGE('10min'!G4144:G4149))</f>
        <v>33.133333333333333</v>
      </c>
      <c r="H709" s="10">
        <f t="array" ref="H709">IF(AND(ISBLANK('10min'!H4144:H4149)),"",AVERAGE('10min'!H4144:H4149))</f>
        <v>53.683333333333337</v>
      </c>
      <c r="I709" s="4">
        <f t="array" ref="I709">IF(AND(ISBLANK('10min'!I4144:I4149)),"",AVERAGE('10min'!I4144:I4149))</f>
        <v>1.9833333333333332</v>
      </c>
      <c r="J709" s="4">
        <f t="array" ref="J709">IF(AND(ISBLANK('10min'!J4144:J4149)),"",MAX('10min'!J4144:J4149))</f>
        <v>4.5999999999999996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300.93283810841621</v>
      </c>
      <c r="L709" s="4">
        <f t="array" ref="L709">IF(AND(ISBLANK('10min'!L4144:L4149)),"",AVERAGE('10min'!L4144:L4149))</f>
        <v>24.5</v>
      </c>
      <c r="M709" s="10">
        <f t="array" ref="M709">IF(AND(ISBLANK('10min'!M4144:M4149)),"",AVERAGE('10min'!M4144:M4149))</f>
        <v>940.33333333333337</v>
      </c>
      <c r="N709" s="112">
        <f t="array" ref="N709">IF(AND(ISBLANK('10min'!N4144:N4149)),"",AVERAGE('10min'!N4144:N4149))</f>
        <v>-16.386784827262407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241</v>
      </c>
      <c r="B710" s="8">
        <f t="shared" si="48"/>
        <v>42976</v>
      </c>
      <c r="C710" s="9">
        <f t="shared" si="49"/>
        <v>28.708333333333602</v>
      </c>
      <c r="D710" s="17">
        <f t="array" ref="D710">IF(AND(ISBLANK('10min'!D4150:D4155)),"",AVERAGE('10min'!D4150:D4155))</f>
        <v>210.11666666666665</v>
      </c>
      <c r="E710" s="10">
        <f t="array" ref="E710">IF(AND(ISBLANK('10min'!E4150:E4155)),"",AVERAGE('10min'!E4150:E4155))</f>
        <v>64.916666666666671</v>
      </c>
      <c r="F710" s="10">
        <f t="array" ref="F710">IF(AND(ISBLANK('10min'!F4150:F4155)),"",AVERAGE('10min'!F4150:F4155))</f>
        <v>186.26666666666665</v>
      </c>
      <c r="G710" s="4">
        <f t="array" ref="G710">IF(AND(ISBLANK('10min'!G4150:G4155)),"",AVERAGE('10min'!G4150:G4155))</f>
        <v>32.65</v>
      </c>
      <c r="H710" s="10">
        <f t="array" ref="H710">IF(AND(ISBLANK('10min'!H4150:H4155)),"",AVERAGE('10min'!H4150:H4155))</f>
        <v>53.966666666666661</v>
      </c>
      <c r="I710" s="4">
        <f t="array" ref="I710">IF(AND(ISBLANK('10min'!I4150:I4155)),"",AVERAGE('10min'!I4150:I4155))</f>
        <v>1.7166666666666668</v>
      </c>
      <c r="J710" s="4">
        <f t="array" ref="J710">IF(AND(ISBLANK('10min'!J4150:J4155)),"",MAX('10min'!J4150:J4155))</f>
        <v>4.4000000000000004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183.4229834274943</v>
      </c>
      <c r="L710" s="4">
        <f t="array" ref="L710">IF(AND(ISBLANK('10min'!L4150:L4155)),"",AVERAGE('10min'!L4150:L4155))</f>
        <v>21.033333333333331</v>
      </c>
      <c r="M710" s="10">
        <f t="array" ref="M710">IF(AND(ISBLANK('10min'!M4150:M4155)),"",AVERAGE('10min'!M4150:M4155))</f>
        <v>940.18333333333339</v>
      </c>
      <c r="N710" s="112">
        <f t="array" ref="N710">IF(AND(ISBLANK('10min'!N4150:N4155)),"",AVERAGE('10min'!N4150:N4155))</f>
        <v>9.6361774476304305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241</v>
      </c>
      <c r="B711" s="8">
        <f t="shared" si="48"/>
        <v>42976</v>
      </c>
      <c r="C711" s="9">
        <f t="shared" si="49"/>
        <v>28.75000000000027</v>
      </c>
      <c r="D711" s="17">
        <f t="array" ref="D711">IF(AND(ISBLANK('10min'!D4156:D4161)),"",AVERAGE('10min'!D4156:D4161))</f>
        <v>66.100000000000009</v>
      </c>
      <c r="E711" s="10">
        <f t="array" ref="E711">IF(AND(ISBLANK('10min'!E4156:E4161)),"",AVERAGE('10min'!E4156:E4161))</f>
        <v>30.55</v>
      </c>
      <c r="F711" s="10">
        <f t="array" ref="F711">IF(AND(ISBLANK('10min'!F4156:F4161)),"",AVERAGE('10min'!F4156:F4161))</f>
        <v>59.733333333333327</v>
      </c>
      <c r="G711" s="4">
        <f t="array" ref="G711">IF(AND(ISBLANK('10min'!G4156:G4161)),"",AVERAGE('10min'!G4156:G4161))</f>
        <v>31.049999999999997</v>
      </c>
      <c r="H711" s="10">
        <f t="array" ref="H711">IF(AND(ISBLANK('10min'!H4156:H4161)),"",AVERAGE('10min'!H4156:H4161))</f>
        <v>60.883333333333326</v>
      </c>
      <c r="I711" s="4">
        <f t="array" ref="I711">IF(AND(ISBLANK('10min'!I4156:I4161)),"",AVERAGE('10min'!I4156:I4161))</f>
        <v>3.9666666666666663</v>
      </c>
      <c r="J711" s="4">
        <f t="array" ref="J711">IF(AND(ISBLANK('10min'!J4156:J4161)),"",MAX('10min'!J4156:J4161))</f>
        <v>8.1999999999999993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145.95632597577725</v>
      </c>
      <c r="L711" s="4">
        <f t="array" ref="L711">IF(AND(ISBLANK('10min'!L4156:L4161)),"",AVERAGE('10min'!L4156:L4161))</f>
        <v>14.516666666666667</v>
      </c>
      <c r="M711" s="10">
        <f t="array" ref="M711">IF(AND(ISBLANK('10min'!M4156:M4161)),"",AVERAGE('10min'!M4156:M4161))</f>
        <v>940.23333333333323</v>
      </c>
      <c r="N711" s="112">
        <f t="array" ref="N711">IF(AND(ISBLANK('10min'!N4156:N4161)),"",AVERAGE('10min'!N4156:N4161))</f>
        <v>12.473099888179371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241</v>
      </c>
      <c r="B712" s="8">
        <f t="shared" si="48"/>
        <v>42976</v>
      </c>
      <c r="C712" s="9">
        <f t="shared" si="49"/>
        <v>28.791666666666938</v>
      </c>
      <c r="D712" s="17">
        <f t="array" ref="D712">IF(AND(ISBLANK('10min'!D4162:D4167)),"",AVERAGE('10min'!D4162:D4167))</f>
        <v>4.4000000000000004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5.3833333333333329</v>
      </c>
      <c r="G712" s="4">
        <f t="array" ref="G712">IF(AND(ISBLANK('10min'!G4162:G4167)),"",AVERAGE('10min'!G4162:G4167))</f>
        <v>28.950000000000003</v>
      </c>
      <c r="H712" s="10">
        <f t="array" ref="H712">IF(AND(ISBLANK('10min'!H4162:H4167)),"",AVERAGE('10min'!H4162:H4167))</f>
        <v>71.250000000000014</v>
      </c>
      <c r="I712" s="4">
        <f t="array" ref="I712">IF(AND(ISBLANK('10min'!I4162:I4167)),"",AVERAGE('10min'!I4162:I4167))</f>
        <v>3.1999999999999997</v>
      </c>
      <c r="J712" s="4">
        <f t="array" ref="J712">IF(AND(ISBLANK('10min'!J4162:J4167)),"",MAX('10min'!J4162:J4167))</f>
        <v>6.7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126.32509614307314</v>
      </c>
      <c r="L712" s="4">
        <f t="array" ref="L712">IF(AND(ISBLANK('10min'!L4162:L4167)),"",AVERAGE('10min'!L4162:L4167))</f>
        <v>12.533333333333333</v>
      </c>
      <c r="M712" s="10">
        <f t="array" ref="M712">IF(AND(ISBLANK('10min'!M4162:M4167)),"",AVERAGE('10min'!M4162:M4167))</f>
        <v>940.93333333333328</v>
      </c>
      <c r="N712" s="112">
        <f t="array" ref="N712">IF(AND(ISBLANK('10min'!N4162:N4167)),"",AVERAGE('10min'!N4162:N4167))</f>
        <v>16.436044344255986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241</v>
      </c>
      <c r="B713" s="8">
        <f t="shared" si="48"/>
        <v>42976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27.666666666666668</v>
      </c>
      <c r="H713" s="10">
        <f t="array" ref="H713">IF(AND(ISBLANK('10min'!H4168:H4173)),"",AVERAGE('10min'!H4168:H4173))</f>
        <v>73.3</v>
      </c>
      <c r="I713" s="4">
        <f t="array" ref="I713">IF(AND(ISBLANK('10min'!I4168:I4173)),"",AVERAGE('10min'!I4168:I4173))</f>
        <v>2.3000000000000003</v>
      </c>
      <c r="J713" s="4">
        <f t="array" ref="J713">IF(AND(ISBLANK('10min'!J4168:J4173)),"",MAX('10min'!J4168:J4173))</f>
        <v>4.4000000000000004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107.77307524303637</v>
      </c>
      <c r="L713" s="4">
        <f t="array" ref="L713">IF(AND(ISBLANK('10min'!L4168:L4173)),"",AVERAGE('10min'!L4168:L4173))</f>
        <v>11.733333333333333</v>
      </c>
      <c r="M713" s="10">
        <f t="array" ref="M713">IF(AND(ISBLANK('10min'!M4168:M4173)),"",AVERAGE('10min'!M4168:M4173))</f>
        <v>941.40000000000009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241</v>
      </c>
      <c r="B714" s="8">
        <f t="shared" si="48"/>
        <v>42976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26.966666666666669</v>
      </c>
      <c r="H714" s="10">
        <f t="array" ref="H714">IF(AND(ISBLANK('10min'!H4174:H4179)),"",AVERAGE('10min'!H4174:H4179))</f>
        <v>75.75</v>
      </c>
      <c r="I714" s="4">
        <f t="array" ref="I714">IF(AND(ISBLANK('10min'!I4174:I4179)),"",AVERAGE('10min'!I4174:I4179))</f>
        <v>2.0666666666666669</v>
      </c>
      <c r="J714" s="4">
        <f t="array" ref="J714">IF(AND(ISBLANK('10min'!J4174:J4179)),"",MAX('10min'!J4174:J4179))</f>
        <v>4.4000000000000004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105.75869014777275</v>
      </c>
      <c r="L714" s="4">
        <f t="array" ref="L714">IF(AND(ISBLANK('10min'!L4174:L4179)),"",AVERAGE('10min'!L4174:L4179))</f>
        <v>7.8499999999999988</v>
      </c>
      <c r="M714" s="10">
        <f t="array" ref="M714">IF(AND(ISBLANK('10min'!M4174:M4179)),"",AVERAGE('10min'!M4174:M4179))</f>
        <v>941.63333333333333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241</v>
      </c>
      <c r="B715" s="8">
        <f t="shared" si="48"/>
        <v>42976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26.383333333333329</v>
      </c>
      <c r="H715" s="10">
        <f t="array" ref="H715">IF(AND(ISBLANK('10min'!H4180:H4185)),"",AVERAGE('10min'!H4180:H4185))</f>
        <v>76.816666666666677</v>
      </c>
      <c r="I715" s="4">
        <f t="array" ref="I715">IF(AND(ISBLANK('10min'!I4180:I4185)),"",AVERAGE('10min'!I4180:I4185))</f>
        <v>0.10000000000000002</v>
      </c>
      <c r="J715" s="4">
        <f t="array" ref="J715">IF(AND(ISBLANK('10min'!J4180:J4185)),"",MAX('10min'!J4180:J4185))</f>
        <v>2.1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58.735554518752856</v>
      </c>
      <c r="L715" s="4">
        <f t="array" ref="L715">IF(AND(ISBLANK('10min'!L4180:L4185)),"",AVERAGE('10min'!L4180:L4185))</f>
        <v>2.0166666666666666</v>
      </c>
      <c r="M715" s="10">
        <f t="array" ref="M715">IF(AND(ISBLANK('10min'!M4180:M4185)),"",AVERAGE('10min'!M4180:M4185))</f>
        <v>941.84999999999991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241</v>
      </c>
      <c r="B716" s="8">
        <f t="shared" si="48"/>
        <v>42976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25.966666666666665</v>
      </c>
      <c r="H716" s="10">
        <f t="array" ref="H716">IF(AND(ISBLANK('10min'!H4186:H4191)),"",AVERAGE('10min'!H4186:H4191))</f>
        <v>79.516666666666666</v>
      </c>
      <c r="I716" s="4">
        <f t="array" ref="I716">IF(AND(ISBLANK('10min'!I4186:I4191)),"",AVERAGE('10min'!I4186:I4191))</f>
        <v>0.26666666666666666</v>
      </c>
      <c r="J716" s="4">
        <f t="array" ref="J716">IF(AND(ISBLANK('10min'!J4186:J4191)),"",MAX('10min'!J4186:J4191))</f>
        <v>1.6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35.400000000000013</v>
      </c>
      <c r="L716" s="4">
        <f t="array" ref="L716">IF(AND(ISBLANK('10min'!L4186:L4191)),"",AVERAGE('10min'!L4186:L4191))</f>
        <v>1.6666666666666666E-2</v>
      </c>
      <c r="M716" s="10">
        <f t="array" ref="M716">IF(AND(ISBLANK('10min'!M4186:M4191)),"",AVERAGE('10min'!M4186:M4191))</f>
        <v>942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241</v>
      </c>
      <c r="B717" s="8">
        <f t="shared" si="48"/>
        <v>42976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25.516666666666666</v>
      </c>
      <c r="H717" s="14">
        <f t="array" ref="H717">IF(AND(ISBLANK('10min'!H4192:H4197)),"",AVERAGE('10min'!H4192:H4197))</f>
        <v>82.95</v>
      </c>
      <c r="I717" s="5">
        <f t="array" ref="I717">IF(AND(ISBLANK('10min'!I4192:I4197)),"",AVERAGE('10min'!I4192:I4197))</f>
        <v>0.96666666666666667</v>
      </c>
      <c r="J717" s="5">
        <f t="array" ref="J717">IF(AND(ISBLANK('10min'!J4192:J4197)),"",MAX('10min'!J4192:J4197))</f>
        <v>2.6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29.25044898157682</v>
      </c>
      <c r="L717" s="5">
        <f t="array" ref="L717">IF(AND(ISBLANK('10min'!L4192:L4197)),"",AVERAGE('10min'!L4192:L4197))</f>
        <v>2.85</v>
      </c>
      <c r="M717" s="14">
        <f t="array" ref="M717">IF(AND(ISBLANK('10min'!M4192:M4197)),"",AVERAGE('10min'!M4192:M4197))</f>
        <v>942.13333333333333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242</v>
      </c>
      <c r="B718" s="16">
        <f>IF(MONTH(B670+2)&gt;MONTH($B$6),"",B694+1)</f>
        <v>42977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25.366666666666664</v>
      </c>
      <c r="H718" s="10">
        <f t="array" ref="H718">IF(AND(ISBLANK('10min'!H4198:H4203)),"",AVERAGE('10min'!H4198:H4203))</f>
        <v>83.883333333333326</v>
      </c>
      <c r="I718" s="4">
        <f t="array" ref="I718">IF(AND(ISBLANK('10min'!I4198:I4203)),"",AVERAGE('10min'!I4198:I4203))</f>
        <v>0.33333333333333343</v>
      </c>
      <c r="J718" s="4">
        <f t="array" ref="J718">IF(AND(ISBLANK('10min'!J4198:J4203)),"",MAX('10min'!J4198:J4203))</f>
        <v>1.6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45.833333194186082</v>
      </c>
      <c r="L718" s="4">
        <f t="array" ref="L718">IF(AND(ISBLANK('10min'!L4198:L4203)),"",AVERAGE('10min'!L4198:L4203))</f>
        <v>9.9999999999999992E-2</v>
      </c>
      <c r="M718" s="10">
        <f t="array" ref="M718">IF(AND(ISBLANK('10min'!M4198:M4203)),"",AVERAGE('10min'!M4198:M4203))</f>
        <v>941.7833333333333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242</v>
      </c>
      <c r="B719" s="8">
        <f t="shared" ref="B719:B741" si="50">IF(MONTH(B671+2)&gt;MONTH($B$6),"",B695+1)</f>
        <v>42977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25.750000000000004</v>
      </c>
      <c r="H719" s="10">
        <f t="array" ref="H719">IF(AND(ISBLANK('10min'!H4204:H4209)),"",AVERAGE('10min'!H4204:H4209))</f>
        <v>80.716666666666683</v>
      </c>
      <c r="I719" s="4">
        <f t="array" ref="I719">IF(AND(ISBLANK('10min'!I4204:I4209)),"",AVERAGE('10min'!I4204:I4209))</f>
        <v>0.33333333333333331</v>
      </c>
      <c r="J719" s="4">
        <f t="array" ref="J719">IF(AND(ISBLANK('10min'!J4204:J4209)),"",MAX('10min'!J4204:J4209))</f>
        <v>1.9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39.359742734294457</v>
      </c>
      <c r="L719" s="4">
        <f t="array" ref="L719">IF(AND(ISBLANK('10min'!L4204:L4209)),"",AVERAGE('10min'!L4204:L4209))</f>
        <v>7.3833333333333329</v>
      </c>
      <c r="M719" s="10">
        <f t="array" ref="M719">IF(AND(ISBLANK('10min'!M4204:M4209)),"",AVERAGE('10min'!M4204:M4209))</f>
        <v>941.36666666666679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242</v>
      </c>
      <c r="B720" s="8">
        <f t="shared" si="50"/>
        <v>42977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25.700000000000003</v>
      </c>
      <c r="H720" s="10">
        <f t="array" ref="H720">IF(AND(ISBLANK('10min'!H4210:H4215)),"",AVERAGE('10min'!H4210:H4215))</f>
        <v>80.233333333333334</v>
      </c>
      <c r="I720" s="4">
        <f t="array" ref="I720">IF(AND(ISBLANK('10min'!I4210:I4215)),"",AVERAGE('10min'!I4210:I4215))</f>
        <v>0.8666666666666667</v>
      </c>
      <c r="J720" s="4">
        <f t="array" ref="J720">IF(AND(ISBLANK('10min'!J4210:J4215)),"",MAX('10min'!J4210:J4215))</f>
        <v>2.9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277.57560486837696</v>
      </c>
      <c r="L720" s="4">
        <f t="array" ref="L720">IF(AND(ISBLANK('10min'!L4210:L4215)),"",AVERAGE('10min'!L4210:L4215))</f>
        <v>5.1333333333333329</v>
      </c>
      <c r="M720" s="10">
        <f t="array" ref="M720">IF(AND(ISBLANK('10min'!M4210:M4215)),"",AVERAGE('10min'!M4210:M4215))</f>
        <v>941.0333333333333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242</v>
      </c>
      <c r="B721" s="8">
        <f t="shared" si="50"/>
        <v>42977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25.516666666666666</v>
      </c>
      <c r="H721" s="10">
        <f t="array" ref="H721">IF(AND(ISBLANK('10min'!H4216:H4221)),"",AVERAGE('10min'!H4216:H4221))</f>
        <v>80.766666666666666</v>
      </c>
      <c r="I721" s="4">
        <f t="array" ref="I721">IF(AND(ISBLANK('10min'!I4216:I4221)),"",AVERAGE('10min'!I4216:I4221))</f>
        <v>1.25</v>
      </c>
      <c r="J721" s="4">
        <f t="array" ref="J721">IF(AND(ISBLANK('10min'!J4216:J4221)),"",MAX('10min'!J4216:J4221))</f>
        <v>2.9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193.62589660050179</v>
      </c>
      <c r="L721" s="4">
        <f t="array" ref="L721">IF(AND(ISBLANK('10min'!L4216:L4221)),"",AVERAGE('10min'!L4216:L4221))</f>
        <v>10.350000000000001</v>
      </c>
      <c r="M721" s="10">
        <f t="array" ref="M721">IF(AND(ISBLANK('10min'!M4216:M4221)),"",AVERAGE('10min'!M4216:M4221))</f>
        <v>940.98333333333346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242</v>
      </c>
      <c r="B722" s="8">
        <f t="shared" si="50"/>
        <v>42977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24.900000000000002</v>
      </c>
      <c r="H722" s="10">
        <f t="array" ref="H722">IF(AND(ISBLANK('10min'!H4222:H4227)),"",AVERAGE('10min'!H4222:H4227))</f>
        <v>85.583333333333329</v>
      </c>
      <c r="I722" s="4">
        <f t="array" ref="I722">IF(AND(ISBLANK('10min'!I4222:I4227)),"",AVERAGE('10min'!I4222:I4227))</f>
        <v>1.1166666666666665</v>
      </c>
      <c r="J722" s="4">
        <f t="array" ref="J722">IF(AND(ISBLANK('10min'!J4222:J4227)),"",MAX('10min'!J4222:J4227))</f>
        <v>2.6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218.02713922679436</v>
      </c>
      <c r="L722" s="4">
        <f t="array" ref="L722">IF(AND(ISBLANK('10min'!L4222:L4227)),"",AVERAGE('10min'!L4222:L4227))</f>
        <v>7.7166666666666677</v>
      </c>
      <c r="M722" s="10">
        <f t="array" ref="M722">IF(AND(ISBLANK('10min'!M4222:M4227)),"",AVERAGE('10min'!M4222:M4227))</f>
        <v>941.23333333333323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242</v>
      </c>
      <c r="B723" s="8">
        <f t="shared" si="50"/>
        <v>42977</v>
      </c>
      <c r="C723" s="9">
        <f t="shared" si="49"/>
        <v>29.250000000000284</v>
      </c>
      <c r="D723" s="17">
        <f t="array" ref="D723">IF(AND(ISBLANK('10min'!D4228:D4233)),"",AVERAGE('10min'!D4228:D4233))</f>
        <v>0.48333333333333334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1.9000000000000001</v>
      </c>
      <c r="G723" s="4">
        <f t="array" ref="G723">IF(AND(ISBLANK('10min'!G4228:G4233)),"",AVERAGE('10min'!G4228:G4233))</f>
        <v>24.5</v>
      </c>
      <c r="H723" s="10">
        <f t="array" ref="H723">IF(AND(ISBLANK('10min'!H4228:H4233)),"",AVERAGE('10min'!H4228:H4233))</f>
        <v>88.2</v>
      </c>
      <c r="I723" s="4">
        <f t="array" ref="I723">IF(AND(ISBLANK('10min'!I4228:I4233)),"",AVERAGE('10min'!I4228:I4233))</f>
        <v>0.21666666666666667</v>
      </c>
      <c r="J723" s="4">
        <f t="array" ref="J723">IF(AND(ISBLANK('10min'!J4228:J4233)),"",MAX('10min'!J4228:J4233))</f>
        <v>1.6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285.34999999999997</v>
      </c>
      <c r="L723" s="4">
        <f t="array" ref="L723">IF(AND(ISBLANK('10min'!L4228:L4233)),"",AVERAGE('10min'!L4228:L4233))</f>
        <v>1.6666666666666666E-2</v>
      </c>
      <c r="M723" s="10">
        <f t="array" ref="M723">IF(AND(ISBLANK('10min'!M4228:M4233)),"",AVERAGE('10min'!M4228:M4233))</f>
        <v>941.6</v>
      </c>
      <c r="N723" s="112">
        <f t="array" ref="N723">IF(AND(ISBLANK('10min'!N4228:N4233)),"",AVERAGE('10min'!N4228:N4233))</f>
        <v>33.333333333333336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242</v>
      </c>
      <c r="B724" s="8">
        <f t="shared" si="50"/>
        <v>42977</v>
      </c>
      <c r="C724" s="9">
        <f t="shared" si="49"/>
        <v>29.291666666666952</v>
      </c>
      <c r="D724" s="17">
        <f t="array" ref="D724">IF(AND(ISBLANK('10min'!D4234:D4239)),"",AVERAGE('10min'!D4234:D4239))</f>
        <v>70</v>
      </c>
      <c r="E724" s="10">
        <f t="array" ref="E724">IF(AND(ISBLANK('10min'!E4234:E4239)),"",AVERAGE('10min'!E4234:E4239))</f>
        <v>99.483333333333334</v>
      </c>
      <c r="F724" s="10">
        <f t="array" ref="F724">IF(AND(ISBLANK('10min'!F4234:F4239)),"",AVERAGE('10min'!F4234:F4239))</f>
        <v>53.466666666666669</v>
      </c>
      <c r="G724" s="4">
        <f t="array" ref="G724">IF(AND(ISBLANK('10min'!G4234:G4239)),"",AVERAGE('10min'!G4234:G4239))</f>
        <v>25.150000000000002</v>
      </c>
      <c r="H724" s="10">
        <f t="array" ref="H724">IF(AND(ISBLANK('10min'!H4234:H4239)),"",AVERAGE('10min'!H4234:H4239))</f>
        <v>87.3</v>
      </c>
      <c r="I724" s="4">
        <f t="array" ref="I724">IF(AND(ISBLANK('10min'!I4234:I4239)),"",AVERAGE('10min'!I4234:I4239))</f>
        <v>0.43333333333333335</v>
      </c>
      <c r="J724" s="4">
        <f t="array" ref="J724">IF(AND(ISBLANK('10min'!J4234:J4239)),"",MAX('10min'!J4234:J4239))</f>
        <v>2.1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306.57535321952156</v>
      </c>
      <c r="L724" s="4">
        <f t="array" ref="L724">IF(AND(ISBLANK('10min'!L4234:L4239)),"",AVERAGE('10min'!L4234:L4239))</f>
        <v>3.7833333333333332</v>
      </c>
      <c r="M724" s="10">
        <f t="array" ref="M724">IF(AND(ISBLANK('10min'!M4234:M4239)),"",AVERAGE('10min'!M4234:M4239))</f>
        <v>941.9666666666667</v>
      </c>
      <c r="N724" s="112">
        <f t="array" ref="N724">IF(AND(ISBLANK('10min'!N4234:N4239)),"",AVERAGE('10min'!N4234:N4239))</f>
        <v>30.059348213024425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242</v>
      </c>
      <c r="B725" s="8">
        <f t="shared" si="50"/>
        <v>42977</v>
      </c>
      <c r="C725" s="9">
        <f t="shared" si="49"/>
        <v>29.33333333333362</v>
      </c>
      <c r="D725" s="17">
        <f t="array" ref="D725">IF(AND(ISBLANK('10min'!D4240:D4245)),"",AVERAGE('10min'!D4240:D4245))</f>
        <v>309.04999999999995</v>
      </c>
      <c r="E725" s="10">
        <f t="array" ref="E725">IF(AND(ISBLANK('10min'!E4240:E4245)),"",AVERAGE('10min'!E4240:E4245))</f>
        <v>519.15000000000009</v>
      </c>
      <c r="F725" s="10">
        <f t="array" ref="F725">IF(AND(ISBLANK('10min'!F4240:F4245)),"",AVERAGE('10min'!F4240:F4245))</f>
        <v>103.05</v>
      </c>
      <c r="G725" s="4">
        <f t="array" ref="G725">IF(AND(ISBLANK('10min'!G4240:G4245)),"",AVERAGE('10min'!G4240:G4245))</f>
        <v>27.650000000000002</v>
      </c>
      <c r="H725" s="10">
        <f t="array" ref="H725">IF(AND(ISBLANK('10min'!H4240:H4245)),"",AVERAGE('10min'!H4240:H4245))</f>
        <v>78.683333333333337</v>
      </c>
      <c r="I725" s="4">
        <f t="array" ref="I725">IF(AND(ISBLANK('10min'!I4240:I4245)),"",AVERAGE('10min'!I4240:I4245))</f>
        <v>1.4333333333333333</v>
      </c>
      <c r="J725" s="4">
        <f t="array" ref="J725">IF(AND(ISBLANK('10min'!J4240:J4245)),"",MAX('10min'!J4240:J4245))</f>
        <v>5.0999999999999996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66.553075793583588</v>
      </c>
      <c r="L725" s="4">
        <f t="array" ref="L725">IF(AND(ISBLANK('10min'!L4240:L4245)),"",AVERAGE('10min'!L4240:L4245))</f>
        <v>21.599999999999998</v>
      </c>
      <c r="M725" s="10">
        <f t="array" ref="M725">IF(AND(ISBLANK('10min'!M4240:M4245)),"",AVERAGE('10min'!M4240:M4245))</f>
        <v>942.43333333333339</v>
      </c>
      <c r="N725" s="112">
        <f t="array" ref="N725">IF(AND(ISBLANK('10min'!N4240:N4245)),"",AVERAGE('10min'!N4240:N4245))</f>
        <v>-25.954147567601904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242</v>
      </c>
      <c r="B726" s="8">
        <f t="shared" si="50"/>
        <v>42977</v>
      </c>
      <c r="C726" s="9">
        <f t="shared" si="49"/>
        <v>29.375000000000288</v>
      </c>
      <c r="D726" s="17">
        <f t="array" ref="D726">IF(AND(ISBLANK('10min'!D4246:D4251)),"",AVERAGE('10min'!D4246:D4251))</f>
        <v>497.96666666666664</v>
      </c>
      <c r="E726" s="10">
        <f t="array" ref="E726">IF(AND(ISBLANK('10min'!E4246:E4251)),"",AVERAGE('10min'!E4246:E4251))</f>
        <v>656.58333333333337</v>
      </c>
      <c r="F726" s="10">
        <f t="array" ref="F726">IF(AND(ISBLANK('10min'!F4246:F4251)),"",AVERAGE('10min'!F4246:F4251))</f>
        <v>104.81666666666666</v>
      </c>
      <c r="G726" s="4">
        <f t="array" ref="G726">IF(AND(ISBLANK('10min'!G4246:G4251)),"",AVERAGE('10min'!G4246:G4251))</f>
        <v>28.366666666666671</v>
      </c>
      <c r="H726" s="10">
        <f t="array" ref="H726">IF(AND(ISBLANK('10min'!H4246:H4251)),"",AVERAGE('10min'!H4246:H4251))</f>
        <v>72.516666666666666</v>
      </c>
      <c r="I726" s="4">
        <f t="array" ref="I726">IF(AND(ISBLANK('10min'!I4246:I4251)),"",AVERAGE('10min'!I4246:I4251))</f>
        <v>3.0833333333333339</v>
      </c>
      <c r="J726" s="4">
        <f t="array" ref="J726">IF(AND(ISBLANK('10min'!J4246:J4251)),"",MAX('10min'!J4246:J4251))</f>
        <v>5.6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99.183337701222641</v>
      </c>
      <c r="L726" s="4">
        <f t="array" ref="L726">IF(AND(ISBLANK('10min'!L4246:L4251)),"",AVERAGE('10min'!L4246:L4251))</f>
        <v>21.333333333333332</v>
      </c>
      <c r="M726" s="10">
        <f t="array" ref="M726">IF(AND(ISBLANK('10min'!M4246:M4251)),"",AVERAGE('10min'!M4246:M4251))</f>
        <v>943.01666666666654</v>
      </c>
      <c r="N726" s="112">
        <f t="array" ref="N726">IF(AND(ISBLANK('10min'!N4246:N4251)),"",AVERAGE('10min'!N4246:N4251))</f>
        <v>-43.464537196428466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242</v>
      </c>
      <c r="B727" s="8">
        <f t="shared" si="50"/>
        <v>42977</v>
      </c>
      <c r="C727" s="9">
        <f t="shared" si="49"/>
        <v>29.416666666666956</v>
      </c>
      <c r="D727" s="17">
        <f t="array" ref="D727">IF(AND(ISBLANK('10min'!D4252:D4257)),"",AVERAGE('10min'!D4252:D4257))</f>
        <v>645.26666666666665</v>
      </c>
      <c r="E727" s="10">
        <f t="array" ref="E727">IF(AND(ISBLANK('10min'!E4252:E4257)),"",AVERAGE('10min'!E4252:E4257))</f>
        <v>611.91666666666663</v>
      </c>
      <c r="F727" s="10">
        <f t="array" ref="F727">IF(AND(ISBLANK('10min'!F4252:F4257)),"",AVERAGE('10min'!F4252:F4257))</f>
        <v>179.93333333333331</v>
      </c>
      <c r="G727" s="4">
        <f t="array" ref="G727">IF(AND(ISBLANK('10min'!G4252:G4257)),"",AVERAGE('10min'!G4252:G4257))</f>
        <v>29.5</v>
      </c>
      <c r="H727" s="10">
        <f t="array" ref="H727">IF(AND(ISBLANK('10min'!H4252:H4257)),"",AVERAGE('10min'!H4252:H4257))</f>
        <v>68.949999999999989</v>
      </c>
      <c r="I727" s="4">
        <f t="array" ref="I727">IF(AND(ISBLANK('10min'!I4252:I4257)),"",AVERAGE('10min'!I4252:I4257))</f>
        <v>2.5666666666666669</v>
      </c>
      <c r="J727" s="4">
        <f t="array" ref="J727">IF(AND(ISBLANK('10min'!J4252:J4257)),"",MAX('10min'!J4252:J4257))</f>
        <v>5.0999999999999996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108.98622278305535</v>
      </c>
      <c r="L727" s="4">
        <f t="array" ref="L727">IF(AND(ISBLANK('10min'!L4252:L4257)),"",AVERAGE('10min'!L4252:L4257))</f>
        <v>20.016666666666669</v>
      </c>
      <c r="M727" s="10">
        <f t="array" ref="M727">IF(AND(ISBLANK('10min'!M4252:M4257)),"",AVERAGE('10min'!M4252:M4257))</f>
        <v>943.26666666666677</v>
      </c>
      <c r="N727" s="112">
        <f t="array" ref="N727">IF(AND(ISBLANK('10min'!N4252:N4257)),"",AVERAGE('10min'!N4252:N4257))</f>
        <v>-40.12173504750627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242</v>
      </c>
      <c r="B728" s="8">
        <f t="shared" si="50"/>
        <v>42977</v>
      </c>
      <c r="C728" s="9">
        <f t="shared" si="49"/>
        <v>29.458333333333623</v>
      </c>
      <c r="D728" s="17">
        <f t="array" ref="D728">IF(AND(ISBLANK('10min'!D4258:D4263)),"",AVERAGE('10min'!D4258:D4263))</f>
        <v>541.81666666666672</v>
      </c>
      <c r="E728" s="10">
        <f t="array" ref="E728">IF(AND(ISBLANK('10min'!E4258:E4263)),"",AVERAGE('10min'!E4258:E4263))</f>
        <v>169.38333333333333</v>
      </c>
      <c r="F728" s="10">
        <f t="array" ref="F728">IF(AND(ISBLANK('10min'!F4258:F4263)),"",AVERAGE('10min'!F4258:F4263))</f>
        <v>390.90000000000003</v>
      </c>
      <c r="G728" s="4">
        <f t="array" ref="G728">IF(AND(ISBLANK('10min'!G4258:G4263)),"",AVERAGE('10min'!G4258:G4263))</f>
        <v>30.066666666666666</v>
      </c>
      <c r="H728" s="10">
        <f t="array" ref="H728">IF(AND(ISBLANK('10min'!H4258:H4263)),"",AVERAGE('10min'!H4258:H4263))</f>
        <v>66.333333333333329</v>
      </c>
      <c r="I728" s="4">
        <f t="array" ref="I728">IF(AND(ISBLANK('10min'!I4258:I4263)),"",AVERAGE('10min'!I4258:I4263))</f>
        <v>2.8833333333333333</v>
      </c>
      <c r="J728" s="4">
        <f t="array" ref="J728">IF(AND(ISBLANK('10min'!J4258:J4263)),"",MAX('10min'!J4258:J4263))</f>
        <v>5.9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120.056004768064</v>
      </c>
      <c r="L728" s="4">
        <f t="array" ref="L728">IF(AND(ISBLANK('10min'!L4258:L4263)),"",AVERAGE('10min'!L4258:L4263))</f>
        <v>16.333333333333332</v>
      </c>
      <c r="M728" s="10">
        <f t="array" ref="M728">IF(AND(ISBLANK('10min'!M4258:M4263)),"",AVERAGE('10min'!M4258:M4263))</f>
        <v>943.48333333333323</v>
      </c>
      <c r="N728" s="112">
        <f t="array" ref="N728">IF(AND(ISBLANK('10min'!N4258:N4263)),"",AVERAGE('10min'!N4258:N4263))</f>
        <v>-13.193917879560123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242</v>
      </c>
      <c r="B729" s="8">
        <f t="shared" si="50"/>
        <v>42977</v>
      </c>
      <c r="C729" s="9">
        <f t="shared" si="49"/>
        <v>29.500000000000291</v>
      </c>
      <c r="D729" s="17">
        <f t="array" ref="D729">IF(AND(ISBLANK('10min'!D4264:D4269)),"",AVERAGE('10min'!D4264:D4269))</f>
        <v>689.18333333333339</v>
      </c>
      <c r="E729" s="10">
        <f t="array" ref="E729">IF(AND(ISBLANK('10min'!E4264:E4269)),"",AVERAGE('10min'!E4264:E4269))</f>
        <v>339.20000000000005</v>
      </c>
      <c r="F729" s="10">
        <f t="array" ref="F729">IF(AND(ISBLANK('10min'!F4264:F4269)),"",AVERAGE('10min'!F4264:F4269))</f>
        <v>368.06666666666666</v>
      </c>
      <c r="G729" s="4">
        <f t="array" ref="G729">IF(AND(ISBLANK('10min'!G4264:G4269)),"",AVERAGE('10min'!G4264:G4269))</f>
        <v>30.916666666666668</v>
      </c>
      <c r="H729" s="10">
        <f t="array" ref="H729">IF(AND(ISBLANK('10min'!H4264:H4269)),"",AVERAGE('10min'!H4264:H4269))</f>
        <v>63.933333333333337</v>
      </c>
      <c r="I729" s="4">
        <f t="array" ref="I729">IF(AND(ISBLANK('10min'!I4264:I4269)),"",AVERAGE('10min'!I4264:I4269))</f>
        <v>2.9666666666666668</v>
      </c>
      <c r="J729" s="4">
        <f t="array" ref="J729">IF(AND(ISBLANK('10min'!J4264:J4269)),"",MAX('10min'!J4264:J4269))</f>
        <v>6.4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119.44824818929261</v>
      </c>
      <c r="L729" s="4">
        <f t="array" ref="L729">IF(AND(ISBLANK('10min'!L4264:L4269)),"",AVERAGE('10min'!L4264:L4269))</f>
        <v>20.400000000000002</v>
      </c>
      <c r="M729" s="10">
        <f t="array" ref="M729">IF(AND(ISBLANK('10min'!M4264:M4269)),"",AVERAGE('10min'!M4264:M4269))</f>
        <v>943.4666666666667</v>
      </c>
      <c r="N729" s="112">
        <f t="array" ref="N729">IF(AND(ISBLANK('10min'!N4264:N4269)),"",AVERAGE('10min'!N4264:N4269))</f>
        <v>-22.835324133907807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242</v>
      </c>
      <c r="B730" s="8">
        <f t="shared" si="50"/>
        <v>42977</v>
      </c>
      <c r="C730" s="9">
        <f t="shared" si="49"/>
        <v>29.541666666666959</v>
      </c>
      <c r="D730" s="17">
        <f t="array" ref="D730">IF(AND(ISBLANK('10min'!D4270:D4275)),"",AVERAGE('10min'!D4270:D4275))</f>
        <v>349.68333333333339</v>
      </c>
      <c r="E730" s="10">
        <f t="array" ref="E730">IF(AND(ISBLANK('10min'!E4270:E4275)),"",AVERAGE('10min'!E4270:E4275))</f>
        <v>94.25</v>
      </c>
      <c r="F730" s="10">
        <f t="array" ref="F730">IF(AND(ISBLANK('10min'!F4270:F4275)),"",AVERAGE('10min'!F4270:F4275))</f>
        <v>262.43333333333334</v>
      </c>
      <c r="G730" s="4">
        <f t="array" ref="G730">IF(AND(ISBLANK('10min'!G4270:G4275)),"",AVERAGE('10min'!G4270:G4275))</f>
        <v>30.399999999999995</v>
      </c>
      <c r="H730" s="10">
        <f t="array" ref="H730">IF(AND(ISBLANK('10min'!H4270:H4275)),"",AVERAGE('10min'!H4270:H4275))</f>
        <v>64.433333333333323</v>
      </c>
      <c r="I730" s="4">
        <f t="array" ref="I730">IF(AND(ISBLANK('10min'!I4270:I4275)),"",AVERAGE('10min'!I4270:I4275))</f>
        <v>3.9499999999999997</v>
      </c>
      <c r="J730" s="4">
        <f t="array" ref="J730">IF(AND(ISBLANK('10min'!J4270:J4275)),"",MAX('10min'!J4270:J4275))</f>
        <v>8.4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141.46694366053552</v>
      </c>
      <c r="L730" s="4">
        <f t="array" ref="L730">IF(AND(ISBLANK('10min'!L4270:L4275)),"",AVERAGE('10min'!L4270:L4275))</f>
        <v>13.683333333333335</v>
      </c>
      <c r="M730" s="10">
        <f t="array" ref="M730">IF(AND(ISBLANK('10min'!M4270:M4275)),"",AVERAGE('10min'!M4270:M4275))</f>
        <v>943.19999999999993</v>
      </c>
      <c r="N730" s="112">
        <f t="array" ref="N730">IF(AND(ISBLANK('10min'!N4270:N4275)),"",AVERAGE('10min'!N4270:N4275))</f>
        <v>-1.9123248299807429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242</v>
      </c>
      <c r="B731" s="8">
        <f t="shared" si="50"/>
        <v>42977</v>
      </c>
      <c r="C731" s="9">
        <f t="shared" si="49"/>
        <v>29.583333333333627</v>
      </c>
      <c r="D731" s="17">
        <f t="array" ref="D731">IF(AND(ISBLANK('10min'!D4276:D4281)),"",AVERAGE('10min'!D4276:D4281))</f>
        <v>303.48333333333329</v>
      </c>
      <c r="E731" s="10">
        <f t="array" ref="E731">IF(AND(ISBLANK('10min'!E4276:E4281)),"",AVERAGE('10min'!E4276:E4281))</f>
        <v>20.816666666666666</v>
      </c>
      <c r="F731" s="10">
        <f t="array" ref="F731">IF(AND(ISBLANK('10min'!F4276:F4281)),"",AVERAGE('10min'!F4276:F4281))</f>
        <v>286.06666666666666</v>
      </c>
      <c r="G731" s="4">
        <f t="array" ref="G731">IF(AND(ISBLANK('10min'!G4276:G4281)),"",AVERAGE('10min'!G4276:G4281))</f>
        <v>28.416666666666668</v>
      </c>
      <c r="H731" s="10">
        <f t="array" ref="H731">IF(AND(ISBLANK('10min'!H4276:H4281)),"",AVERAGE('10min'!H4276:H4281))</f>
        <v>73.599999999999994</v>
      </c>
      <c r="I731" s="4">
        <f t="array" ref="I731">IF(AND(ISBLANK('10min'!I4276:I4281)),"",AVERAGE('10min'!I4276:I4281))</f>
        <v>3.5833333333333326</v>
      </c>
      <c r="J731" s="4">
        <f t="array" ref="J731">IF(AND(ISBLANK('10min'!J4276:J4281)),"",MAX('10min'!J4276:J4281))</f>
        <v>8.4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176.12484468543585</v>
      </c>
      <c r="L731" s="4">
        <f t="array" ref="L731">IF(AND(ISBLANK('10min'!L4276:L4281)),"",AVERAGE('10min'!L4276:L4281))</f>
        <v>14.083333333333334</v>
      </c>
      <c r="M731" s="10">
        <f t="array" ref="M731">IF(AND(ISBLANK('10min'!M4276:M4281)),"",AVERAGE('10min'!M4276:M4281))</f>
        <v>943.18333333333328</v>
      </c>
      <c r="N731" s="112">
        <f t="array" ref="N731">IF(AND(ISBLANK('10min'!N4276:N4281)),"",AVERAGE('10min'!N4276:N4281))</f>
        <v>-0.47724040309255972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242</v>
      </c>
      <c r="B732" s="8">
        <f t="shared" si="50"/>
        <v>42977</v>
      </c>
      <c r="C732" s="9">
        <f t="shared" si="49"/>
        <v>29.625000000000295</v>
      </c>
      <c r="D732" s="17">
        <f t="array" ref="D732">IF(AND(ISBLANK('10min'!D4282:D4287)),"",AVERAGE('10min'!D4282:D4287))</f>
        <v>375.88333333333338</v>
      </c>
      <c r="E732" s="10">
        <f t="array" ref="E732">IF(AND(ISBLANK('10min'!E4282:E4287)),"",AVERAGE('10min'!E4282:E4287))</f>
        <v>132.03333333333333</v>
      </c>
      <c r="F732" s="10">
        <f t="array" ref="F732">IF(AND(ISBLANK('10min'!F4282:F4287)),"",AVERAGE('10min'!F4282:F4287))</f>
        <v>266.51666666666671</v>
      </c>
      <c r="G732" s="4">
        <f t="array" ref="G732">IF(AND(ISBLANK('10min'!G4282:G4287)),"",AVERAGE('10min'!G4282:G4287))</f>
        <v>29.933333333333334</v>
      </c>
      <c r="H732" s="10">
        <f t="array" ref="H732">IF(AND(ISBLANK('10min'!H4282:H4287)),"",AVERAGE('10min'!H4282:H4287))</f>
        <v>63.683333333333337</v>
      </c>
      <c r="I732" s="4">
        <f t="array" ref="I732">IF(AND(ISBLANK('10min'!I4282:I4287)),"",AVERAGE('10min'!I4282:I4287))</f>
        <v>4.3166666666666664</v>
      </c>
      <c r="J732" s="4">
        <f t="array" ref="J732">IF(AND(ISBLANK('10min'!J4282:J4287)),"",MAX('10min'!J4282:J4287))</f>
        <v>7.4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140.41723538572168</v>
      </c>
      <c r="L732" s="4">
        <f t="array" ref="L732">IF(AND(ISBLANK('10min'!L4282:L4287)),"",AVERAGE('10min'!L4282:L4287))</f>
        <v>13.899999999999999</v>
      </c>
      <c r="M732" s="10">
        <f t="array" ref="M732">IF(AND(ISBLANK('10min'!M4282:M4287)),"",AVERAGE('10min'!M4282:M4287))</f>
        <v>942.40000000000009</v>
      </c>
      <c r="N732" s="112">
        <f t="array" ref="N732">IF(AND(ISBLANK('10min'!N4282:N4287)),"",AVERAGE('10min'!N4282:N4287))</f>
        <v>-13.392175428754877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242</v>
      </c>
      <c r="B733" s="8">
        <f t="shared" si="50"/>
        <v>42977</v>
      </c>
      <c r="C733" s="9">
        <f t="shared" si="49"/>
        <v>29.666666666666963</v>
      </c>
      <c r="D733" s="17">
        <f t="array" ref="D733">IF(AND(ISBLANK('10min'!D4288:D4293)),"",AVERAGE('10min'!D4288:D4293))</f>
        <v>517.35</v>
      </c>
      <c r="E733" s="10">
        <f t="array" ref="E733">IF(AND(ISBLANK('10min'!E4288:E4293)),"",AVERAGE('10min'!E4288:E4293))</f>
        <v>497.43333333333334</v>
      </c>
      <c r="F733" s="10">
        <f t="array" ref="F733">IF(AND(ISBLANK('10min'!F4288:F4293)),"",AVERAGE('10min'!F4288:F4293))</f>
        <v>180.26666666666665</v>
      </c>
      <c r="G733" s="4">
        <f t="array" ref="G733">IF(AND(ISBLANK('10min'!G4288:G4293)),"",AVERAGE('10min'!G4288:G4293))</f>
        <v>30.016666666666666</v>
      </c>
      <c r="H733" s="10">
        <f t="array" ref="H733">IF(AND(ISBLANK('10min'!H4288:H4293)),"",AVERAGE('10min'!H4288:H4293))</f>
        <v>63.79999999999999</v>
      </c>
      <c r="I733" s="4">
        <f t="array" ref="I733">IF(AND(ISBLANK('10min'!I4288:I4293)),"",AVERAGE('10min'!I4288:I4293))</f>
        <v>3.6833333333333331</v>
      </c>
      <c r="J733" s="4">
        <f t="array" ref="J733">IF(AND(ISBLANK('10min'!J4288:J4293)),"",MAX('10min'!J4288:J4293))</f>
        <v>7.2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119.37859110105997</v>
      </c>
      <c r="L733" s="4">
        <f t="array" ref="L733">IF(AND(ISBLANK('10min'!L4288:L4293)),"",AVERAGE('10min'!L4288:L4293))</f>
        <v>14.499999999999998</v>
      </c>
      <c r="M733" s="10">
        <f t="array" ref="M733">IF(AND(ISBLANK('10min'!M4288:M4293)),"",AVERAGE('10min'!M4288:M4293))</f>
        <v>942.08333333333337</v>
      </c>
      <c r="N733" s="112">
        <f t="array" ref="N733">IF(AND(ISBLANK('10min'!N4288:N4293)),"",AVERAGE('10min'!N4288:N4293))</f>
        <v>-55.656506536763537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242</v>
      </c>
      <c r="B734" s="8">
        <f t="shared" si="50"/>
        <v>42977</v>
      </c>
      <c r="C734" s="9">
        <f t="shared" si="49"/>
        <v>29.708333333333631</v>
      </c>
      <c r="D734" s="17">
        <f t="array" ref="D734">IF(AND(ISBLANK('10min'!D4294:D4299)),"",AVERAGE('10min'!D4294:D4299))</f>
        <v>401.31666666666666</v>
      </c>
      <c r="E734" s="10">
        <f t="array" ref="E734">IF(AND(ISBLANK('10min'!E4294:E4299)),"",AVERAGE('10min'!E4294:E4299))</f>
        <v>500.86666666666673</v>
      </c>
      <c r="F734" s="10">
        <f t="array" ref="F734">IF(AND(ISBLANK('10min'!F4294:F4299)),"",AVERAGE('10min'!F4294:F4299))</f>
        <v>157.51666666666665</v>
      </c>
      <c r="G734" s="4">
        <f t="array" ref="G734">IF(AND(ISBLANK('10min'!G4294:G4299)),"",AVERAGE('10min'!G4294:G4299))</f>
        <v>29.75</v>
      </c>
      <c r="H734" s="10">
        <f t="array" ref="H734">IF(AND(ISBLANK('10min'!H4294:H4299)),"",AVERAGE('10min'!H4294:H4299))</f>
        <v>63.316666666666663</v>
      </c>
      <c r="I734" s="4">
        <f t="array" ref="I734">IF(AND(ISBLANK('10min'!I4294:I4299)),"",AVERAGE('10min'!I4294:I4299))</f>
        <v>3.9166666666666674</v>
      </c>
      <c r="J734" s="4">
        <f t="array" ref="J734">IF(AND(ISBLANK('10min'!J4294:J4299)),"",MAX('10min'!J4294:J4299))</f>
        <v>6.2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127.78729131192671</v>
      </c>
      <c r="L734" s="4">
        <f t="array" ref="L734">IF(AND(ISBLANK('10min'!L4294:L4299)),"",AVERAGE('10min'!L4294:L4299))</f>
        <v>12.383333333333335</v>
      </c>
      <c r="M734" s="10">
        <f t="array" ref="M734">IF(AND(ISBLANK('10min'!M4294:M4299)),"",AVERAGE('10min'!M4294:M4299))</f>
        <v>941.81666666666672</v>
      </c>
      <c r="N734" s="112">
        <f t="array" ref="N734">IF(AND(ISBLANK('10min'!N4294:N4299)),"",AVERAGE('10min'!N4294:N4299))</f>
        <v>-55.93621810440235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242</v>
      </c>
      <c r="B735" s="8">
        <f t="shared" si="50"/>
        <v>42977</v>
      </c>
      <c r="C735" s="9">
        <f t="shared" si="49"/>
        <v>29.750000000000298</v>
      </c>
      <c r="D735" s="17">
        <f t="array" ref="D735">IF(AND(ISBLANK('10min'!D4300:D4305)),"",AVERAGE('10min'!D4300:D4305))</f>
        <v>201.89999999999998</v>
      </c>
      <c r="E735" s="10">
        <f t="array" ref="E735">IF(AND(ISBLANK('10min'!E4300:E4305)),"",AVERAGE('10min'!E4300:E4305))</f>
        <v>391.48333333333335</v>
      </c>
      <c r="F735" s="10">
        <f t="array" ref="F735">IF(AND(ISBLANK('10min'!F4300:F4305)),"",AVERAGE('10min'!F4300:F4305))</f>
        <v>102.44999999999999</v>
      </c>
      <c r="G735" s="4">
        <f t="array" ref="G735">IF(AND(ISBLANK('10min'!G4300:G4305)),"",AVERAGE('10min'!G4300:G4305))</f>
        <v>29.05</v>
      </c>
      <c r="H735" s="10">
        <f t="array" ref="H735">IF(AND(ISBLANK('10min'!H4300:H4305)),"",AVERAGE('10min'!H4300:H4305))</f>
        <v>66.933333333333337</v>
      </c>
      <c r="I735" s="4">
        <f t="array" ref="I735">IF(AND(ISBLANK('10min'!I4300:I4305)),"",AVERAGE('10min'!I4300:I4305))</f>
        <v>3.1333333333333333</v>
      </c>
      <c r="J735" s="4">
        <f t="array" ref="J735">IF(AND(ISBLANK('10min'!J4300:J4305)),"",MAX('10min'!J4300:J4305))</f>
        <v>4.9000000000000004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134.1974649921213</v>
      </c>
      <c r="L735" s="4">
        <f t="array" ref="L735">IF(AND(ISBLANK('10min'!L4300:L4305)),"",AVERAGE('10min'!L4300:L4305))</f>
        <v>10.983333333333334</v>
      </c>
      <c r="M735" s="10">
        <f t="array" ref="M735">IF(AND(ISBLANK('10min'!M4300:M4305)),"",AVERAGE('10min'!M4300:M4305))</f>
        <v>941.6</v>
      </c>
      <c r="N735" s="112">
        <f t="array" ref="N735">IF(AND(ISBLANK('10min'!N4300:N4305)),"",AVERAGE('10min'!N4300:N4305))</f>
        <v>-40.728258163237506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242</v>
      </c>
      <c r="B736" s="8">
        <f t="shared" si="50"/>
        <v>42977</v>
      </c>
      <c r="C736" s="9">
        <f t="shared" si="49"/>
        <v>29.791666666666966</v>
      </c>
      <c r="D736" s="17">
        <f t="array" ref="D736">IF(AND(ISBLANK('10min'!D4306:D4311)),"",AVERAGE('10min'!D4306:D4311))</f>
        <v>18.816666666666666</v>
      </c>
      <c r="E736" s="10">
        <f t="array" ref="E736">IF(AND(ISBLANK('10min'!E4306:E4311)),"",AVERAGE('10min'!E4306:E4311))</f>
        <v>33.916666666666664</v>
      </c>
      <c r="F736" s="10">
        <f t="array" ref="F736">IF(AND(ISBLANK('10min'!F4306:F4311)),"",AVERAGE('10min'!F4306:F4311))</f>
        <v>17.166666666666668</v>
      </c>
      <c r="G736" s="4">
        <f t="array" ref="G736">IF(AND(ISBLANK('10min'!G4306:G4311)),"",AVERAGE('10min'!G4306:G4311))</f>
        <v>28</v>
      </c>
      <c r="H736" s="10">
        <f t="array" ref="H736">IF(AND(ISBLANK('10min'!H4306:H4311)),"",AVERAGE('10min'!H4306:H4311))</f>
        <v>73.149999999999991</v>
      </c>
      <c r="I736" s="4">
        <f t="array" ref="I736">IF(AND(ISBLANK('10min'!I4306:I4311)),"",AVERAGE('10min'!I4306:I4311))</f>
        <v>2.0499999999999998</v>
      </c>
      <c r="J736" s="4">
        <f t="array" ref="J736">IF(AND(ISBLANK('10min'!J4306:J4311)),"",MAX('10min'!J4306:J4311))</f>
        <v>4.0999999999999996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138.20525667943087</v>
      </c>
      <c r="L736" s="4">
        <f t="array" ref="L736">IF(AND(ISBLANK('10min'!L4306:L4311)),"",AVERAGE('10min'!L4306:L4311))</f>
        <v>11.733333333333334</v>
      </c>
      <c r="M736" s="10">
        <f t="array" ref="M736">IF(AND(ISBLANK('10min'!M4306:M4311)),"",AVERAGE('10min'!M4306:M4311))</f>
        <v>941.34999999999991</v>
      </c>
      <c r="N736" s="112">
        <f t="array" ref="N736">IF(AND(ISBLANK('10min'!N4306:N4311)),"",AVERAGE('10min'!N4306:N4311))</f>
        <v>21.833654781532584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242</v>
      </c>
      <c r="B737" s="8">
        <f t="shared" si="50"/>
        <v>42977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27.383333333333336</v>
      </c>
      <c r="H737" s="10">
        <f t="array" ref="H737">IF(AND(ISBLANK('10min'!H4312:H4317)),"",AVERAGE('10min'!H4312:H4317))</f>
        <v>76.483333333333334</v>
      </c>
      <c r="I737" s="4">
        <f t="array" ref="I737">IF(AND(ISBLANK('10min'!I4312:I4317)),"",AVERAGE('10min'!I4312:I4317))</f>
        <v>0.40000000000000008</v>
      </c>
      <c r="J737" s="4">
        <f t="array" ref="J737">IF(AND(ISBLANK('10min'!J4312:J4317)),"",MAX('10min'!J4312:J4317))</f>
        <v>1.9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86.628204316665247</v>
      </c>
      <c r="L737" s="4">
        <f t="array" ref="L737">IF(AND(ISBLANK('10min'!L4312:L4317)),"",AVERAGE('10min'!L4312:L4317))</f>
        <v>5.6333333333333329</v>
      </c>
      <c r="M737" s="10">
        <f t="array" ref="M737">IF(AND(ISBLANK('10min'!M4312:M4317)),"",AVERAGE('10min'!M4312:M4317))</f>
        <v>941.41666666666663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242</v>
      </c>
      <c r="B738" s="8">
        <f t="shared" si="50"/>
        <v>42977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26.966666666666669</v>
      </c>
      <c r="H738" s="10">
        <f t="array" ref="H738">IF(AND(ISBLANK('10min'!H4318:H4323)),"",AVERAGE('10min'!H4318:H4323))</f>
        <v>78.516666666666666</v>
      </c>
      <c r="I738" s="4">
        <f t="array" ref="I738">IF(AND(ISBLANK('10min'!I4318:I4323)),"",AVERAGE('10min'!I4318:I4323))</f>
        <v>1.2666666666666666</v>
      </c>
      <c r="J738" s="4">
        <f t="array" ref="J738">IF(AND(ISBLANK('10min'!J4318:J4323)),"",MAX('10min'!J4318:J4323))</f>
        <v>3.4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314.07569149490263</v>
      </c>
      <c r="L738" s="4">
        <f t="array" ref="L738">IF(AND(ISBLANK('10min'!L4318:L4323)),"",AVERAGE('10min'!L4318:L4323))</f>
        <v>13.133333333333335</v>
      </c>
      <c r="M738" s="10">
        <f t="array" ref="M738">IF(AND(ISBLANK('10min'!M4318:M4323)),"",AVERAGE('10min'!M4318:M4323))</f>
        <v>941.68333333333339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242</v>
      </c>
      <c r="B739" s="8">
        <f t="shared" si="50"/>
        <v>42977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26.683333333333337</v>
      </c>
      <c r="H739" s="10">
        <f t="array" ref="H739">IF(AND(ISBLANK('10min'!H4324:H4329)),"",AVERAGE('10min'!H4324:H4329))</f>
        <v>79.483333333333334</v>
      </c>
      <c r="I739" s="4">
        <f t="array" ref="I739">IF(AND(ISBLANK('10min'!I4324:I4329)),"",AVERAGE('10min'!I4324:I4329))</f>
        <v>2.1833333333333331</v>
      </c>
      <c r="J739" s="4">
        <f t="array" ref="J739">IF(AND(ISBLANK('10min'!J4324:J4329)),"",MAX('10min'!J4324:J4329))</f>
        <v>3.4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267.89934960580035</v>
      </c>
      <c r="L739" s="4">
        <f t="array" ref="L739">IF(AND(ISBLANK('10min'!L4324:L4329)),"",AVERAGE('10min'!L4324:L4329))</f>
        <v>11.383333333333333</v>
      </c>
      <c r="M739" s="10">
        <f t="array" ref="M739">IF(AND(ISBLANK('10min'!M4324:M4329)),"",AVERAGE('10min'!M4324:M4329))</f>
        <v>941.68333333333328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242</v>
      </c>
      <c r="B740" s="8">
        <f t="shared" si="50"/>
        <v>42977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26.216666666666665</v>
      </c>
      <c r="H740" s="10">
        <f t="array" ref="H740">IF(AND(ISBLANK('10min'!H4330:H4335)),"",AVERAGE('10min'!H4330:H4335))</f>
        <v>82.55</v>
      </c>
      <c r="I740" s="4">
        <f t="array" ref="I740">IF(AND(ISBLANK('10min'!I4330:I4335)),"",AVERAGE('10min'!I4330:I4335))</f>
        <v>2.0166666666666666</v>
      </c>
      <c r="J740" s="4">
        <f t="array" ref="J740">IF(AND(ISBLANK('10min'!J4330:J4335)),"",MAX('10min'!J4330:J4335))</f>
        <v>3.9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221.72415513406025</v>
      </c>
      <c r="L740" s="4">
        <f t="array" ref="L740">IF(AND(ISBLANK('10min'!L4330:L4335)),"",AVERAGE('10min'!L4330:L4335))</f>
        <v>11.566666666666668</v>
      </c>
      <c r="M740" s="10">
        <f t="array" ref="M740">IF(AND(ISBLANK('10min'!M4330:M4335)),"",AVERAGE('10min'!M4330:M4335))</f>
        <v>941.81666666666661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242</v>
      </c>
      <c r="B741" s="12">
        <f t="shared" si="50"/>
        <v>42977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25.266666666666666</v>
      </c>
      <c r="H741" s="14">
        <f t="array" ref="H741">IF(AND(ISBLANK('10min'!H4336:H4341)),"",AVERAGE('10min'!H4336:H4341))</f>
        <v>86.233333333333334</v>
      </c>
      <c r="I741" s="5">
        <f t="array" ref="I741">IF(AND(ISBLANK('10min'!I4336:I4341)),"",AVERAGE('10min'!I4336:I4341))</f>
        <v>1.8</v>
      </c>
      <c r="J741" s="5">
        <f t="array" ref="J741">IF(AND(ISBLANK('10min'!J4336:J4341)),"",MAX('10min'!J4336:J4341))</f>
        <v>3.6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235.33512334922318</v>
      </c>
      <c r="L741" s="5">
        <f t="array" ref="L741">IF(AND(ISBLANK('10min'!L4336:L4341)),"",AVERAGE('10min'!L4336:L4341))</f>
        <v>12.216666666666667</v>
      </c>
      <c r="M741" s="14">
        <f t="array" ref="M741">IF(AND(ISBLANK('10min'!M4336:M4341)),"",AVERAGE('10min'!M4336:M4341))</f>
        <v>942.06666666666672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243</v>
      </c>
      <c r="B742" s="16">
        <f>IF(MONTH(B670+3)&gt;MONTH($B$6),"",B718+1)</f>
        <v>42978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24.799999999999997</v>
      </c>
      <c r="H742" s="10">
        <f t="array" ref="H742">IF(AND(ISBLANK('10min'!H4342:H4347)),"",AVERAGE('10min'!H4342:H4347))</f>
        <v>88.383333333333326</v>
      </c>
      <c r="I742" s="4">
        <f t="array" ref="I742">IF(AND(ISBLANK('10min'!I4342:I4347)),"",AVERAGE('10min'!I4342:I4347))</f>
        <v>1.7666666666666666</v>
      </c>
      <c r="J742" s="4">
        <f t="array" ref="J742">IF(AND(ISBLANK('10min'!J4342:J4347)),"",MAX('10min'!J4342:J4347))</f>
        <v>4.0999999999999996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332.28038080614778</v>
      </c>
      <c r="L742" s="4">
        <f t="array" ref="L742">IF(AND(ISBLANK('10min'!L4342:L4347)),"",AVERAGE('10min'!L4342:L4347))</f>
        <v>7.9666666666666677</v>
      </c>
      <c r="M742" s="10">
        <f t="array" ref="M742">IF(AND(ISBLANK('10min'!M4342:M4347)),"",AVERAGE('10min'!M4342:M4347))</f>
        <v>941.94999999999993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243</v>
      </c>
      <c r="B743" s="8">
        <f t="shared" ref="B743:B765" si="52">IF(MONTH(B671+3)&gt;MONTH($B$6),"",B719+1)</f>
        <v>42978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25.200000000000003</v>
      </c>
      <c r="H743" s="10">
        <f t="array" ref="H743">IF(AND(ISBLANK('10min'!H4348:H4353)),"",AVERAGE('10min'!H4348:H4353))</f>
        <v>86.666666666666671</v>
      </c>
      <c r="I743" s="4">
        <f t="array" ref="I743">IF(AND(ISBLANK('10min'!I4348:I4353)),"",AVERAGE('10min'!I4348:I4353))</f>
        <v>0.39999999999999997</v>
      </c>
      <c r="J743" s="4">
        <f t="array" ref="J743">IF(AND(ISBLANK('10min'!J4348:J4353)),"",MAX('10min'!J4348:J4353))</f>
        <v>1.6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212.71308056500487</v>
      </c>
      <c r="L743" s="4">
        <f t="array" ref="L743">IF(AND(ISBLANK('10min'!L4348:L4353)),"",AVERAGE('10min'!L4348:L4353))</f>
        <v>4.6333333333333337</v>
      </c>
      <c r="M743" s="10">
        <f t="array" ref="M743">IF(AND(ISBLANK('10min'!M4348:M4353)),"",AVERAGE('10min'!M4348:M4353))</f>
        <v>941.81666666666661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243</v>
      </c>
      <c r="B744" s="8">
        <f t="shared" si="52"/>
        <v>42978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25.166666666666668</v>
      </c>
      <c r="H744" s="10">
        <f t="array" ref="H744">IF(AND(ISBLANK('10min'!H4354:H4359)),"",AVERAGE('10min'!H4354:H4359))</f>
        <v>87.266666666666666</v>
      </c>
      <c r="I744" s="4">
        <f t="array" ref="I744">IF(AND(ISBLANK('10min'!I4354:I4359)),"",AVERAGE('10min'!I4354:I4359))</f>
        <v>0.68333333333333324</v>
      </c>
      <c r="J744" s="4">
        <f t="array" ref="J744">IF(AND(ISBLANK('10min'!J4354:J4359)),"",MAX('10min'!J4354:J4359))</f>
        <v>2.6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214.25991274461182</v>
      </c>
      <c r="L744" s="4">
        <f t="array" ref="L744">IF(AND(ISBLANK('10min'!L4354:L4359)),"",AVERAGE('10min'!L4354:L4359))</f>
        <v>9.1333333333333329</v>
      </c>
      <c r="M744" s="10">
        <f t="array" ref="M744">IF(AND(ISBLANK('10min'!M4354:M4359)),"",AVERAGE('10min'!M4354:M4359))</f>
        <v>941.65000000000009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243</v>
      </c>
      <c r="B745" s="8">
        <f t="shared" si="52"/>
        <v>42978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24.616666666666664</v>
      </c>
      <c r="H745" s="10">
        <f t="array" ref="H745">IF(AND(ISBLANK('10min'!H4360:H4365)),"",AVERAGE('10min'!H4360:H4365))</f>
        <v>91.083333333333329</v>
      </c>
      <c r="I745" s="4">
        <f t="array" ref="I745">IF(AND(ISBLANK('10min'!I4360:I4365)),"",AVERAGE('10min'!I4360:I4365))</f>
        <v>0.15</v>
      </c>
      <c r="J745" s="4">
        <f t="array" ref="J745">IF(AND(ISBLANK('10min'!J4360:J4365)),"",MAX('10min'!J4360:J4365))</f>
        <v>1.6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332.20000000000005</v>
      </c>
      <c r="L745" s="4">
        <f t="array" ref="L745">IF(AND(ISBLANK('10min'!L4360:L4365)),"",AVERAGE('10min'!L4360:L4365))</f>
        <v>0</v>
      </c>
      <c r="M745" s="10">
        <f t="array" ref="M745">IF(AND(ISBLANK('10min'!M4360:M4365)),"",AVERAGE('10min'!M4360:M4365))</f>
        <v>941.65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243</v>
      </c>
      <c r="B746" s="8">
        <f t="shared" si="52"/>
        <v>42978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24.599999999999998</v>
      </c>
      <c r="H746" s="10">
        <f t="array" ref="H746">IF(AND(ISBLANK('10min'!H4366:H4371)),"",AVERAGE('10min'!H4366:H4371))</f>
        <v>91.766666666666666</v>
      </c>
      <c r="I746" s="4">
        <f t="array" ref="I746">IF(AND(ISBLANK('10min'!I4366:I4371)),"",AVERAGE('10min'!I4366:I4371))</f>
        <v>0.13333333333333333</v>
      </c>
      <c r="J746" s="4">
        <f t="array" ref="J746">IF(AND(ISBLANK('10min'!J4366:J4371)),"",MAX('10min'!J4366:J4371))</f>
        <v>1.9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18.463675482150723</v>
      </c>
      <c r="L746" s="4">
        <f t="array" ref="L746">IF(AND(ISBLANK('10min'!L4366:L4371)),"",AVERAGE('10min'!L4366:L4371))</f>
        <v>2.1166666666666667</v>
      </c>
      <c r="M746" s="10">
        <f t="array" ref="M746">IF(AND(ISBLANK('10min'!M4366:M4371)),"",AVERAGE('10min'!M4366:M4371))</f>
        <v>941.84999999999991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243</v>
      </c>
      <c r="B747" s="8">
        <f t="shared" si="52"/>
        <v>42978</v>
      </c>
      <c r="C747" s="9">
        <f t="shared" si="49"/>
        <v>30.250000000000313</v>
      </c>
      <c r="D747" s="17">
        <f t="array" ref="D747">IF(AND(ISBLANK('10min'!D4372:D4377)),"",AVERAGE('10min'!D4372:D4377))</f>
        <v>0.53333333333333333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1.5</v>
      </c>
      <c r="G747" s="4">
        <f t="array" ref="G747">IF(AND(ISBLANK('10min'!G4372:G4377)),"",AVERAGE('10min'!G4372:G4377))</f>
        <v>24.400000000000002</v>
      </c>
      <c r="H747" s="10">
        <f t="array" ref="H747">IF(AND(ISBLANK('10min'!H4372:H4377)),"",AVERAGE('10min'!H4372:H4377))</f>
        <v>90.816666666666663</v>
      </c>
      <c r="I747" s="4">
        <f t="array" ref="I747">IF(AND(ISBLANK('10min'!I4372:I4377)),"",AVERAGE('10min'!I4372:I4377))</f>
        <v>0.56666666666666665</v>
      </c>
      <c r="J747" s="4">
        <f t="array" ref="J747">IF(AND(ISBLANK('10min'!J4372:J4377)),"",MAX('10min'!J4372:J4377))</f>
        <v>2.6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36.034372331767372</v>
      </c>
      <c r="L747" s="4">
        <f t="array" ref="L747">IF(AND(ISBLANK('10min'!L4372:L4377)),"",AVERAGE('10min'!L4372:L4377))</f>
        <v>4.6833333333333327</v>
      </c>
      <c r="M747" s="10">
        <f t="array" ref="M747">IF(AND(ISBLANK('10min'!M4372:M4377)),"",AVERAGE('10min'!M4372:M4377))</f>
        <v>942.09999999999991</v>
      </c>
      <c r="N747" s="112">
        <f t="array" ref="N747">IF(AND(ISBLANK('10min'!N4372:N4377)),"",AVERAGE('10min'!N4372:N4377))</f>
        <v>16.666666666666668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243</v>
      </c>
      <c r="B748" s="8">
        <f t="shared" si="52"/>
        <v>42978</v>
      </c>
      <c r="C748" s="9">
        <f t="shared" si="49"/>
        <v>30.29166666666698</v>
      </c>
      <c r="D748" s="17">
        <f t="array" ref="D748">IF(AND(ISBLANK('10min'!D4378:D4383)),"",AVERAGE('10min'!D4378:D4383))</f>
        <v>49.483333333333327</v>
      </c>
      <c r="E748" s="10">
        <f t="array" ref="E748">IF(AND(ISBLANK('10min'!E4378:E4383)),"",AVERAGE('10min'!E4378:E4383))</f>
        <v>69.533333333333331</v>
      </c>
      <c r="F748" s="10">
        <f t="array" ref="F748">IF(AND(ISBLANK('10min'!F4378:F4383)),"",AVERAGE('10min'!F4378:F4383))</f>
        <v>37.916666666666664</v>
      </c>
      <c r="G748" s="4">
        <f t="array" ref="G748">IF(AND(ISBLANK('10min'!G4378:G4383)),"",AVERAGE('10min'!G4378:G4383))</f>
        <v>24.950000000000003</v>
      </c>
      <c r="H748" s="10">
        <f t="array" ref="H748">IF(AND(ISBLANK('10min'!H4378:H4383)),"",AVERAGE('10min'!H4378:H4383))</f>
        <v>87.983333333333348</v>
      </c>
      <c r="I748" s="4">
        <f t="array" ref="I748">IF(AND(ISBLANK('10min'!I4378:I4383)),"",AVERAGE('10min'!I4378:I4383))</f>
        <v>0.35000000000000003</v>
      </c>
      <c r="J748" s="4">
        <f t="array" ref="J748">IF(AND(ISBLANK('10min'!J4378:J4383)),"",MAX('10min'!J4378:J4383))</f>
        <v>1.9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57.877045188110202</v>
      </c>
      <c r="L748" s="4">
        <f t="array" ref="L748">IF(AND(ISBLANK('10min'!L4378:L4383)),"",AVERAGE('10min'!L4378:L4383))</f>
        <v>5.3</v>
      </c>
      <c r="M748" s="10">
        <f t="array" ref="M748">IF(AND(ISBLANK('10min'!M4378:M4383)),"",AVERAGE('10min'!M4378:M4383))</f>
        <v>942.44999999999993</v>
      </c>
      <c r="N748" s="112">
        <f t="array" ref="N748">IF(AND(ISBLANK('10min'!N4378:N4383)),"",AVERAGE('10min'!N4378:N4383))</f>
        <v>18.39807279439086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243</v>
      </c>
      <c r="B749" s="8">
        <f t="shared" si="52"/>
        <v>42978</v>
      </c>
      <c r="C749" s="9">
        <f t="shared" si="49"/>
        <v>30.333333333333648</v>
      </c>
      <c r="D749" s="17">
        <f t="array" ref="D749">IF(AND(ISBLANK('10min'!D4384:D4389)),"",AVERAGE('10min'!D4384:D4389))</f>
        <v>159.96666666666667</v>
      </c>
      <c r="E749" s="10">
        <f t="array" ref="E749">IF(AND(ISBLANK('10min'!E4384:E4389)),"",AVERAGE('10min'!E4384:E4389))</f>
        <v>137.35</v>
      </c>
      <c r="F749" s="10">
        <f t="array" ref="F749">IF(AND(ISBLANK('10min'!F4384:F4389)),"",AVERAGE('10min'!F4384:F4389))</f>
        <v>96.800000000000011</v>
      </c>
      <c r="G749" s="4">
        <f t="array" ref="G749">IF(AND(ISBLANK('10min'!G4384:G4389)),"",AVERAGE('10min'!G4384:G4389))</f>
        <v>25.75</v>
      </c>
      <c r="H749" s="10">
        <f t="array" ref="H749">IF(AND(ISBLANK('10min'!H4384:H4389)),"",AVERAGE('10min'!H4384:H4389))</f>
        <v>84.983333333333334</v>
      </c>
      <c r="I749" s="4">
        <f t="array" ref="I749">IF(AND(ISBLANK('10min'!I4384:I4389)),"",AVERAGE('10min'!I4384:I4389))</f>
        <v>1.5166666666666666</v>
      </c>
      <c r="J749" s="4">
        <f t="array" ref="J749">IF(AND(ISBLANK('10min'!J4384:J4389)),"",MAX('10min'!J4384:J4389))</f>
        <v>2.9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83.856759562430909</v>
      </c>
      <c r="L749" s="4">
        <f t="array" ref="L749">IF(AND(ISBLANK('10min'!L4384:L4389)),"",AVERAGE('10min'!L4384:L4389))</f>
        <v>7.5166666666666666</v>
      </c>
      <c r="M749" s="10">
        <f t="array" ref="M749">IF(AND(ISBLANK('10min'!M4384:M4389)),"",AVERAGE('10min'!M4384:M4389))</f>
        <v>942.51666666666677</v>
      </c>
      <c r="N749" s="112">
        <f t="array" ref="N749">IF(AND(ISBLANK('10min'!N4384:N4389)),"",AVERAGE('10min'!N4384:N4389))</f>
        <v>-13.891520365695746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243</v>
      </c>
      <c r="B750" s="8">
        <f t="shared" si="52"/>
        <v>42978</v>
      </c>
      <c r="C750" s="9">
        <f t="shared" si="49"/>
        <v>30.375000000000316</v>
      </c>
      <c r="D750" s="17">
        <f t="array" ref="D750">IF(AND(ISBLANK('10min'!D4390:D4395)),"",AVERAGE('10min'!D4390:D4395))</f>
        <v>363.18333333333334</v>
      </c>
      <c r="E750" s="10">
        <f t="array" ref="E750">IF(AND(ISBLANK('10min'!E4390:E4395)),"",AVERAGE('10min'!E4390:E4395))</f>
        <v>142.11666666666665</v>
      </c>
      <c r="F750" s="10">
        <f t="array" ref="F750">IF(AND(ISBLANK('10min'!F4390:F4395)),"",AVERAGE('10min'!F4390:F4395))</f>
        <v>281.61666666666667</v>
      </c>
      <c r="G750" s="4">
        <f t="array" ref="G750">IF(AND(ISBLANK('10min'!G4390:G4395)),"",AVERAGE('10min'!G4390:G4395))</f>
        <v>27.866666666666671</v>
      </c>
      <c r="H750" s="10">
        <f t="array" ref="H750">IF(AND(ISBLANK('10min'!H4390:H4395)),"",AVERAGE('10min'!H4390:H4395))</f>
        <v>73.100000000000009</v>
      </c>
      <c r="I750" s="4">
        <f t="array" ref="I750">IF(AND(ISBLANK('10min'!I4390:I4395)),"",AVERAGE('10min'!I4390:I4395))</f>
        <v>2.1833333333333331</v>
      </c>
      <c r="J750" s="4">
        <f t="array" ref="J750">IF(AND(ISBLANK('10min'!J4390:J4395)),"",MAX('10min'!J4390:J4395))</f>
        <v>4.5999999999999996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99.536174082738853</v>
      </c>
      <c r="L750" s="4">
        <f t="array" ref="L750">IF(AND(ISBLANK('10min'!L4390:L4395)),"",AVERAGE('10min'!L4390:L4395))</f>
        <v>14.9</v>
      </c>
      <c r="M750" s="10">
        <f t="array" ref="M750">IF(AND(ISBLANK('10min'!M4390:M4395)),"",AVERAGE('10min'!M4390:M4395))</f>
        <v>942.80000000000007</v>
      </c>
      <c r="N750" s="112">
        <f t="array" ref="N750">IF(AND(ISBLANK('10min'!N4390:N4395)),"",AVERAGE('10min'!N4390:N4395))</f>
        <v>-20.352428836343023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243</v>
      </c>
      <c r="B751" s="8">
        <f t="shared" si="52"/>
        <v>42978</v>
      </c>
      <c r="C751" s="9">
        <f t="shared" si="49"/>
        <v>30.416666666666984</v>
      </c>
      <c r="D751" s="17">
        <f t="array" ref="D751">IF(AND(ISBLANK('10min'!D4396:D4401)),"",AVERAGE('10min'!D4396:D4401))</f>
        <v>584.7833333333333</v>
      </c>
      <c r="E751" s="10">
        <f t="array" ref="E751">IF(AND(ISBLANK('10min'!E4396:E4401)),"",AVERAGE('10min'!E4396:E4401))</f>
        <v>380.55</v>
      </c>
      <c r="F751" s="10">
        <f t="array" ref="F751">IF(AND(ISBLANK('10min'!F4396:F4401)),"",AVERAGE('10min'!F4396:F4401))</f>
        <v>274.5</v>
      </c>
      <c r="G751" s="4">
        <f t="array" ref="G751">IF(AND(ISBLANK('10min'!G4396:G4401)),"",AVERAGE('10min'!G4396:G4401))</f>
        <v>29.316666666666674</v>
      </c>
      <c r="H751" s="10">
        <f t="array" ref="H751">IF(AND(ISBLANK('10min'!H4396:H4401)),"",AVERAGE('10min'!H4396:H4401))</f>
        <v>66.716666666666654</v>
      </c>
      <c r="I751" s="4">
        <f t="array" ref="I751">IF(AND(ISBLANK('10min'!I4396:I4401)),"",AVERAGE('10min'!I4396:I4401))</f>
        <v>1.8500000000000003</v>
      </c>
      <c r="J751" s="4">
        <f t="array" ref="J751">IF(AND(ISBLANK('10min'!J4396:J4401)),"",MAX('10min'!J4396:J4401))</f>
        <v>4.0999999999999996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117.07305275357768</v>
      </c>
      <c r="L751" s="4">
        <f t="array" ref="L751">IF(AND(ISBLANK('10min'!L4396:L4401)),"",AVERAGE('10min'!L4396:L4401))</f>
        <v>16.733333333333331</v>
      </c>
      <c r="M751" s="10">
        <f t="array" ref="M751">IF(AND(ISBLANK('10min'!M4396:M4401)),"",AVERAGE('10min'!M4396:M4401))</f>
        <v>943.11666666666679</v>
      </c>
      <c r="N751" s="112">
        <f t="array" ref="N751">IF(AND(ISBLANK('10min'!N4396:N4401)),"",AVERAGE('10min'!N4396:N4401))</f>
        <v>-40.214060319711251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243</v>
      </c>
      <c r="B752" s="8">
        <f t="shared" si="52"/>
        <v>42978</v>
      </c>
      <c r="C752" s="9">
        <f t="shared" si="49"/>
        <v>30.458333333333652</v>
      </c>
      <c r="D752" s="17">
        <f t="array" ref="D752">IF(AND(ISBLANK('10min'!D4402:D4407)),"",AVERAGE('10min'!D4402:D4407))</f>
        <v>788.94999999999993</v>
      </c>
      <c r="E752" s="10">
        <f t="array" ref="E752">IF(AND(ISBLANK('10min'!E4402:E4407)),"",AVERAGE('10min'!E4402:E4407))</f>
        <v>707.44999999999993</v>
      </c>
      <c r="F752" s="10">
        <f t="array" ref="F752">IF(AND(ISBLANK('10min'!F4402:F4407)),"",AVERAGE('10min'!F4402:F4407))</f>
        <v>143.03333333333333</v>
      </c>
      <c r="G752" s="4">
        <f t="array" ref="G752">IF(AND(ISBLANK('10min'!G4402:G4407)),"",AVERAGE('10min'!G4402:G4407))</f>
        <v>30.333333333333332</v>
      </c>
      <c r="H752" s="10">
        <f t="array" ref="H752">IF(AND(ISBLANK('10min'!H4402:H4407)),"",AVERAGE('10min'!H4402:H4407))</f>
        <v>62.483333333333327</v>
      </c>
      <c r="I752" s="4">
        <f t="array" ref="I752">IF(AND(ISBLANK('10min'!I4402:I4407)),"",AVERAGE('10min'!I4402:I4407))</f>
        <v>1.6166666666666665</v>
      </c>
      <c r="J752" s="4">
        <f t="array" ref="J752">IF(AND(ISBLANK('10min'!J4402:J4407)),"",MAX('10min'!J4402:J4407))</f>
        <v>4.0999999999999996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126.35520662565268</v>
      </c>
      <c r="L752" s="4">
        <f t="array" ref="L752">IF(AND(ISBLANK('10min'!L4402:L4407)),"",AVERAGE('10min'!L4402:L4407))</f>
        <v>27.166666666666668</v>
      </c>
      <c r="M752" s="10">
        <f t="array" ref="M752">IF(AND(ISBLANK('10min'!M4402:M4407)),"",AVERAGE('10min'!M4402:M4407))</f>
        <v>943.19999999999993</v>
      </c>
      <c r="N752" s="112">
        <f t="array" ref="N752">IF(AND(ISBLANK('10min'!N4402:N4407)),"",AVERAGE('10min'!N4402:N4407))</f>
        <v>-71.969698237069068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243</v>
      </c>
      <c r="B753" s="8">
        <f t="shared" si="52"/>
        <v>42978</v>
      </c>
      <c r="C753" s="9">
        <f t="shared" si="49"/>
        <v>30.50000000000032</v>
      </c>
      <c r="D753" s="17">
        <f t="array" ref="D753">IF(AND(ISBLANK('10min'!D4408:D4413)),"",AVERAGE('10min'!D4408:D4413))</f>
        <v>853.7166666666667</v>
      </c>
      <c r="E753" s="10">
        <f t="array" ref="E753">IF(AND(ISBLANK('10min'!E4408:E4413)),"",AVERAGE('10min'!E4408:E4413))</f>
        <v>649.2166666666667</v>
      </c>
      <c r="F753" s="10">
        <f t="array" ref="F753">IF(AND(ISBLANK('10min'!F4408:F4413)),"",AVERAGE('10min'!F4408:F4413))</f>
        <v>216.15</v>
      </c>
      <c r="G753" s="4">
        <f t="array" ref="G753">IF(AND(ISBLANK('10min'!G4408:G4413)),"",AVERAGE('10min'!G4408:G4413))</f>
        <v>31.233333333333334</v>
      </c>
      <c r="H753" s="10">
        <f t="array" ref="H753">IF(AND(ISBLANK('10min'!H4408:H4413)),"",AVERAGE('10min'!H4408:H4413))</f>
        <v>61.016666666666673</v>
      </c>
      <c r="I753" s="4">
        <f t="array" ref="I753">IF(AND(ISBLANK('10min'!I4408:I4413)),"",AVERAGE('10min'!I4408:I4413))</f>
        <v>2.0333333333333332</v>
      </c>
      <c r="J753" s="4">
        <f t="array" ref="J753">IF(AND(ISBLANK('10min'!J4408:J4413)),"",MAX('10min'!J4408:J4413))</f>
        <v>4.0999999999999996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129.79214080274818</v>
      </c>
      <c r="L753" s="4">
        <f t="array" ref="L753">IF(AND(ISBLANK('10min'!L4408:L4413)),"",AVERAGE('10min'!L4408:L4413))</f>
        <v>26.983333333333334</v>
      </c>
      <c r="M753" s="10">
        <f t="array" ref="M753">IF(AND(ISBLANK('10min'!M4408:M4413)),"",AVERAGE('10min'!M4408:M4413))</f>
        <v>942.88333333333333</v>
      </c>
      <c r="N753" s="112">
        <f t="array" ref="N753">IF(AND(ISBLANK('10min'!N4408:N4413)),"",AVERAGE('10min'!N4408:N4413))</f>
        <v>-65.947774381607829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243</v>
      </c>
      <c r="B754" s="8">
        <f t="shared" si="52"/>
        <v>42978</v>
      </c>
      <c r="C754" s="9">
        <f t="shared" si="49"/>
        <v>30.541666666666988</v>
      </c>
      <c r="D754" s="17">
        <f t="array" ref="D754">IF(AND(ISBLANK('10min'!D4414:D4419)),"",AVERAGE('10min'!D4414:D4419))</f>
        <v>734.63333333333333</v>
      </c>
      <c r="E754" s="10">
        <f t="array" ref="E754">IF(AND(ISBLANK('10min'!E4414:E4419)),"",AVERAGE('10min'!E4414:E4419))</f>
        <v>218.68333333333331</v>
      </c>
      <c r="F754" s="10">
        <f t="array" ref="F754">IF(AND(ISBLANK('10min'!F4414:F4419)),"",AVERAGE('10min'!F4414:F4419))</f>
        <v>520.65</v>
      </c>
      <c r="G754" s="4">
        <f t="array" ref="G754">IF(AND(ISBLANK('10min'!G4414:G4419)),"",AVERAGE('10min'!G4414:G4419))</f>
        <v>32.25</v>
      </c>
      <c r="H754" s="10">
        <f t="array" ref="H754">IF(AND(ISBLANK('10min'!H4414:H4419)),"",AVERAGE('10min'!H4414:H4419))</f>
        <v>56.550000000000004</v>
      </c>
      <c r="I754" s="4">
        <f t="array" ref="I754">IF(AND(ISBLANK('10min'!I4414:I4419)),"",AVERAGE('10min'!I4414:I4419))</f>
        <v>1.9500000000000002</v>
      </c>
      <c r="J754" s="4">
        <f t="array" ref="J754">IF(AND(ISBLANK('10min'!J4414:J4419)),"",MAX('10min'!J4414:J4419))</f>
        <v>4.9000000000000004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157.38805384861092</v>
      </c>
      <c r="L754" s="4">
        <f t="array" ref="L754">IF(AND(ISBLANK('10min'!L4414:L4419)),"",AVERAGE('10min'!L4414:L4419))</f>
        <v>21.266666666666669</v>
      </c>
      <c r="M754" s="10">
        <f t="array" ref="M754">IF(AND(ISBLANK('10min'!M4414:M4419)),"",AVERAGE('10min'!M4414:M4419))</f>
        <v>942.33333333333337</v>
      </c>
      <c r="N754" s="112">
        <f t="array" ref="N754">IF(AND(ISBLANK('10min'!N4414:N4419)),"",AVERAGE('10min'!N4414:N4419))</f>
        <v>-19.104557435757478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243</v>
      </c>
      <c r="B755" s="8">
        <f t="shared" si="52"/>
        <v>42978</v>
      </c>
      <c r="C755" s="9">
        <f t="shared" si="49"/>
        <v>30.583333333333655</v>
      </c>
      <c r="D755" s="17">
        <f t="array" ref="D755">IF(AND(ISBLANK('10min'!D4420:D4425)),"",AVERAGE('10min'!D4420:D4425))</f>
        <v>706.51666666666677</v>
      </c>
      <c r="E755" s="10">
        <f t="array" ref="E755">IF(AND(ISBLANK('10min'!E4420:E4425)),"",AVERAGE('10min'!E4420:E4425))</f>
        <v>465.73333333333341</v>
      </c>
      <c r="F755" s="10">
        <f t="array" ref="F755">IF(AND(ISBLANK('10min'!F4420:F4425)),"",AVERAGE('10min'!F4420:F4425))</f>
        <v>276</v>
      </c>
      <c r="G755" s="4">
        <f t="array" ref="G755">IF(AND(ISBLANK('10min'!G4420:G4425)),"",AVERAGE('10min'!G4420:G4425))</f>
        <v>32.833333333333336</v>
      </c>
      <c r="H755" s="10">
        <f t="array" ref="H755">IF(AND(ISBLANK('10min'!H4420:H4425)),"",AVERAGE('10min'!H4420:H4425))</f>
        <v>56.85</v>
      </c>
      <c r="I755" s="4">
        <f t="array" ref="I755">IF(AND(ISBLANK('10min'!I4420:I4425)),"",AVERAGE('10min'!I4420:I4425))</f>
        <v>2.2833333333333332</v>
      </c>
      <c r="J755" s="4">
        <f t="array" ref="J755">IF(AND(ISBLANK('10min'!J4420:J4425)),"",MAX('10min'!J4420:J4425))</f>
        <v>5.4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183.73111910933719</v>
      </c>
      <c r="L755" s="4">
        <f t="array" ref="L755">IF(AND(ISBLANK('10min'!L4420:L4425)),"",AVERAGE('10min'!L4420:L4425))</f>
        <v>30.333333333333339</v>
      </c>
      <c r="M755" s="10">
        <f t="array" ref="M755">IF(AND(ISBLANK('10min'!M4420:M4425)),"",AVERAGE('10min'!M4420:M4425))</f>
        <v>941.4</v>
      </c>
      <c r="N755" s="112">
        <f t="array" ref="N755">IF(AND(ISBLANK('10min'!N4420:N4425)),"",AVERAGE('10min'!N4420:N4425))</f>
        <v>-44.95695232276416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243</v>
      </c>
      <c r="B756" s="8">
        <f t="shared" si="52"/>
        <v>42978</v>
      </c>
      <c r="C756" s="9">
        <f t="shared" si="49"/>
        <v>30.625000000000323</v>
      </c>
      <c r="D756" s="17">
        <f t="array" ref="D756">IF(AND(ISBLANK('10min'!D4426:D4431)),"",AVERAGE('10min'!D4426:D4431))</f>
        <v>496.18333333333322</v>
      </c>
      <c r="E756" s="10">
        <f t="array" ref="E756">IF(AND(ISBLANK('10min'!E4426:E4431)),"",AVERAGE('10min'!E4426:E4431))</f>
        <v>350.18333333333334</v>
      </c>
      <c r="F756" s="10">
        <f t="array" ref="F756">IF(AND(ISBLANK('10min'!F4426:F4431)),"",AVERAGE('10min'!F4426:F4431))</f>
        <v>209.14999999999998</v>
      </c>
      <c r="G756" s="4">
        <f t="array" ref="G756">IF(AND(ISBLANK('10min'!G4426:G4431)),"",AVERAGE('10min'!G4426:G4431))</f>
        <v>32.383333333333333</v>
      </c>
      <c r="H756" s="10">
        <f t="array" ref="H756">IF(AND(ISBLANK('10min'!H4426:H4431)),"",AVERAGE('10min'!H4426:H4431))</f>
        <v>58.183333333333337</v>
      </c>
      <c r="I756" s="4">
        <f t="array" ref="I756">IF(AND(ISBLANK('10min'!I4426:I4431)),"",AVERAGE('10min'!I4426:I4431))</f>
        <v>2.4500000000000002</v>
      </c>
      <c r="J756" s="4">
        <f t="array" ref="J756">IF(AND(ISBLANK('10min'!J4426:J4431)),"",MAX('10min'!J4426:J4431))</f>
        <v>5.9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173.27903613497267</v>
      </c>
      <c r="L756" s="4">
        <f t="array" ref="L756">IF(AND(ISBLANK('10min'!L4426:L4431)),"",AVERAGE('10min'!L4426:L4431))</f>
        <v>22.45</v>
      </c>
      <c r="M756" s="10">
        <f t="array" ref="M756">IF(AND(ISBLANK('10min'!M4426:M4431)),"",AVERAGE('10min'!M4426:M4431))</f>
        <v>940.26666666666654</v>
      </c>
      <c r="N756" s="112">
        <f t="array" ref="N756">IF(AND(ISBLANK('10min'!N4426:N4431)),"",AVERAGE('10min'!N4426:N4431))</f>
        <v>-30.422132745967318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243</v>
      </c>
      <c r="B757" s="8">
        <f t="shared" si="52"/>
        <v>42978</v>
      </c>
      <c r="C757" s="9">
        <f t="shared" si="49"/>
        <v>30.666666666666991</v>
      </c>
      <c r="D757" s="17">
        <f t="array" ref="D757">IF(AND(ISBLANK('10min'!D4432:D4437)),"",AVERAGE('10min'!D4432:D4437))</f>
        <v>494.23333333333329</v>
      </c>
      <c r="E757" s="10">
        <f t="array" ref="E757">IF(AND(ISBLANK('10min'!E4432:E4437)),"",AVERAGE('10min'!E4432:E4437))</f>
        <v>555.31666666666672</v>
      </c>
      <c r="F757" s="10">
        <f t="array" ref="F757">IF(AND(ISBLANK('10min'!F4432:F4437)),"",AVERAGE('10min'!F4432:F4437))</f>
        <v>124.01666666666667</v>
      </c>
      <c r="G757" s="4">
        <f t="array" ref="G757">IF(AND(ISBLANK('10min'!G4432:G4437)),"",AVERAGE('10min'!G4432:G4437))</f>
        <v>32.299999999999997</v>
      </c>
      <c r="H757" s="10">
        <f t="array" ref="H757">IF(AND(ISBLANK('10min'!H4432:H4437)),"",AVERAGE('10min'!H4432:H4437))</f>
        <v>60.483333333333341</v>
      </c>
      <c r="I757" s="4">
        <f t="array" ref="I757">IF(AND(ISBLANK('10min'!I4432:I4437)),"",AVERAGE('10min'!I4432:I4437))</f>
        <v>2.3833333333333333</v>
      </c>
      <c r="J757" s="4">
        <f t="array" ref="J757">IF(AND(ISBLANK('10min'!J4432:J4437)),"",MAX('10min'!J4432:J4437))</f>
        <v>5.4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159.83760414685207</v>
      </c>
      <c r="L757" s="4">
        <f t="array" ref="L757">IF(AND(ISBLANK('10min'!L4432:L4437)),"",AVERAGE('10min'!L4432:L4437))</f>
        <v>21</v>
      </c>
      <c r="M757" s="10">
        <f t="array" ref="M757">IF(AND(ISBLANK('10min'!M4432:M4437)),"",AVERAGE('10min'!M4432:M4437))</f>
        <v>939.2166666666667</v>
      </c>
      <c r="N757" s="112">
        <f t="array" ref="N757">IF(AND(ISBLANK('10min'!N4432:N4437)),"",AVERAGE('10min'!N4432:N4437))</f>
        <v>-57.942622895170253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243</v>
      </c>
      <c r="B758" s="8">
        <f t="shared" si="52"/>
        <v>42978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343.5</v>
      </c>
      <c r="E758" s="10">
        <f t="array" ref="E758">IF(AND(ISBLANK('10min'!E4438:E4443)),"",AVERAGE('10min'!E4438:E4443))</f>
        <v>521.99999999999989</v>
      </c>
      <c r="F758" s="10">
        <f t="array" ref="F758">IF(AND(ISBLANK('10min'!F4438:F4443)),"",AVERAGE('10min'!F4438:F4443))</f>
        <v>98.683333333333337</v>
      </c>
      <c r="G758" s="4">
        <f t="array" ref="G758">IF(AND(ISBLANK('10min'!G4438:G4443)),"",AVERAGE('10min'!G4438:G4443))</f>
        <v>32.916666666666664</v>
      </c>
      <c r="H758" s="10">
        <f t="array" ref="H758">IF(AND(ISBLANK('10min'!H4438:H4443)),"",AVERAGE('10min'!H4438:H4443))</f>
        <v>58.516666666666673</v>
      </c>
      <c r="I758" s="4">
        <f t="array" ref="I758">IF(AND(ISBLANK('10min'!I4438:I4443)),"",AVERAGE('10min'!I4438:I4443))</f>
        <v>2.2166666666666668</v>
      </c>
      <c r="J758" s="4">
        <f t="array" ref="J758">IF(AND(ISBLANK('10min'!J4438:J4443)),"",MAX('10min'!J4438:J4443))</f>
        <v>4.5999999999999996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211.14932616013689</v>
      </c>
      <c r="L758" s="4">
        <f t="array" ref="L758">IF(AND(ISBLANK('10min'!L4438:L4443)),"",AVERAGE('10min'!L4438:L4443))</f>
        <v>24.833333333333332</v>
      </c>
      <c r="M758" s="10">
        <f t="array" ref="M758">IF(AND(ISBLANK('10min'!M4438:M4443)),"",AVERAGE('10min'!M4438:M4443))</f>
        <v>938.13333333333321</v>
      </c>
      <c r="N758" s="112">
        <f t="array" ref="N758">IF(AND(ISBLANK('10min'!N4438:N4443)),"",AVERAGE('10min'!N4438:N4443))</f>
        <v>-52.715657747191244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243</v>
      </c>
      <c r="B759" s="8">
        <f t="shared" si="52"/>
        <v>42978</v>
      </c>
      <c r="C759" s="9">
        <f t="shared" si="53"/>
        <v>30.750000000000327</v>
      </c>
      <c r="D759" s="17">
        <f t="array" ref="D759">IF(AND(ISBLANK('10min'!D4444:D4449)),"",AVERAGE('10min'!D4444:D4449))</f>
        <v>125.71666666666668</v>
      </c>
      <c r="E759" s="10">
        <f t="array" ref="E759">IF(AND(ISBLANK('10min'!E4444:E4449)),"",AVERAGE('10min'!E4444:E4449))</f>
        <v>251.33333333333334</v>
      </c>
      <c r="F759" s="10">
        <f t="array" ref="F759">IF(AND(ISBLANK('10min'!F4444:F4449)),"",AVERAGE('10min'!F4444:F4449))</f>
        <v>67.266666666666666</v>
      </c>
      <c r="G759" s="4">
        <f t="array" ref="G759">IF(AND(ISBLANK('10min'!G4444:G4449)),"",AVERAGE('10min'!G4444:G4449))</f>
        <v>32.833333333333336</v>
      </c>
      <c r="H759" s="10">
        <f t="array" ref="H759">IF(AND(ISBLANK('10min'!H4444:H4449)),"",AVERAGE('10min'!H4444:H4449))</f>
        <v>57.933333333333337</v>
      </c>
      <c r="I759" s="4">
        <f t="array" ref="I759">IF(AND(ISBLANK('10min'!I4444:I4449)),"",AVERAGE('10min'!I4444:I4449))</f>
        <v>1.2499999999999998</v>
      </c>
      <c r="J759" s="4">
        <f t="array" ref="J759">IF(AND(ISBLANK('10min'!J4444:J4449)),"",MAX('10min'!J4444:J4449))</f>
        <v>3.4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245.16317920322473</v>
      </c>
      <c r="L759" s="4">
        <f t="array" ref="L759">IF(AND(ISBLANK('10min'!L4444:L4449)),"",AVERAGE('10min'!L4444:L4449))</f>
        <v>19.783333333333335</v>
      </c>
      <c r="M759" s="10">
        <f t="array" ref="M759">IF(AND(ISBLANK('10min'!M4444:M4449)),"",AVERAGE('10min'!M4444:M4449))</f>
        <v>938.03333333333342</v>
      </c>
      <c r="N759" s="112">
        <f t="array" ref="N759">IF(AND(ISBLANK('10min'!N4444:N4449)),"",AVERAGE('10min'!N4444:N4449))</f>
        <v>-7.4842017076178466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243</v>
      </c>
      <c r="B760" s="8">
        <f t="shared" si="52"/>
        <v>42978</v>
      </c>
      <c r="C760" s="9">
        <f t="shared" si="53"/>
        <v>30.791666666666995</v>
      </c>
      <c r="D760" s="17">
        <f t="array" ref="D760">IF(AND(ISBLANK('10min'!D4450:D4455)),"",AVERAGE('10min'!D4450:D4455))</f>
        <v>5.666666666666667</v>
      </c>
      <c r="E760" s="10">
        <f t="array" ref="E760">IF(AND(ISBLANK('10min'!E4450:E4455)),"",AVERAGE('10min'!E4450:E4455))</f>
        <v>17.2</v>
      </c>
      <c r="F760" s="10">
        <f t="array" ref="F760">IF(AND(ISBLANK('10min'!F4450:F4455)),"",AVERAGE('10min'!F4450:F4455))</f>
        <v>5.6333333333333329</v>
      </c>
      <c r="G760" s="4">
        <f t="array" ref="G760">IF(AND(ISBLANK('10min'!G4450:G4455)),"",AVERAGE('10min'!G4450:G4455))</f>
        <v>31.516666666666666</v>
      </c>
      <c r="H760" s="10">
        <f t="array" ref="H760">IF(AND(ISBLANK('10min'!H4450:H4455)),"",AVERAGE('10min'!H4450:H4455))</f>
        <v>59.516666666666673</v>
      </c>
      <c r="I760" s="4">
        <f t="array" ref="I760">IF(AND(ISBLANK('10min'!I4450:I4455)),"",AVERAGE('10min'!I4450:I4455))</f>
        <v>1.5999999999999999</v>
      </c>
      <c r="J760" s="4">
        <f t="array" ref="J760">IF(AND(ISBLANK('10min'!J4450:J4455)),"",MAX('10min'!J4450:J4455))</f>
        <v>3.6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279.26421162217571</v>
      </c>
      <c r="L760" s="4">
        <f t="array" ref="L760">IF(AND(ISBLANK('10min'!L4450:L4455)),"",AVERAGE('10min'!L4450:L4455))</f>
        <v>11.833333333333334</v>
      </c>
      <c r="M760" s="10">
        <f t="array" ref="M760">IF(AND(ISBLANK('10min'!M4450:M4455)),"",AVERAGE('10min'!M4450:M4455))</f>
        <v>938.7166666666667</v>
      </c>
      <c r="N760" s="112">
        <f t="array" ref="N760">IF(AND(ISBLANK('10min'!N4450:N4455)),"",AVERAGE('10min'!N4450:N4455))</f>
        <v>26.351052005574928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243</v>
      </c>
      <c r="B761" s="8">
        <f t="shared" si="52"/>
        <v>42978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30.016666666666666</v>
      </c>
      <c r="H761" s="10">
        <f t="array" ref="H761">IF(AND(ISBLANK('10min'!H4456:H4461)),"",AVERAGE('10min'!H4456:H4461))</f>
        <v>68.483333333333334</v>
      </c>
      <c r="I761" s="4">
        <f t="array" ref="I761">IF(AND(ISBLANK('10min'!I4456:I4461)),"",AVERAGE('10min'!I4456:I4461))</f>
        <v>1.4333333333333333</v>
      </c>
      <c r="J761" s="4">
        <f t="array" ref="J761">IF(AND(ISBLANK('10min'!J4456:J4461)),"",MAX('10min'!J4456:J4461))</f>
        <v>2.9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201.33560562812883</v>
      </c>
      <c r="L761" s="4">
        <f t="array" ref="L761">IF(AND(ISBLANK('10min'!L4456:L4461)),"",AVERAGE('10min'!L4456:L4461))</f>
        <v>8.15</v>
      </c>
      <c r="M761" s="10">
        <f t="array" ref="M761">IF(AND(ISBLANK('10min'!M4456:M4461)),"",AVERAGE('10min'!M4456:M4461))</f>
        <v>939.5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243</v>
      </c>
      <c r="B762" s="8">
        <f t="shared" si="52"/>
        <v>42978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29.116666666666671</v>
      </c>
      <c r="H762" s="10">
        <f t="array" ref="H762">IF(AND(ISBLANK('10min'!H4462:H4467)),"",AVERAGE('10min'!H4462:H4467))</f>
        <v>74</v>
      </c>
      <c r="I762" s="4">
        <f t="array" ref="I762">IF(AND(ISBLANK('10min'!I4462:I4467)),"",AVERAGE('10min'!I4462:I4467))</f>
        <v>1.7166666666666668</v>
      </c>
      <c r="J762" s="4">
        <f t="array" ref="J762">IF(AND(ISBLANK('10min'!J4462:J4467)),"",MAX('10min'!J4462:J4467))</f>
        <v>3.9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172.23164790001184</v>
      </c>
      <c r="L762" s="4">
        <f t="array" ref="L762">IF(AND(ISBLANK('10min'!L4462:L4467)),"",AVERAGE('10min'!L4462:L4467))</f>
        <v>7.7833333333333341</v>
      </c>
      <c r="M762" s="10">
        <f t="array" ref="M762">IF(AND(ISBLANK('10min'!M4462:M4467)),"",AVERAGE('10min'!M4462:M4467))</f>
        <v>939.80000000000007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243</v>
      </c>
      <c r="B763" s="8">
        <f t="shared" si="52"/>
        <v>42978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28.516666666666669</v>
      </c>
      <c r="H763" s="10">
        <f t="array" ref="H763">IF(AND(ISBLANK('10min'!H4468:H4473)),"",AVERAGE('10min'!H4468:H4473))</f>
        <v>76.95</v>
      </c>
      <c r="I763" s="4">
        <f t="array" ref="I763">IF(AND(ISBLANK('10min'!I4468:I4473)),"",AVERAGE('10min'!I4468:I4473))</f>
        <v>1.5666666666666667</v>
      </c>
      <c r="J763" s="4">
        <f t="array" ref="J763">IF(AND(ISBLANK('10min'!J4468:J4473)),"",MAX('10min'!J4468:J4473))</f>
        <v>4.4000000000000004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158.89543260223516</v>
      </c>
      <c r="L763" s="4">
        <f t="array" ref="L763">IF(AND(ISBLANK('10min'!L4468:L4473)),"",AVERAGE('10min'!L4468:L4473))</f>
        <v>13.6</v>
      </c>
      <c r="M763" s="10">
        <f t="array" ref="M763">IF(AND(ISBLANK('10min'!M4468:M4473)),"",AVERAGE('10min'!M4468:M4473))</f>
        <v>940.06666666666672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243</v>
      </c>
      <c r="B764" s="8">
        <f t="shared" si="52"/>
        <v>42978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27.850000000000005</v>
      </c>
      <c r="H764" s="10">
        <f t="array" ref="H764">IF(AND(ISBLANK('10min'!H4474:H4479)),"",AVERAGE('10min'!H4474:H4479))</f>
        <v>80.216666666666654</v>
      </c>
      <c r="I764" s="4">
        <f t="array" ref="I764">IF(AND(ISBLANK('10min'!I4474:I4479)),"",AVERAGE('10min'!I4474:I4479))</f>
        <v>0.66666666666666663</v>
      </c>
      <c r="J764" s="4">
        <f t="array" ref="J764">IF(AND(ISBLANK('10min'!J4474:J4479)),"",MAX('10min'!J4474:J4479))</f>
        <v>3.4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109.04595154505647</v>
      </c>
      <c r="L764" s="4">
        <f t="array" ref="L764">IF(AND(ISBLANK('10min'!L4474:L4479)),"",AVERAGE('10min'!L4474:L4479))</f>
        <v>7.0666666666666664</v>
      </c>
      <c r="M764" s="10">
        <f t="array" ref="M764">IF(AND(ISBLANK('10min'!M4474:M4479)),"",AVERAGE('10min'!M4474:M4479))</f>
        <v>940.41666666666663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243</v>
      </c>
      <c r="B765" s="12">
        <f t="shared" si="52"/>
        <v>42978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27.349999999999998</v>
      </c>
      <c r="H765" s="14">
        <f t="array" ref="H765">IF(AND(ISBLANK('10min'!H4480:H4485)),"",AVERAGE('10min'!H4480:H4485))</f>
        <v>83.233333333333334</v>
      </c>
      <c r="I765" s="5">
        <f t="array" ref="I765">IF(AND(ISBLANK('10min'!I4480:I4485)),"",AVERAGE('10min'!I4480:I4485))</f>
        <v>0.53333333333333333</v>
      </c>
      <c r="J765" s="5">
        <f t="array" ref="J765">IF(AND(ISBLANK('10min'!J4480:J4485)),"",MAX('10min'!J4480:J4485))</f>
        <v>2.6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62.815597714573968</v>
      </c>
      <c r="L765" s="5">
        <f t="array" ref="L765">IF(AND(ISBLANK('10min'!L4480:L4485)),"",AVERAGE('10min'!L4480:L4485))</f>
        <v>5</v>
      </c>
      <c r="M765" s="14">
        <f t="array" ref="M765">IF(AND(ISBLANK('10min'!M4480:M4485)),"",AVERAGE('10min'!M4480:M4485))</f>
        <v>940.59999999999991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42948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16">
        <f>$B$6</f>
        <v>42948</v>
      </c>
      <c r="C22" s="18"/>
      <c r="D22" s="23">
        <f t="array" ref="D22">IF(AND(ISBLANK('10min'!D22:D165)),"",SUM('10min'!D22:D165)/6/1000)</f>
        <v>1.9516666666666667</v>
      </c>
      <c r="E22" s="23">
        <f t="array" ref="E22">IF(AND(ISBLANK('10min'!E22:E165)),"",SUM('10min'!E22:E165)/6/1000)</f>
        <v>3.7050000000000007E-2</v>
      </c>
      <c r="F22" s="23">
        <f t="array" ref="F22">IF(AND(ISBLANK('10min'!F22:F165)),"",SUM('10min'!F22:F165)/6/1000)</f>
        <v>1.9663999999999999</v>
      </c>
      <c r="G22" s="3">
        <f t="array" ref="G22">IF(AND(ISBLANK('10min'!G22:G165)),"",AVERAGE('10min'!G22:G165))</f>
        <v>26.360416666666641</v>
      </c>
      <c r="H22" s="26">
        <f t="array" ref="H22">IF(AND(ISBLANK('10min'!H22:H165)),"",AVERAGE('10min'!H22:H165))</f>
        <v>92.739583333333314</v>
      </c>
      <c r="I22" s="3">
        <f t="array" ref="I22">IF(AND(ISBLANK('10min'!I22:I165)),"",AVERAGE('10min'!I22:I165))</f>
        <v>1.613194444444445</v>
      </c>
      <c r="J22" s="3">
        <f t="array" ref="J22">IF(AND(ISBLANK('10min'!J22:J165)),"",MAX('10min'!J22:J165))</f>
        <v>7.2</v>
      </c>
      <c r="K22" s="26">
        <f t="array" ref="K22">IF(AND(ISBLANK('10min'!K22:K165)),"",MOD(DEGREES(IFERROR(IMARGUMENT(IMSUM(IF('10min'!I22:I165&gt;0,COMPLEX(COS(RADIANS('10min'!K22:K165)),SIN(RADIANS('10min'!K22:K165))),0))),0)),360))</f>
        <v>92.633251902299307</v>
      </c>
      <c r="L22" s="3">
        <f t="array" ref="L22">IF(AND(ISBLANK('10min'!L22:L165)),"",AVERAGE('10min'!L22:L165))</f>
        <v>11.681249999999999</v>
      </c>
      <c r="M22" s="26">
        <f t="array" ref="M22">IF(AND(ISBLANK('10min'!M22:M165)),"",AVERAGE('10min'!M22:M165))</f>
        <v>938.14583333333371</v>
      </c>
      <c r="N22" s="114">
        <f t="array" ref="N22">IF(AND(ISBLANK('10min'!N22:N165)),"",AVERAGE('10min'!N22:N165))</f>
        <v>4.430423324681243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214</v>
      </c>
      <c r="B23" s="8">
        <f>B22+1</f>
        <v>42949</v>
      </c>
      <c r="C23" s="9"/>
      <c r="D23" s="24">
        <f t="array" ref="D23">IF(AND(ISBLANK('10min'!D166:D309)),"",SUM('10min'!D166:D309)/6/1000)</f>
        <v>1.2888833333333329</v>
      </c>
      <c r="E23" s="24">
        <f t="array" ref="E23">IF(AND(ISBLANK('10min'!E166:E309)),"",SUM('10min'!E166:E309)/6/1000)</f>
        <v>7.5666666666666677E-3</v>
      </c>
      <c r="F23" s="24">
        <f t="array" ref="F23">IF(AND(ISBLANK('10min'!F166:F309)),"",SUM('10min'!F166:F309)/6/1000)</f>
        <v>1.2776166666666668</v>
      </c>
      <c r="G23" s="4">
        <f t="array" ref="G23">IF(AND(ISBLANK('10min'!G166:G309)),"",AVERAGE('10min'!G166:G309))</f>
        <v>25.106249999999985</v>
      </c>
      <c r="H23" s="10">
        <f t="array" ref="H23">IF(AND(ISBLANK('10min'!H166:H309)),"",AVERAGE('10min'!H166:H309))</f>
        <v>95.900000000000034</v>
      </c>
      <c r="I23" s="4">
        <f t="array" ref="I23">IF(AND(ISBLANK('10min'!I166:I309)),"",AVERAGE('10min'!I166:I309))</f>
        <v>1.2222222222222214</v>
      </c>
      <c r="J23" s="4">
        <f t="array" ref="J23">IF(AND(ISBLANK('10min'!J166:J309)),"",MAX('10min'!J166:J309))</f>
        <v>7.7</v>
      </c>
      <c r="K23" s="10">
        <f t="array" ref="K23">IF(AND(ISBLANK('10min'!K166:K309)),"",MOD(DEGREES(IFERROR(IMARGUMENT(IMSUM(IF('10min'!I166:I309&gt;0,COMPLEX(COS(RADIANS('10min'!K166:K309)),SIN(RADIANS('10min'!K166:K309))),0))),0)),360))</f>
        <v>92.25900696551318</v>
      </c>
      <c r="L23" s="4">
        <f t="array" ref="L23">IF(AND(ISBLANK('10min'!L166:L309)),"",AVERAGE('10min'!L166:L309))</f>
        <v>12.43680555555555</v>
      </c>
      <c r="M23" s="10">
        <f t="array" ref="M23">IF(AND(ISBLANK('10min'!M166:M309)),"",AVERAGE('10min'!M166:M309))</f>
        <v>937.47638888888912</v>
      </c>
      <c r="N23" s="112">
        <f t="array" ref="N23">IF(AND(ISBLANK('10min'!N166:N309)),"",AVERAGE('10min'!N166:N309))</f>
        <v>0.57981696619486967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215</v>
      </c>
      <c r="B24" s="8">
        <f t="shared" ref="B24:B49" si="1">B23+1</f>
        <v>42950</v>
      </c>
      <c r="C24" s="9"/>
      <c r="D24" s="24">
        <f t="array" ref="D24">IF(AND(ISBLANK('10min'!D310:D453)),"",SUM('10min'!D310:D453)/6/1000)</f>
        <v>5.3585000000000003</v>
      </c>
      <c r="E24" s="24">
        <f t="array" ref="E24">IF(AND(ISBLANK('10min'!E310:E453)),"",SUM('10min'!E310:E453)/6/1000)</f>
        <v>2.4590333333333332</v>
      </c>
      <c r="F24" s="24">
        <f t="array" ref="F24">IF(AND(ISBLANK('10min'!F310:F453)),"",SUM('10min'!F310:F453)/6/1000)</f>
        <v>3.5070666666666672</v>
      </c>
      <c r="G24" s="4">
        <f t="array" ref="G24">IF(AND(ISBLANK('10min'!G310:G453)),"",AVERAGE('10min'!G310:G453))</f>
        <v>27.804166666666664</v>
      </c>
      <c r="H24" s="10">
        <f t="array" ref="H24">IF(AND(ISBLANK('10min'!H310:H453)),"",AVERAGE('10min'!H310:H453))</f>
        <v>87.560416666666612</v>
      </c>
      <c r="I24" s="4">
        <f t="array" ref="I24">IF(AND(ISBLANK('10min'!I310:I453)),"",AVERAGE('10min'!I310:I453))</f>
        <v>1.1236111111111113</v>
      </c>
      <c r="J24" s="4">
        <f t="array" ref="J24">IF(AND(ISBLANK('10min'!J310:J453)),"",MAX('10min'!J310:J453))</f>
        <v>6.4</v>
      </c>
      <c r="K24" s="10">
        <f t="array" ref="K24">IF(AND(ISBLANK('10min'!K310:K453)),"",MOD(DEGREES(IFERROR(IMARGUMENT(IMSUM(IF('10min'!I310:I453&gt;0,COMPLEX(COS(RADIANS('10min'!K310:K453)),SIN(RADIANS('10min'!K310:K453))),0))),0)),360))</f>
        <v>119.09789975560915</v>
      </c>
      <c r="L24" s="4">
        <f t="array" ref="L24">IF(AND(ISBLANK('10min'!L310:L453)),"",AVERAGE('10min'!L310:L453))</f>
        <v>12.640972222222226</v>
      </c>
      <c r="M24" s="10">
        <f t="array" ref="M24">IF(AND(ISBLANK('10min'!M310:M453)),"",AVERAGE('10min'!M310:M453))</f>
        <v>934.69652777777787</v>
      </c>
      <c r="N24" s="112">
        <f t="array" ref="N24">IF(AND(ISBLANK('10min'!N310:N453)),"",AVERAGE('10min'!N310:N453))</f>
        <v>3.3320017744142327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216</v>
      </c>
      <c r="B25" s="8">
        <f t="shared" si="1"/>
        <v>42951</v>
      </c>
      <c r="C25" s="9"/>
      <c r="D25" s="24">
        <f t="array" ref="D25">IF(AND(ISBLANK('10min'!D454:D597)),"",SUM('10min'!D454:D597)/6/1000)</f>
        <v>6.6721500000000002</v>
      </c>
      <c r="E25" s="24">
        <f t="array" ref="E25">IF(AND(ISBLANK('10min'!E454:E597)),"",SUM('10min'!E454:E597)/6/1000)</f>
        <v>4.3632499999999999</v>
      </c>
      <c r="F25" s="24">
        <f t="array" ref="F25">IF(AND(ISBLANK('10min'!F454:F597)),"",SUM('10min'!F454:F597)/6/1000)</f>
        <v>3.395116666666667</v>
      </c>
      <c r="G25" s="4">
        <f t="array" ref="G25">IF(AND(ISBLANK('10min'!G454:G597)),"",AVERAGE('10min'!G454:G597))</f>
        <v>29.119444444444429</v>
      </c>
      <c r="H25" s="10">
        <f t="array" ref="H25">IF(AND(ISBLANK('10min'!H454:H597)),"",AVERAGE('10min'!H454:H597))</f>
        <v>78.352777777777817</v>
      </c>
      <c r="I25" s="4">
        <f t="array" ref="I25">IF(AND(ISBLANK('10min'!I454:I597)),"",AVERAGE('10min'!I454:I597))</f>
        <v>1.160416666666666</v>
      </c>
      <c r="J25" s="4">
        <f t="array" ref="J25">IF(AND(ISBLANK('10min'!J454:J597)),"",MAX('10min'!J454:J597))</f>
        <v>16.2</v>
      </c>
      <c r="K25" s="10">
        <f t="array" ref="K25">IF(AND(ISBLANK('10min'!K454:K597)),"",MOD(DEGREES(IFERROR(IMARGUMENT(IMSUM(IF('10min'!I454:I597&gt;0,COMPLEX(COS(RADIANS('10min'!K454:K597)),SIN(RADIANS('10min'!K454:K597))),0))),0)),360))</f>
        <v>180.38083979474507</v>
      </c>
      <c r="L25" s="4">
        <f t="array" ref="L25">IF(AND(ISBLANK('10min'!L454:L597)),"",AVERAGE('10min'!L454:L597))</f>
        <v>12.22430555555556</v>
      </c>
      <c r="M25" s="10">
        <f t="array" ref="M25">IF(AND(ISBLANK('10min'!M454:M597)),"",AVERAGE('10min'!M454:M597))</f>
        <v>933.28333333333308</v>
      </c>
      <c r="N25" s="112">
        <f t="array" ref="N25">IF(AND(ISBLANK('10min'!N454:N597)),"",AVERAGE('10min'!N454:N597))</f>
        <v>4.2000541353418503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217</v>
      </c>
      <c r="B26" s="8">
        <f t="shared" si="1"/>
        <v>42952</v>
      </c>
      <c r="C26" s="9"/>
      <c r="D26" s="24">
        <f t="array" ref="D26">IF(AND(ISBLANK('10min'!D598:D741)),"",SUM('10min'!D598:D741)/6/1000)</f>
        <v>5.6090999999999998</v>
      </c>
      <c r="E26" s="24">
        <f t="array" ref="E26">IF(AND(ISBLANK('10min'!E598:E741)),"",SUM('10min'!E598:E741)/6/1000)</f>
        <v>2.4957166666666666</v>
      </c>
      <c r="F26" s="24">
        <f t="array" ref="F26">IF(AND(ISBLANK('10min'!F598:F741)),"",SUM('10min'!F598:F741)/6/1000)</f>
        <v>3.6890333333333332</v>
      </c>
      <c r="G26" s="4">
        <f t="array" ref="G26">IF(AND(ISBLANK('10min'!G598:G741)),"",AVERAGE('10min'!G598:G741))</f>
        <v>29.765277777777776</v>
      </c>
      <c r="H26" s="10">
        <f t="array" ref="H26">IF(AND(ISBLANK('10min'!H598:H741)),"",AVERAGE('10min'!H598:H741))</f>
        <v>79.293749999999989</v>
      </c>
      <c r="I26" s="4">
        <f t="array" ref="I26">IF(AND(ISBLANK('10min'!I598:I741)),"",AVERAGE('10min'!I598:I741))</f>
        <v>1.200694444444445</v>
      </c>
      <c r="J26" s="4">
        <f t="array" ref="J26">IF(AND(ISBLANK('10min'!J598:J741)),"",MAX('10min'!J598:J741))</f>
        <v>5.9</v>
      </c>
      <c r="K26" s="10">
        <f t="array" ref="K26">IF(AND(ISBLANK('10min'!K598:K741)),"",MOD(DEGREES(IFERROR(IMARGUMENT(IMSUM(IF('10min'!I598:I741&gt;0,COMPLEX(COS(RADIANS('10min'!K598:K741)),SIN(RADIANS('10min'!K598:K741))),0))),0)),360))</f>
        <v>132.13502535260557</v>
      </c>
      <c r="L26" s="4">
        <f t="array" ref="L26">IF(AND(ISBLANK('10min'!L598:L741)),"",AVERAGE('10min'!L598:L741))</f>
        <v>11.841666666666663</v>
      </c>
      <c r="M26" s="10">
        <f t="array" ref="M26">IF(AND(ISBLANK('10min'!M598:M741)),"",AVERAGE('10min'!M598:M741))</f>
        <v>935.87708333333262</v>
      </c>
      <c r="N26" s="112">
        <f t="array" ref="N26">IF(AND(ISBLANK('10min'!N598:N741)),"",AVERAGE('10min'!N598:N741))</f>
        <v>4.5597634681295665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218</v>
      </c>
      <c r="B27" s="8">
        <f t="shared" si="1"/>
        <v>42953</v>
      </c>
      <c r="C27" s="9"/>
      <c r="D27" s="24">
        <f t="array" ref="D27">IF(AND(ISBLANK('10min'!D742:D885)),"",SUM('10min'!D742:D885)/6/1000)</f>
        <v>6.1115666666666657</v>
      </c>
      <c r="E27" s="24">
        <f t="array" ref="E27">IF(AND(ISBLANK('10min'!E742:E885)),"",SUM('10min'!E742:E885)/6/1000)</f>
        <v>2.7918000000000007</v>
      </c>
      <c r="F27" s="24">
        <f t="array" ref="F27">IF(AND(ISBLANK('10min'!F742:F885)),"",SUM('10min'!F742:F885)/6/1000)</f>
        <v>3.9076499999999994</v>
      </c>
      <c r="G27" s="4">
        <f t="array" ref="G27">IF(AND(ISBLANK('10min'!G742:G885)),"",AVERAGE('10min'!G742:G885))</f>
        <v>30.692361111111111</v>
      </c>
      <c r="H27" s="10">
        <f t="array" ref="H27">IF(AND(ISBLANK('10min'!H742:H885)),"",AVERAGE('10min'!H742:H885))</f>
        <v>74.268055555555563</v>
      </c>
      <c r="I27" s="4">
        <f t="array" ref="I27">IF(AND(ISBLANK('10min'!I742:I885)),"",AVERAGE('10min'!I742:I885))</f>
        <v>1.1111111111111112</v>
      </c>
      <c r="J27" s="4">
        <f t="array" ref="J27">IF(AND(ISBLANK('10min'!J742:J885)),"",MAX('10min'!J742:J885))</f>
        <v>4.9000000000000004</v>
      </c>
      <c r="K27" s="10">
        <f t="array" ref="K27">IF(AND(ISBLANK('10min'!K742:K885)),"",MOD(DEGREES(IFERROR(IMARGUMENT(IMSUM(IF('10min'!I742:I885&gt;0,COMPLEX(COS(RADIANS('10min'!K742:K885)),SIN(RADIANS('10min'!K742:K885))),0))),0)),360))</f>
        <v>124.58585848414077</v>
      </c>
      <c r="L27" s="4">
        <f t="array" ref="L27">IF(AND(ISBLANK('10min'!L742:L885)),"",AVERAGE('10min'!L742:L885))</f>
        <v>9.9375</v>
      </c>
      <c r="M27" s="10">
        <f t="array" ref="M27">IF(AND(ISBLANK('10min'!M742:M885)),"",AVERAGE('10min'!M742:M885))</f>
        <v>937.76736111111131</v>
      </c>
      <c r="N27" s="112">
        <f t="array" ref="N27">IF(AND(ISBLANK('10min'!N742:N885)),"",AVERAGE('10min'!N742:N885))</f>
        <v>3.5338457340428211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219</v>
      </c>
      <c r="B28" s="8">
        <f t="shared" si="1"/>
        <v>42954</v>
      </c>
      <c r="C28" s="9"/>
      <c r="D28" s="24">
        <f t="array" ref="D28">IF(AND(ISBLANK('10min'!D886:D1029)),"",SUM('10min'!D886:D1029)/6/1000)</f>
        <v>6.2087166666666684</v>
      </c>
      <c r="E28" s="24">
        <f t="array" ref="E28">IF(AND(ISBLANK('10min'!E886:E1029)),"",SUM('10min'!E886:E1029)/6/1000)</f>
        <v>3.0740833333333337</v>
      </c>
      <c r="F28" s="24">
        <f t="array" ref="F28">IF(AND(ISBLANK('10min'!F886:F1029)),"",SUM('10min'!F886:F1029)/6/1000)</f>
        <v>3.686133333333335</v>
      </c>
      <c r="G28" s="4">
        <f t="array" ref="G28">IF(AND(ISBLANK('10min'!G886:G1029)),"",AVERAGE('10min'!G886:G1029))</f>
        <v>31.55416666666666</v>
      </c>
      <c r="H28" s="10">
        <f t="array" ref="H28">IF(AND(ISBLANK('10min'!H886:H1029)),"",AVERAGE('10min'!H886:H1029))</f>
        <v>70.82361111111112</v>
      </c>
      <c r="I28" s="4">
        <f t="array" ref="I28">IF(AND(ISBLANK('10min'!I886:I1029)),"",AVERAGE('10min'!I886:I1029))</f>
        <v>1.14375</v>
      </c>
      <c r="J28" s="4">
        <f t="array" ref="J28">IF(AND(ISBLANK('10min'!J886:J1029)),"",MAX('10min'!J886:J1029))</f>
        <v>4.9000000000000004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119.15982312867314</v>
      </c>
      <c r="L28" s="4">
        <f t="array" ref="L28">IF(AND(ISBLANK('10min'!L886:L1029)),"",AVERAGE('10min'!L886:L1029))</f>
        <v>10.307638888888885</v>
      </c>
      <c r="M28" s="10">
        <f t="array" ref="M28">IF(AND(ISBLANK('10min'!M886:M1029)),"",AVERAGE('10min'!M886:M1029))</f>
        <v>938.43263888888919</v>
      </c>
      <c r="N28" s="112">
        <f t="array" ref="N28">IF(AND(ISBLANK('10min'!N886:N1029)),"",AVERAGE('10min'!N886:N1029))</f>
        <v>0.12239321216372599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220</v>
      </c>
      <c r="B29" s="8">
        <f t="shared" si="1"/>
        <v>42955</v>
      </c>
      <c r="C29" s="9"/>
      <c r="D29" s="24">
        <f t="array" ref="D29">IF(AND(ISBLANK('10min'!D1030:D1173)),"",SUM('10min'!D1030:D1173)/6/1000)</f>
        <v>5.5188833333333314</v>
      </c>
      <c r="E29" s="24">
        <f t="array" ref="E29">IF(AND(ISBLANK('10min'!E1030:E1173)),"",SUM('10min'!E1030:E1173)/6/1000)</f>
        <v>1.6792333333333334</v>
      </c>
      <c r="F29" s="24">
        <f t="array" ref="F29">IF(AND(ISBLANK('10min'!F1030:F1173)),"",SUM('10min'!F1030:F1173)/6/1000)</f>
        <v>4.1057999999999986</v>
      </c>
      <c r="G29" s="4">
        <f t="array" ref="G29">IF(AND(ISBLANK('10min'!G1030:G1173)),"",AVERAGE('10min'!G1030:G1173))</f>
        <v>30.521527777777788</v>
      </c>
      <c r="H29" s="10">
        <f t="array" ref="H29">IF(AND(ISBLANK('10min'!H1030:H1173)),"",AVERAGE('10min'!H1030:H1173))</f>
        <v>78.621527777777771</v>
      </c>
      <c r="I29" s="4">
        <f t="array" ref="I29">IF(AND(ISBLANK('10min'!I1030:I1173)),"",AVERAGE('10min'!I1030:I1173))</f>
        <v>2.1597222222222228</v>
      </c>
      <c r="J29" s="4">
        <f t="array" ref="J29">IF(AND(ISBLANK('10min'!J1030:J1173)),"",MAX('10min'!J1030:J1173))</f>
        <v>5.9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97.43842391713433</v>
      </c>
      <c r="L29" s="4">
        <f t="array" ref="L29">IF(AND(ISBLANK('10min'!L1030:L1173)),"",AVERAGE('10min'!L1030:L1173))</f>
        <v>17.467361111111114</v>
      </c>
      <c r="M29" s="10">
        <f t="array" ref="M29">IF(AND(ISBLANK('10min'!M1030:M1173)),"",AVERAGE('10min'!M1030:M1173))</f>
        <v>938.94305555555593</v>
      </c>
      <c r="N29" s="112">
        <f t="array" ref="N29">IF(AND(ISBLANK('10min'!N1030:N1173)),"",AVERAGE('10min'!N1030:N1173))</f>
        <v>-5.7331023004829937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221</v>
      </c>
      <c r="B30" s="8">
        <f t="shared" si="1"/>
        <v>42956</v>
      </c>
      <c r="C30" s="9"/>
      <c r="D30" s="24">
        <f t="array" ref="D30">IF(AND(ISBLANK('10min'!D1174:D1317)),"",SUM('10min'!D1174:D1317)/6/1000)</f>
        <v>5.1107500000000003</v>
      </c>
      <c r="E30" s="24">
        <f t="array" ref="E30">IF(AND(ISBLANK('10min'!E1174:E1317)),"",SUM('10min'!E1174:E1317)/6/1000)</f>
        <v>1.5946166666666675</v>
      </c>
      <c r="F30" s="24">
        <f t="array" ref="F30">IF(AND(ISBLANK('10min'!F1174:F1317)),"",SUM('10min'!F1174:F1317)/6/1000)</f>
        <v>3.7429666666666677</v>
      </c>
      <c r="G30" s="4">
        <f t="array" ref="G30">IF(AND(ISBLANK('10min'!G1174:G1317)),"",AVERAGE('10min'!G1174:G1317))</f>
        <v>30.486805555555577</v>
      </c>
      <c r="H30" s="10">
        <f t="array" ref="H30">IF(AND(ISBLANK('10min'!H1174:H1317)),"",AVERAGE('10min'!H1174:H1317))</f>
        <v>77.067361111111097</v>
      </c>
      <c r="I30" s="4">
        <f t="array" ref="I30">IF(AND(ISBLANK('10min'!I1174:I1317)),"",AVERAGE('10min'!I1174:I1317))</f>
        <v>2.2486111111111104</v>
      </c>
      <c r="J30" s="4">
        <f t="array" ref="J30">IF(AND(ISBLANK('10min'!J1174:J1317)),"",MAX('10min'!J1174:J1317))</f>
        <v>7.2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112.2579857295369</v>
      </c>
      <c r="L30" s="4">
        <f t="array" ref="L30">IF(AND(ISBLANK('10min'!L1174:L1317)),"",AVERAGE('10min'!L1174:L1317))</f>
        <v>16.220833333333331</v>
      </c>
      <c r="M30" s="10">
        <f t="array" ref="M30">IF(AND(ISBLANK('10min'!M1174:M1317)),"",AVERAGE('10min'!M1174:M1317))</f>
        <v>937.52777777777783</v>
      </c>
      <c r="N30" s="112">
        <f t="array" ref="N30">IF(AND(ISBLANK('10min'!N1174:N1317)),"",AVERAGE('10min'!N1174:N1317))</f>
        <v>-3.9800710086422999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222</v>
      </c>
      <c r="B31" s="8">
        <f t="shared" si="1"/>
        <v>42957</v>
      </c>
      <c r="C31" s="9"/>
      <c r="D31" s="24">
        <f t="array" ref="D31">IF(AND(ISBLANK('10min'!D1318:D1461)),"",SUM('10min'!D1318:D1461)/6/1000)</f>
        <v>4.6947499999999991</v>
      </c>
      <c r="E31" s="24">
        <f t="array" ref="E31">IF(AND(ISBLANK('10min'!E1318:E1461)),"",SUM('10min'!E1318:E1461)/6/1000)</f>
        <v>1.1759166666666667</v>
      </c>
      <c r="F31" s="24">
        <f t="array" ref="F31">IF(AND(ISBLANK('10min'!F1318:F1461)),"",SUM('10min'!F1318:F1461)/6/1000)</f>
        <v>3.730916666666666</v>
      </c>
      <c r="G31" s="4">
        <f t="array" ref="G31">IF(AND(ISBLANK('10min'!G1318:G1461)),"",AVERAGE('10min'!G1318:G1461))</f>
        <v>28.103472222222209</v>
      </c>
      <c r="H31" s="10">
        <f t="array" ref="H31">IF(AND(ISBLANK('10min'!H1318:H1461)),"",AVERAGE('10min'!H1318:H1461))</f>
        <v>75.312500000000028</v>
      </c>
      <c r="I31" s="4">
        <f t="array" ref="I31">IF(AND(ISBLANK('10min'!I1318:I1461)),"",AVERAGE('10min'!I1318:I1461))</f>
        <v>1.90763888888889</v>
      </c>
      <c r="J31" s="4">
        <f t="array" ref="J31">IF(AND(ISBLANK('10min'!J1318:J1461)),"",MAX('10min'!J1318:J1461))</f>
        <v>15.9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83.705143535032263</v>
      </c>
      <c r="L31" s="4">
        <f t="array" ref="L31">IF(AND(ISBLANK('10min'!L1318:L1461)),"",AVERAGE('10min'!L1318:L1461))</f>
        <v>17.332638888888884</v>
      </c>
      <c r="M31" s="10">
        <f t="array" ref="M31">IF(AND(ISBLANK('10min'!M1318:M1461)),"",AVERAGE('10min'!M1318:M1461))</f>
        <v>936.49722222222226</v>
      </c>
      <c r="N31" s="112">
        <f t="array" ref="N31">IF(AND(ISBLANK('10min'!N1318:N1461)),"",AVERAGE('10min'!N1318:N1461))</f>
        <v>-4.6781443035870627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223</v>
      </c>
      <c r="B32" s="8">
        <f t="shared" si="1"/>
        <v>42958</v>
      </c>
      <c r="C32" s="9"/>
      <c r="D32" s="24">
        <f t="array" ref="D32">IF(AND(ISBLANK('10min'!D1462:D1605)),"",SUM('10min'!D1462:D1605)/6/1000)</f>
        <v>5.1980000000000013</v>
      </c>
      <c r="E32" s="24">
        <f t="array" ref="E32">IF(AND(ISBLANK('10min'!E1462:E1605)),"",SUM('10min'!E1462:E1605)/6/1000)</f>
        <v>1.6009166666666663</v>
      </c>
      <c r="F32" s="24">
        <f t="array" ref="F32">IF(AND(ISBLANK('10min'!F1462:F1605)),"",SUM('10min'!F1462:F1605)/6/1000)</f>
        <v>3.7291166666666662</v>
      </c>
      <c r="G32" s="4">
        <f t="array" ref="G32">IF(AND(ISBLANK('10min'!G1462:G1605)),"",AVERAGE('10min'!G1462:G1605))</f>
        <v>28.178472222222226</v>
      </c>
      <c r="H32" s="10">
        <f t="array" ref="H32">IF(AND(ISBLANK('10min'!H1462:H1605)),"",AVERAGE('10min'!H1462:H1605))</f>
        <v>76.531944444444477</v>
      </c>
      <c r="I32" s="4">
        <f t="array" ref="I32">IF(AND(ISBLANK('10min'!I1462:I1605)),"",AVERAGE('10min'!I1462:I1605))</f>
        <v>1.4826388888888888</v>
      </c>
      <c r="J32" s="4">
        <f t="array" ref="J32">IF(AND(ISBLANK('10min'!J1462:J1605)),"",MAX('10min'!J1462:J1605))</f>
        <v>12.2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103.07167197147622</v>
      </c>
      <c r="L32" s="4">
        <f t="array" ref="L32">IF(AND(ISBLANK('10min'!L1462:L1605)),"",AVERAGE('10min'!L1462:L1605))</f>
        <v>16.527083333333334</v>
      </c>
      <c r="M32" s="10">
        <f t="array" ref="M32">IF(AND(ISBLANK('10min'!M1462:M1605)),"",AVERAGE('10min'!M1462:M1605))</f>
        <v>935.46736111111079</v>
      </c>
      <c r="N32" s="112">
        <f t="array" ref="N32">IF(AND(ISBLANK('10min'!N1462:N1605)),"",AVERAGE('10min'!N1462:N1605))</f>
        <v>-5.3713143361789992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224</v>
      </c>
      <c r="B33" s="8">
        <f t="shared" si="1"/>
        <v>42959</v>
      </c>
      <c r="C33" s="9"/>
      <c r="D33" s="24">
        <f t="array" ref="D33">IF(AND(ISBLANK('10min'!D1606:D1749)),"",SUM('10min'!D1606:D1749)/6/1000)</f>
        <v>6.7045000000000003</v>
      </c>
      <c r="E33" s="24">
        <f t="array" ref="E33">IF(AND(ISBLANK('10min'!E1606:E1749)),"",SUM('10min'!E1606:E1749)/6/1000)</f>
        <v>4.9443166666666674</v>
      </c>
      <c r="F33" s="24">
        <f t="array" ref="F33">IF(AND(ISBLANK('10min'!F1606:F1749)),"",SUM('10min'!F1606:F1749)/6/1000)</f>
        <v>2.5621833333333326</v>
      </c>
      <c r="G33" s="4">
        <f t="array" ref="G33">IF(AND(ISBLANK('10min'!G1606:G1749)),"",AVERAGE('10min'!G1606:G1749))</f>
        <v>29.604166666666661</v>
      </c>
      <c r="H33" s="10">
        <f t="array" ref="H33">IF(AND(ISBLANK('10min'!H1606:H1749)),"",AVERAGE('10min'!H1606:H1749))</f>
        <v>69.722222222222229</v>
      </c>
      <c r="I33" s="4">
        <f t="array" ref="I33">IF(AND(ISBLANK('10min'!I1606:I1749)),"",AVERAGE('10min'!I1606:I1749))</f>
        <v>1.461111111111111</v>
      </c>
      <c r="J33" s="4">
        <f t="array" ref="J33">IF(AND(ISBLANK('10min'!J1606:J1749)),"",MAX('10min'!J1606:J1749))</f>
        <v>6.4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135.769565914856</v>
      </c>
      <c r="L33" s="4">
        <f t="array" ref="L33">IF(AND(ISBLANK('10min'!L1606:L1749)),"",AVERAGE('10min'!L1606:L1749))</f>
        <v>12.141666666666667</v>
      </c>
      <c r="M33" s="10">
        <f t="array" ref="M33">IF(AND(ISBLANK('10min'!M1606:M1749)),"",AVERAGE('10min'!M1606:M1749))</f>
        <v>934.89444444444416</v>
      </c>
      <c r="N33" s="112">
        <f t="array" ref="N33">IF(AND(ISBLANK('10min'!N1606:N1749)),"",AVERAGE('10min'!N1606:N1749))</f>
        <v>-23.409889863002249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225</v>
      </c>
      <c r="B34" s="8">
        <f t="shared" si="1"/>
        <v>42960</v>
      </c>
      <c r="C34" s="9"/>
      <c r="D34" s="24">
        <f t="array" ref="D34">IF(AND(ISBLANK('10min'!D1750:D1893)),"",SUM('10min'!D1750:D1893)/6/1000)</f>
        <v>3.3789333333333329</v>
      </c>
      <c r="E34" s="24">
        <f t="array" ref="E34">IF(AND(ISBLANK('10min'!E1750:E1893)),"",SUM('10min'!E1750:E1893)/6/1000)</f>
        <v>1.1089666666666664</v>
      </c>
      <c r="F34" s="24">
        <f t="array" ref="F34">IF(AND(ISBLANK('10min'!F1750:F1893)),"",SUM('10min'!F1750:F1893)/6/1000)</f>
        <v>2.4717166666666657</v>
      </c>
      <c r="G34" s="4">
        <f t="array" ref="G34">IF(AND(ISBLANK('10min'!G1750:G1893)),"",AVERAGE('10min'!G1750:G1893))</f>
        <v>26.975000000000005</v>
      </c>
      <c r="H34" s="10">
        <f t="array" ref="H34">IF(AND(ISBLANK('10min'!H1750:H1893)),"",AVERAGE('10min'!H1750:H1893))</f>
        <v>76.270833333333343</v>
      </c>
      <c r="I34" s="4">
        <f t="array" ref="I34">IF(AND(ISBLANK('10min'!I1750:I1893)),"",AVERAGE('10min'!I1750:I1893))</f>
        <v>2.2972222222222221</v>
      </c>
      <c r="J34" s="4">
        <f t="array" ref="J34">IF(AND(ISBLANK('10min'!J1750:J1893)),"",MAX('10min'!J1750:J1893))</f>
        <v>19.7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68.735831502587317</v>
      </c>
      <c r="L34" s="4">
        <f t="array" ref="L34">IF(AND(ISBLANK('10min'!L1750:L1893)),"",AVERAGE('10min'!L1750:L1893))</f>
        <v>16.922222222222228</v>
      </c>
      <c r="M34" s="10">
        <f t="array" ref="M34">IF(AND(ISBLANK('10min'!M1750:M1893)),"",AVERAGE('10min'!M1750:M1893))</f>
        <v>937.58611111111145</v>
      </c>
      <c r="N34" s="112">
        <f t="array" ref="N34">IF(AND(ISBLANK('10min'!N1750:N1893)),"",AVERAGE('10min'!N1750:N1893))</f>
        <v>-4.6317990673374911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226</v>
      </c>
      <c r="B35" s="8">
        <f t="shared" si="1"/>
        <v>42961</v>
      </c>
      <c r="C35" s="9"/>
      <c r="D35" s="24">
        <f t="array" ref="D35">IF(AND(ISBLANK('10min'!D1894:D2037)),"",SUM('10min'!D1894:D2037)/6/1000)</f>
        <v>5.7485999999999997</v>
      </c>
      <c r="E35" s="24">
        <f t="array" ref="E35">IF(AND(ISBLANK('10min'!E1894:E2037)),"",SUM('10min'!E1894:E2037)/6/1000)</f>
        <v>3.0889500000000001</v>
      </c>
      <c r="F35" s="24">
        <f t="array" ref="F35">IF(AND(ISBLANK('10min'!F1894:F2037)),"",SUM('10min'!F1894:F2037)/6/1000)</f>
        <v>3.11415</v>
      </c>
      <c r="G35" s="4">
        <f t="array" ref="G35">IF(AND(ISBLANK('10min'!G1894:G2037)),"",AVERAGE('10min'!G1894:G2037))</f>
        <v>25.97430555555556</v>
      </c>
      <c r="H35" s="10">
        <f t="array" ref="H35">IF(AND(ISBLANK('10min'!H1894:H2037)),"",AVERAGE('10min'!H1894:H2037))</f>
        <v>73.920833333333306</v>
      </c>
      <c r="I35" s="4">
        <f t="array" ref="I35">IF(AND(ISBLANK('10min'!I1894:I2037)),"",AVERAGE('10min'!I1894:I2037))</f>
        <v>1.4291666666666663</v>
      </c>
      <c r="J35" s="4">
        <f t="array" ref="J35">IF(AND(ISBLANK('10min'!J1894:J2037)),"",MAX('10min'!J1894:J2037))</f>
        <v>7.2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255.15838796161475</v>
      </c>
      <c r="L35" s="4">
        <f t="array" ref="L35">IF(AND(ISBLANK('10min'!L1894:L2037)),"",AVERAGE('10min'!L1894:L2037))</f>
        <v>14.844444444444443</v>
      </c>
      <c r="M35" s="10">
        <f t="array" ref="M35">IF(AND(ISBLANK('10min'!M1894:M2037)),"",AVERAGE('10min'!M1894:M2037))</f>
        <v>941.92500000000052</v>
      </c>
      <c r="N35" s="112">
        <f t="array" ref="N35">IF(AND(ISBLANK('10min'!N1894:N2037)),"",AVERAGE('10min'!N1894:N2037))</f>
        <v>-16.540901254709098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227</v>
      </c>
      <c r="B36" s="8">
        <f t="shared" si="1"/>
        <v>42962</v>
      </c>
      <c r="C36" s="9"/>
      <c r="D36" s="24">
        <f t="array" ref="D36">IF(AND(ISBLANK('10min'!D2038:D2181)),"",SUM('10min'!D2038:D2181)/6/1000)</f>
        <v>6.9013833333333388</v>
      </c>
      <c r="E36" s="24">
        <f t="array" ref="E36">IF(AND(ISBLANK('10min'!E2038:E2181)),"",SUM('10min'!E2038:E2181)/6/1000)</f>
        <v>5.4553499999999993</v>
      </c>
      <c r="F36" s="24">
        <f t="array" ref="F36">IF(AND(ISBLANK('10min'!F2038:F2181)),"",SUM('10min'!F2038:F2181)/6/1000)</f>
        <v>2.1783166666666656</v>
      </c>
      <c r="G36" s="4">
        <f t="array" ref="G36">IF(AND(ISBLANK('10min'!G2038:G2181)),"",AVERAGE('10min'!G2038:G2181))</f>
        <v>28.390277777777769</v>
      </c>
      <c r="H36" s="10">
        <f t="array" ref="H36">IF(AND(ISBLANK('10min'!H2038:H2181)),"",AVERAGE('10min'!H2038:H2181))</f>
        <v>63.583333333333357</v>
      </c>
      <c r="I36" s="4">
        <f t="array" ref="I36">IF(AND(ISBLANK('10min'!I2038:I2181)),"",AVERAGE('10min'!I2038:I2181))</f>
        <v>1.3888888888888884</v>
      </c>
      <c r="J36" s="4">
        <f t="array" ref="J36">IF(AND(ISBLANK('10min'!J2038:J2181)),"",MAX('10min'!J2038:J2181))</f>
        <v>7.2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285.14393505432588</v>
      </c>
      <c r="L36" s="4">
        <f t="array" ref="L36">IF(AND(ISBLANK('10min'!L2038:L2181)),"",AVERAGE('10min'!L2038:L2181))</f>
        <v>11.68333333333333</v>
      </c>
      <c r="M36" s="10">
        <f t="array" ref="M36">IF(AND(ISBLANK('10min'!M2038:M2181)),"",AVERAGE('10min'!M2038:M2181))</f>
        <v>940.36319444444359</v>
      </c>
      <c r="N36" s="112">
        <f t="array" ref="N36">IF(AND(ISBLANK('10min'!N2038:N2181)),"",AVERAGE('10min'!N2038:N2181))</f>
        <v>-37.911348581167069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228</v>
      </c>
      <c r="B37" s="8">
        <f t="shared" si="1"/>
        <v>42963</v>
      </c>
      <c r="C37" s="9"/>
      <c r="D37" s="24">
        <f t="array" ref="D37">IF(AND(ISBLANK('10min'!D2182:D2325)),"",SUM('10min'!D2182:D2325)/6/1000)</f>
        <v>6.7947833333333358</v>
      </c>
      <c r="E37" s="24">
        <f t="array" ref="E37">IF(AND(ISBLANK('10min'!E2182:E2325)),"",SUM('10min'!E2182:E2325)/6/1000)</f>
        <v>5.8094833333333336</v>
      </c>
      <c r="F37" s="24">
        <f t="array" ref="F37">IF(AND(ISBLANK('10min'!F2182:F2325)),"",SUM('10min'!F2182:F2325)/6/1000)</f>
        <v>1.8623833333333335</v>
      </c>
      <c r="G37" s="4">
        <f t="array" ref="G37">IF(AND(ISBLANK('10min'!G2182:G2325)),"",AVERAGE('10min'!G2182:G2325))</f>
        <v>29.265277777777769</v>
      </c>
      <c r="H37" s="10">
        <f t="array" ref="H37">IF(AND(ISBLANK('10min'!H2182:H2325)),"",AVERAGE('10min'!H2182:H2325))</f>
        <v>64.214583333333366</v>
      </c>
      <c r="I37" s="4">
        <f t="array" ref="I37">IF(AND(ISBLANK('10min'!I2182:I2325)),"",AVERAGE('10min'!I2182:I2325))</f>
        <v>1.1013888888888888</v>
      </c>
      <c r="J37" s="4">
        <f t="array" ref="J37">IF(AND(ISBLANK('10min'!J2182:J2325)),"",MAX('10min'!J2182:J2325))</f>
        <v>5.0999999999999996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211.82564922480006</v>
      </c>
      <c r="L37" s="4">
        <f t="array" ref="L37">IF(AND(ISBLANK('10min'!L2182:L2325)),"",AVERAGE('10min'!L2182:L2325))</f>
        <v>11.257638888888891</v>
      </c>
      <c r="M37" s="10">
        <f t="array" ref="M37">IF(AND(ISBLANK('10min'!M2182:M2325)),"",AVERAGE('10min'!M2182:M2325))</f>
        <v>937.94374999999991</v>
      </c>
      <c r="N37" s="112">
        <f t="array" ref="N37">IF(AND(ISBLANK('10min'!N2182:N2325)),"",AVERAGE('10min'!N2182:N2325))</f>
        <v>-41.546661140773544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229</v>
      </c>
      <c r="B38" s="8">
        <f t="shared" si="1"/>
        <v>42964</v>
      </c>
      <c r="C38" s="9"/>
      <c r="D38" s="24">
        <f t="array" ref="D38">IF(AND(ISBLANK('10min'!D2326:D2469)),"",SUM('10min'!D2326:D2469)/6/1000)</f>
        <v>6.5494833333333329</v>
      </c>
      <c r="E38" s="24">
        <f t="array" ref="E38">IF(AND(ISBLANK('10min'!E2326:E2469)),"",SUM('10min'!E2326:E2469)/6/1000)</f>
        <v>4.8878833333333338</v>
      </c>
      <c r="F38" s="24">
        <f t="array" ref="F38">IF(AND(ISBLANK('10min'!F2326:F2469)),"",SUM('10min'!F2326:F2469)/6/1000)</f>
        <v>2.3099666666666661</v>
      </c>
      <c r="G38" s="4">
        <f t="array" ref="G38">IF(AND(ISBLANK('10min'!G2326:G2469)),"",AVERAGE('10min'!G2326:G2469))</f>
        <v>29.892361111111125</v>
      </c>
      <c r="H38" s="10">
        <f t="array" ref="H38">IF(AND(ISBLANK('10min'!H2326:H2469)),"",AVERAGE('10min'!H2326:H2469))</f>
        <v>67.329861111111072</v>
      </c>
      <c r="I38" s="4">
        <f t="array" ref="I38">IF(AND(ISBLANK('10min'!I2326:I2469)),"",AVERAGE('10min'!I2326:I2469))</f>
        <v>1.2687499999999996</v>
      </c>
      <c r="J38" s="4">
        <f t="array" ref="J38">IF(AND(ISBLANK('10min'!J2326:J2469)),"",MAX('10min'!J2326:J2469))</f>
        <v>5.6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87.171146255009972</v>
      </c>
      <c r="L38" s="4">
        <f t="array" ref="L38">IF(AND(ISBLANK('10min'!L2326:L2469)),"",AVERAGE('10min'!L2326:L2469))</f>
        <v>12.833333333333341</v>
      </c>
      <c r="M38" s="10">
        <f t="array" ref="M38">IF(AND(ISBLANK('10min'!M2326:M2469)),"",AVERAGE('10min'!M2326:M2469))</f>
        <v>936.63958333333301</v>
      </c>
      <c r="N38" s="112">
        <f t="array" ref="N38">IF(AND(ISBLANK('10min'!N2326:N2469)),"",AVERAGE('10min'!N2326:N2469))</f>
        <v>-39.477525804309465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230</v>
      </c>
      <c r="B39" s="8">
        <f t="shared" si="1"/>
        <v>42965</v>
      </c>
      <c r="C39" s="9"/>
      <c r="D39" s="24">
        <f t="array" ref="D39">IF(AND(ISBLANK('10min'!D2470:D2613)),"",SUM('10min'!D2470:D2613)/6/1000)</f>
        <v>5.8534000000000015</v>
      </c>
      <c r="E39" s="24">
        <f t="array" ref="E39">IF(AND(ISBLANK('10min'!E2470:E2613)),"",SUM('10min'!E2470:E2613)/6/1000)</f>
        <v>3.1666333333333334</v>
      </c>
      <c r="F39" s="24">
        <f t="array" ref="F39">IF(AND(ISBLANK('10min'!F2470:F2613)),"",SUM('10min'!F2470:F2613)/6/1000)</f>
        <v>3.0949000000000009</v>
      </c>
      <c r="G39" s="4">
        <f t="array" ref="G39">IF(AND(ISBLANK('10min'!G2470:G2613)),"",AVERAGE('10min'!G2470:G2613))</f>
        <v>30.94444444444445</v>
      </c>
      <c r="H39" s="10">
        <f t="array" ref="H39">IF(AND(ISBLANK('10min'!H2470:H2613)),"",AVERAGE('10min'!H2470:H2613))</f>
        <v>69.904166666666669</v>
      </c>
      <c r="I39" s="4">
        <f t="array" ref="I39">IF(AND(ISBLANK('10min'!I2470:I2613)),"",AVERAGE('10min'!I2470:I2613))</f>
        <v>1.2326388888888886</v>
      </c>
      <c r="J39" s="4">
        <f t="array" ref="J39">IF(AND(ISBLANK('10min'!J2470:J2613)),"",MAX('10min'!J2470:J2613))</f>
        <v>5.6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119.52349751723555</v>
      </c>
      <c r="L39" s="4">
        <f t="array" ref="L39">IF(AND(ISBLANK('10min'!L2470:L2613)),"",AVERAGE('10min'!L2470:L2613))</f>
        <v>12.729166666666664</v>
      </c>
      <c r="M39" s="10">
        <f t="array" ref="M39">IF(AND(ISBLANK('10min'!M2470:M2613)),"",AVERAGE('10min'!M2470:M2613))</f>
        <v>937.87430555555591</v>
      </c>
      <c r="N39" s="112">
        <f t="array" ref="N39">IF(AND(ISBLANK('10min'!N2470:N2613)),"",AVERAGE('10min'!N2470:N2613))</f>
        <v>-27.865946645152533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231</v>
      </c>
      <c r="B40" s="8">
        <f t="shared" si="1"/>
        <v>42966</v>
      </c>
      <c r="C40" s="9"/>
      <c r="D40" s="24">
        <f t="array" ref="D40">IF(AND(ISBLANK('10min'!D2614:D2757)),"",SUM('10min'!D2614:D2757)/6/1000)</f>
        <v>5.4514833333333348</v>
      </c>
      <c r="E40" s="24">
        <f t="array" ref="E40">IF(AND(ISBLANK('10min'!E2614:E2757)),"",SUM('10min'!E2614:E2757)/6/1000)</f>
        <v>2.8132999999999995</v>
      </c>
      <c r="F40" s="24">
        <f t="array" ref="F40">IF(AND(ISBLANK('10min'!F2614:F2757)),"",SUM('10min'!F2614:F2757)/6/1000)</f>
        <v>2.9988833333333336</v>
      </c>
      <c r="G40" s="4">
        <f t="array" ref="G40">IF(AND(ISBLANK('10min'!G2614:G2757)),"",AVERAGE('10min'!G2614:G2757))</f>
        <v>28.941666666666663</v>
      </c>
      <c r="H40" s="10">
        <f t="array" ref="H40">IF(AND(ISBLANK('10min'!H2614:H2757)),"",AVERAGE('10min'!H2614:H2757))</f>
        <v>71.566666666666663</v>
      </c>
      <c r="I40" s="4">
        <f t="array" ref="I40">IF(AND(ISBLANK('10min'!I2614:I2757)),"",AVERAGE('10min'!I2614:I2757))</f>
        <v>2.0277777777777786</v>
      </c>
      <c r="J40" s="4">
        <f t="array" ref="J40">IF(AND(ISBLANK('10min'!J2614:J2757)),"",MAX('10min'!J2614:J2757))</f>
        <v>14.4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70.095387538136094</v>
      </c>
      <c r="L40" s="4">
        <f t="array" ref="L40">IF(AND(ISBLANK('10min'!L2614:L2757)),"",AVERAGE('10min'!L2614:L2757))</f>
        <v>22.211805555555554</v>
      </c>
      <c r="M40" s="10">
        <f t="array" ref="M40">IF(AND(ISBLANK('10min'!M2614:M2757)),"",AVERAGE('10min'!M2614:M2757))</f>
        <v>940.50694444444446</v>
      </c>
      <c r="N40" s="112">
        <f t="array" ref="N40">IF(AND(ISBLANK('10min'!N2614:N2757)),"",AVERAGE('10min'!N2614:N2757))</f>
        <v>-28.237919437063915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232</v>
      </c>
      <c r="B41" s="8">
        <f t="shared" si="1"/>
        <v>42967</v>
      </c>
      <c r="C41" s="9"/>
      <c r="D41" s="24">
        <f t="array" ref="D41">IF(AND(ISBLANK('10min'!D2758:D2901)),"",SUM('10min'!D2758:D2901)/6/1000)</f>
        <v>6.0917000000000039</v>
      </c>
      <c r="E41" s="24">
        <f t="array" ref="E41">IF(AND(ISBLANK('10min'!E2758:E2901)),"",SUM('10min'!E2758:E2901)/6/1000)</f>
        <v>3.2404333333333342</v>
      </c>
      <c r="F41" s="24">
        <f t="array" ref="F41">IF(AND(ISBLANK('10min'!F2758:F2901)),"",SUM('10min'!F2758:F2901)/6/1000)</f>
        <v>3.2167333333333334</v>
      </c>
      <c r="G41" s="4">
        <f t="array" ref="G41">IF(AND(ISBLANK('10min'!G2758:G2901)),"",AVERAGE('10min'!G2758:G2901))</f>
        <v>28.058333333333334</v>
      </c>
      <c r="H41" s="10">
        <f t="array" ref="H41">IF(AND(ISBLANK('10min'!H2758:H2901)),"",AVERAGE('10min'!H2758:H2901))</f>
        <v>70.470833333333317</v>
      </c>
      <c r="I41" s="4">
        <f t="array" ref="I41">IF(AND(ISBLANK('10min'!I2758:I2901)),"",AVERAGE('10min'!I2758:I2901))</f>
        <v>1.6756944444444446</v>
      </c>
      <c r="J41" s="4">
        <f t="array" ref="J41">IF(AND(ISBLANK('10min'!J2758:J2901)),"",MAX('10min'!J2758:J2901))</f>
        <v>4.9000000000000004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161.77309038692644</v>
      </c>
      <c r="L41" s="4">
        <f t="array" ref="L41">IF(AND(ISBLANK('10min'!L2758:L2901)),"",AVERAGE('10min'!L2758:L2901))</f>
        <v>16.723611111111119</v>
      </c>
      <c r="M41" s="10">
        <f t="array" ref="M41">IF(AND(ISBLANK('10min'!M2758:M2901)),"",AVERAGE('10min'!M2758:M2901))</f>
        <v>941.7833333333333</v>
      </c>
      <c r="N41" s="112">
        <f t="array" ref="N41">IF(AND(ISBLANK('10min'!N2758:N2901)),"",AVERAGE('10min'!N2758:N2901))</f>
        <v>-33.329049985923575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233</v>
      </c>
      <c r="B42" s="8">
        <f t="shared" si="1"/>
        <v>42968</v>
      </c>
      <c r="C42" s="9"/>
      <c r="D42" s="24">
        <f t="array" ref="D42">IF(AND(ISBLANK('10min'!D2902:D3045)),"",SUM('10min'!D2902:D3045)/6/1000)</f>
        <v>5.6184166666666666</v>
      </c>
      <c r="E42" s="24">
        <f t="array" ref="E42">IF(AND(ISBLANK('10min'!E2902:E3045)),"",SUM('10min'!E2902:E3045)/6/1000)</f>
        <v>2.9834500000000004</v>
      </c>
      <c r="F42" s="24">
        <f t="array" ref="F42">IF(AND(ISBLANK('10min'!F2902:F3045)),"",SUM('10min'!F2902:F3045)/6/1000)</f>
        <v>3.0901166666666664</v>
      </c>
      <c r="G42" s="4">
        <f t="array" ref="G42">IF(AND(ISBLANK('10min'!G2902:G3045)),"",AVERAGE('10min'!G2902:G3045))</f>
        <v>29.718749999999986</v>
      </c>
      <c r="H42" s="10">
        <f t="array" ref="H42">IF(AND(ISBLANK('10min'!H2902:H3045)),"",AVERAGE('10min'!H2902:H3045))</f>
        <v>72.190972222222257</v>
      </c>
      <c r="I42" s="4">
        <f t="array" ref="I42">IF(AND(ISBLANK('10min'!I2902:I3045)),"",AVERAGE('10min'!I2902:I3045))</f>
        <v>1.7354166666666668</v>
      </c>
      <c r="J42" s="4">
        <f t="array" ref="J42">IF(AND(ISBLANK('10min'!J2902:J3045)),"",MAX('10min'!J2902:J3045))</f>
        <v>5.6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123.4647645754192</v>
      </c>
      <c r="L42" s="4">
        <f t="array" ref="L42">IF(AND(ISBLANK('10min'!L2902:L3045)),"",AVERAGE('10min'!L2902:L3045))</f>
        <v>16.145138888888898</v>
      </c>
      <c r="M42" s="10">
        <f t="array" ref="M42">IF(AND(ISBLANK('10min'!M2902:M3045)),"",AVERAGE('10min'!M2902:M3045))</f>
        <v>939.78124999999977</v>
      </c>
      <c r="N42" s="112">
        <f t="array" ref="N42">IF(AND(ISBLANK('10min'!N2902:N3045)),"",AVERAGE('10min'!N2902:N3045))</f>
        <v>-32.291741481752723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234</v>
      </c>
      <c r="B43" s="8">
        <f t="shared" si="1"/>
        <v>42969</v>
      </c>
      <c r="C43" s="9"/>
      <c r="D43" s="24">
        <f t="array" ref="D43">IF(AND(ISBLANK('10min'!D3046:D3189)),"",SUM('10min'!D3046:D3189)/6/1000)</f>
        <v>4.7112333333333325</v>
      </c>
      <c r="E43" s="24">
        <f t="array" ref="E43">IF(AND(ISBLANK('10min'!E3046:E3189)),"",SUM('10min'!E3046:E3189)/6/1000)</f>
        <v>2.123016666666667</v>
      </c>
      <c r="F43" s="24">
        <f t="array" ref="F43">IF(AND(ISBLANK('10min'!F3046:F3189)),"",SUM('10min'!F3046:F3189)/6/1000)</f>
        <v>2.8677833333333345</v>
      </c>
      <c r="G43" s="4">
        <f t="array" ref="G43">IF(AND(ISBLANK('10min'!G3046:G3189)),"",AVERAGE('10min'!G3046:G3189))</f>
        <v>27.347222222222214</v>
      </c>
      <c r="H43" s="10">
        <f t="array" ref="H43">IF(AND(ISBLANK('10min'!H3046:H3189)),"",AVERAGE('10min'!H3046:H3189))</f>
        <v>73.129861111111168</v>
      </c>
      <c r="I43" s="4">
        <f t="array" ref="I43">IF(AND(ISBLANK('10min'!I3046:I3189)),"",AVERAGE('10min'!I3046:I3189))</f>
        <v>1.7326388888888886</v>
      </c>
      <c r="J43" s="4">
        <f t="array" ref="J43">IF(AND(ISBLANK('10min'!J3046:J3189)),"",MAX('10min'!J3046:J3189))</f>
        <v>10.199999999999999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131.87893367366834</v>
      </c>
      <c r="L43" s="4">
        <f t="array" ref="L43">IF(AND(ISBLANK('10min'!L3046:L3189)),"",AVERAGE('10min'!L3046:L3189))</f>
        <v>18.041666666666675</v>
      </c>
      <c r="M43" s="10">
        <f t="array" ref="M43">IF(AND(ISBLANK('10min'!M3046:M3189)),"",AVERAGE('10min'!M3046:M3189))</f>
        <v>939.92986111111122</v>
      </c>
      <c r="N43" s="112">
        <f t="array" ref="N43">IF(AND(ISBLANK('10min'!N3046:N3189)),"",AVERAGE('10min'!N3046:N3189))</f>
        <v>-23.265622353789002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235</v>
      </c>
      <c r="B44" s="8">
        <f t="shared" si="1"/>
        <v>42970</v>
      </c>
      <c r="C44" s="9"/>
      <c r="D44" s="24">
        <f t="array" ref="D44">IF(AND(ISBLANK('10min'!D3190:D3333)),"",SUM('10min'!D3190:D3333)/6/1000)</f>
        <v>5.0826833333333337</v>
      </c>
      <c r="E44" s="24">
        <f t="array" ref="E44">IF(AND(ISBLANK('10min'!E3190:E3333)),"",SUM('10min'!E3190:E3333)/6/1000)</f>
        <v>1.967416666666667</v>
      </c>
      <c r="F44" s="24">
        <f t="array" ref="F44">IF(AND(ISBLANK('10min'!F3190:F3333)),"",SUM('10min'!F3190:F3333)/6/1000)</f>
        <v>3.5169999999999999</v>
      </c>
      <c r="G44" s="4">
        <f t="array" ref="G44">IF(AND(ISBLANK('10min'!G3190:G3333)),"",AVERAGE('10min'!G3190:G3333))</f>
        <v>29.385416666666679</v>
      </c>
      <c r="H44" s="10">
        <f t="array" ref="H44">IF(AND(ISBLANK('10min'!H3190:H3333)),"",AVERAGE('10min'!H3190:H3333))</f>
        <v>67.381944444444457</v>
      </c>
      <c r="I44" s="4">
        <f t="array" ref="I44">IF(AND(ISBLANK('10min'!I3190:I3333)),"",AVERAGE('10min'!I3190:I3333))</f>
        <v>1.0451388888888886</v>
      </c>
      <c r="J44" s="4">
        <f t="array" ref="J44">IF(AND(ISBLANK('10min'!J3190:J3333)),"",MAX('10min'!J3190:J3333))</f>
        <v>5.4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348.91971931968931</v>
      </c>
      <c r="L44" s="4">
        <f t="array" ref="L44">IF(AND(ISBLANK('10min'!L3190:L3333)),"",AVERAGE('10min'!L3190:L3333))</f>
        <v>13.672916666666664</v>
      </c>
      <c r="M44" s="10">
        <f t="array" ref="M44">IF(AND(ISBLANK('10min'!M3190:M3333)),"",AVERAGE('10min'!M3190:M3333))</f>
        <v>940.54444444444437</v>
      </c>
      <c r="N44" s="112">
        <f t="array" ref="N44">IF(AND(ISBLANK('10min'!N3190:N3333)),"",AVERAGE('10min'!N3190:N3333))</f>
        <v>-7.5865756828717927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236</v>
      </c>
      <c r="B45" s="8">
        <f t="shared" si="1"/>
        <v>42971</v>
      </c>
      <c r="C45" s="9"/>
      <c r="D45" s="24">
        <f t="array" ref="D45">IF(AND(ISBLANK('10min'!D3334:D3477)),"",SUM('10min'!D3334:D3477)/6/1000)</f>
        <v>3.859649999999998</v>
      </c>
      <c r="E45" s="24">
        <f t="array" ref="E45">IF(AND(ISBLANK('10min'!E3334:E3477)),"",SUM('10min'!E3334:E3477)/6/1000)</f>
        <v>0.82368333333333332</v>
      </c>
      <c r="F45" s="24">
        <f t="array" ref="F45">IF(AND(ISBLANK('10min'!F3334:F3477)),"",SUM('10min'!F3334:F3477)/6/1000)</f>
        <v>3.2668499999999998</v>
      </c>
      <c r="G45" s="4">
        <f t="array" ref="G45">IF(AND(ISBLANK('10min'!G3334:G3477)),"",AVERAGE('10min'!G3334:G3477))</f>
        <v>26.481944444444444</v>
      </c>
      <c r="H45" s="10">
        <f t="array" ref="H45">IF(AND(ISBLANK('10min'!H3334:H3477)),"",AVERAGE('10min'!H3334:H3477))</f>
        <v>80.26458333333332</v>
      </c>
      <c r="I45" s="4">
        <f t="array" ref="I45">IF(AND(ISBLANK('10min'!I3334:I3477)),"",AVERAGE('10min'!I3334:I3477))</f>
        <v>1.4729166666666667</v>
      </c>
      <c r="J45" s="4">
        <f t="array" ref="J45">IF(AND(ISBLANK('10min'!J3334:J3477)),"",MAX('10min'!J3334:J3477))</f>
        <v>18.5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63.691257667512083</v>
      </c>
      <c r="L45" s="4">
        <f t="array" ref="L45">IF(AND(ISBLANK('10min'!L3334:L3477)),"",AVERAGE('10min'!L3334:L3477))</f>
        <v>17.865972222222215</v>
      </c>
      <c r="M45" s="10">
        <f t="array" ref="M45">IF(AND(ISBLANK('10min'!M3334:M3477)),"",AVERAGE('10min'!M3334:M3477))</f>
        <v>939.51666666666665</v>
      </c>
      <c r="N45" s="112">
        <f t="array" ref="N45">IF(AND(ISBLANK('10min'!N3334:N3477)),"",AVERAGE('10min'!N3334:N3477))</f>
        <v>1.8613968616225114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237</v>
      </c>
      <c r="B46" s="8">
        <f t="shared" si="1"/>
        <v>42972</v>
      </c>
      <c r="C46" s="9"/>
      <c r="D46" s="24">
        <f t="array" ref="D46">IF(AND(ISBLANK('10min'!D3478:D3621)),"",SUM('10min'!D3478:D3621)/6/1000)</f>
        <v>4.9766333333333348</v>
      </c>
      <c r="E46" s="24">
        <f t="array" ref="E46">IF(AND(ISBLANK('10min'!E3478:E3621)),"",SUM('10min'!E3478:E3621)/6/1000)</f>
        <v>2.7647499999999994</v>
      </c>
      <c r="F46" s="24">
        <f t="array" ref="F46">IF(AND(ISBLANK('10min'!F3478:F3621)),"",SUM('10min'!F3478:F3621)/6/1000)</f>
        <v>2.6765166666666671</v>
      </c>
      <c r="G46" s="4">
        <f t="array" ref="G46">IF(AND(ISBLANK('10min'!G3478:G3621)),"",AVERAGE('10min'!G3478:G3621))</f>
        <v>25.459027777777784</v>
      </c>
      <c r="H46" s="10">
        <f t="array" ref="H46">IF(AND(ISBLANK('10min'!H3478:H3621)),"",AVERAGE('10min'!H3478:H3621))</f>
        <v>79.726388888888835</v>
      </c>
      <c r="I46" s="4">
        <f t="array" ref="I46">IF(AND(ISBLANK('10min'!I3478:I3621)),"",AVERAGE('10min'!I3478:I3621))</f>
        <v>1.490277777777778</v>
      </c>
      <c r="J46" s="4">
        <f t="array" ref="J46">IF(AND(ISBLANK('10min'!J3478:J3621)),"",MAX('10min'!J3478:J3621))</f>
        <v>10.4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92.809735096768577</v>
      </c>
      <c r="L46" s="4">
        <f t="array" ref="L46">IF(AND(ISBLANK('10min'!L3478:L3621)),"",AVERAGE('10min'!L3478:L3621))</f>
        <v>13.952777777777778</v>
      </c>
      <c r="M46" s="10">
        <f t="array" ref="M46">IF(AND(ISBLANK('10min'!M3478:M3621)),"",AVERAGE('10min'!M3478:M3621))</f>
        <v>939.04097222222219</v>
      </c>
      <c r="N46" s="112">
        <f t="array" ref="N46">IF(AND(ISBLANK('10min'!N3478:N3621)),"",AVERAGE('10min'!N3478:N3621))</f>
        <v>0.58435270150998275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238</v>
      </c>
      <c r="B47" s="8">
        <f t="shared" si="1"/>
        <v>42973</v>
      </c>
      <c r="C47" s="9"/>
      <c r="D47" s="24">
        <f t="array" ref="D47">IF(AND(ISBLANK('10min'!D3622:D3765)),"",SUM('10min'!D3622:D3765)/6/1000)</f>
        <v>5.8582833333333353</v>
      </c>
      <c r="E47" s="24">
        <f t="array" ref="E47">IF(AND(ISBLANK('10min'!E3622:E3765)),"",SUM('10min'!E3622:E3765)/6/1000)</f>
        <v>3.9243999999999994</v>
      </c>
      <c r="F47" s="24">
        <f t="array" ref="F47">IF(AND(ISBLANK('10min'!F3622:F3765)),"",SUM('10min'!F3622:F3765)/6/1000)</f>
        <v>2.9413499999999999</v>
      </c>
      <c r="G47" s="4">
        <f t="array" ref="G47">IF(AND(ISBLANK('10min'!G3622:G3765)),"",AVERAGE('10min'!G3622:G3765))</f>
        <v>26.564583333333324</v>
      </c>
      <c r="H47" s="10">
        <f t="array" ref="H47">IF(AND(ISBLANK('10min'!H3622:H3765)),"",AVERAGE('10min'!H3622:H3765))</f>
        <v>75.356944444444466</v>
      </c>
      <c r="I47" s="4">
        <f t="array" ref="I47">IF(AND(ISBLANK('10min'!I3622:I3765)),"",AVERAGE('10min'!I3622:I3765))</f>
        <v>1.5187499999999996</v>
      </c>
      <c r="J47" s="4">
        <f t="array" ref="J47">IF(AND(ISBLANK('10min'!J3622:J3765)),"",MAX('10min'!J3622:J3765))</f>
        <v>7.2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235.41349029372697</v>
      </c>
      <c r="L47" s="4">
        <f t="array" ref="L47">IF(AND(ISBLANK('10min'!L3622:L3765)),"",AVERAGE('10min'!L3622:L3765))</f>
        <v>12.65625</v>
      </c>
      <c r="M47" s="10">
        <f t="array" ref="M47">IF(AND(ISBLANK('10min'!M3622:M3765)),"",AVERAGE('10min'!M3622:M3765))</f>
        <v>938.37500000000045</v>
      </c>
      <c r="N47" s="112">
        <f t="array" ref="N47">IF(AND(ISBLANK('10min'!N3622:N3765)),"",AVERAGE('10min'!N3622:N3765))</f>
        <v>3.9819240915430956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239</v>
      </c>
      <c r="B48" s="8">
        <f t="shared" si="1"/>
        <v>42974</v>
      </c>
      <c r="C48" s="9"/>
      <c r="D48" s="24">
        <f t="array" ref="D48">IF(AND(ISBLANK('10min'!D3766:D3909)),"",SUM('10min'!D3766:D3909)/6/1000)</f>
        <v>6.4141333333333321</v>
      </c>
      <c r="E48" s="24">
        <f t="array" ref="E48">IF(AND(ISBLANK('10min'!E3766:E3909)),"",SUM('10min'!E3766:E3909)/6/1000)</f>
        <v>5.9108999999999989</v>
      </c>
      <c r="F48" s="24">
        <f t="array" ref="F48">IF(AND(ISBLANK('10min'!F3766:F3909)),"",SUM('10min'!F3766:F3909)/6/1000)</f>
        <v>2.2223833333333327</v>
      </c>
      <c r="G48" s="4">
        <f t="array" ref="G48">IF(AND(ISBLANK('10min'!G3766:G3909)),"",AVERAGE('10min'!G3766:G3909))</f>
        <v>27.917361111111106</v>
      </c>
      <c r="H48" s="10">
        <f t="array" ref="H48">IF(AND(ISBLANK('10min'!H3766:H3909)),"",AVERAGE('10min'!H3766:H3909))</f>
        <v>73.094444444444392</v>
      </c>
      <c r="I48" s="4">
        <f t="array" ref="I48">IF(AND(ISBLANK('10min'!I3766:I3909)),"",AVERAGE('10min'!I3766:I3909))</f>
        <v>1.4222222222222221</v>
      </c>
      <c r="J48" s="4">
        <f t="array" ref="J48">IF(AND(ISBLANK('10min'!J3766:J3909)),"",MAX('10min'!J3766:J3909))</f>
        <v>6.9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312.38859506856681</v>
      </c>
      <c r="L48" s="4">
        <f t="array" ref="L48">IF(AND(ISBLANK('10min'!L3766:L3909)),"",AVERAGE('10min'!L3766:L3909))</f>
        <v>10.968749999999998</v>
      </c>
      <c r="M48" s="10">
        <f t="array" ref="M48">IF(AND(ISBLANK('10min'!M3766:M3909)),"",AVERAGE('10min'!M3766:M3909))</f>
        <v>938.22916666666708</v>
      </c>
      <c r="N48" s="112">
        <f t="array" ref="N48">IF(AND(ISBLANK('10min'!N3766:N3909)),"",AVERAGE('10min'!N3766:N3909))</f>
        <v>-0.53450221904701123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240</v>
      </c>
      <c r="B49" s="8">
        <f t="shared" si="1"/>
        <v>42975</v>
      </c>
      <c r="C49" s="9"/>
      <c r="D49" s="24">
        <f t="array" ref="D49">IF(AND(ISBLANK('10min'!D3910:D4053)),"",SUM('10min'!D3910:D4053)/6/1000)</f>
        <v>5.6288499999999981</v>
      </c>
      <c r="E49" s="24">
        <f t="array" ref="E49">IF(AND(ISBLANK('10min'!E3910:E4053)),"",SUM('10min'!E3910:E4053)/6/1000)</f>
        <v>3.7583333333333337</v>
      </c>
      <c r="F49" s="24">
        <f t="array" ref="F49">IF(AND(ISBLANK('10min'!F3910:F4053)),"",SUM('10min'!F3910:F4053)/6/1000)</f>
        <v>2.8187999999999995</v>
      </c>
      <c r="G49" s="4">
        <f t="array" ref="G49">IF(AND(ISBLANK('10min'!G3910:G4053)),"",AVERAGE('10min'!G3910:G4053))</f>
        <v>27.488888888888894</v>
      </c>
      <c r="H49" s="10">
        <f t="array" ref="H49">IF(AND(ISBLANK('10min'!H3910:H4053)),"",AVERAGE('10min'!H3910:H4053))</f>
        <v>73.947222222222265</v>
      </c>
      <c r="I49" s="4">
        <f t="array" ref="I49">IF(AND(ISBLANK('10min'!I3910:I4053)),"",AVERAGE('10min'!I3910:I4053))</f>
        <v>1.5499999999999989</v>
      </c>
      <c r="J49" s="4">
        <f t="array" ref="J49">IF(AND(ISBLANK('10min'!J3910:J4053)),"",MAX('10min'!J3910:J4053))</f>
        <v>15.4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87.017756004732945</v>
      </c>
      <c r="L49" s="4">
        <f t="array" ref="L49">IF(AND(ISBLANK('10min'!L3910:L4053)),"",AVERAGE('10min'!L3910:L4053))</f>
        <v>16.354166666666664</v>
      </c>
      <c r="M49" s="10">
        <f t="array" ref="M49">IF(AND(ISBLANK('10min'!M3910:M4053)),"",AVERAGE('10min'!M3910:M4053))</f>
        <v>940.07569444444437</v>
      </c>
      <c r="N49" s="112">
        <f t="array" ref="N49">IF(AND(ISBLANK('10min'!N3910:N4053)),"",AVERAGE('10min'!N3910:N4053))</f>
        <v>-1.7028932387599718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241</v>
      </c>
      <c r="B50" s="8">
        <f>IF(B49="","",IF(MONTH(B49+1)&gt;MONTH($B$6),"",B49+1))</f>
        <v>42976</v>
      </c>
      <c r="C50" s="9"/>
      <c r="D50" s="24">
        <f t="array" ref="D50">IF(AND(ISBLANK('10min'!D4054:D4197)),"",SUM('10min'!D4054:D4197)/6/1000)</f>
        <v>5.7533499999999984</v>
      </c>
      <c r="E50" s="24">
        <f t="array" ref="E50">IF(AND(ISBLANK('10min'!E4054:E4197)),"",SUM('10min'!E4054:E4197)/6/1000)</f>
        <v>4.2818666666666676</v>
      </c>
      <c r="F50" s="24">
        <f t="array" ref="F50">IF(AND(ISBLANK('10min'!F4054:F4197)),"",SUM('10min'!F4054:F4197)/6/1000)</f>
        <v>2.4852000000000007</v>
      </c>
      <c r="G50" s="4">
        <f t="array" ref="G50">IF(AND(ISBLANK('10min'!G4054:G4197)),"",AVERAGE('10min'!G4054:G4197))</f>
        <v>28.115972222222226</v>
      </c>
      <c r="H50" s="10">
        <f t="array" ref="H50">IF(AND(ISBLANK('10min'!H4054:H4197)),"",AVERAGE('10min'!H4054:H4197))</f>
        <v>69.861111111111128</v>
      </c>
      <c r="I50" s="4">
        <f t="array" ref="I50">IF(AND(ISBLANK('10min'!I4054:I4197)),"",AVERAGE('10min'!I4054:I4197))</f>
        <v>1.1999999999999997</v>
      </c>
      <c r="J50" s="4">
        <f t="array" ref="J50">IF(AND(ISBLANK('10min'!J4054:J4197)),"",MAX('10min'!J4054:J4197))</f>
        <v>8.1999999999999993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52.806263705586517</v>
      </c>
      <c r="L50" s="4">
        <f t="array" ref="L50">IF(AND(ISBLANK('10min'!L4054:L4197)),"",AVERAGE('10min'!L4054:L4197))</f>
        <v>12.965972222222218</v>
      </c>
      <c r="M50" s="10">
        <f t="array" ref="M50">IF(AND(ISBLANK('10min'!M4054:M4197)),"",AVERAGE('10min'!M4054:M4197))</f>
        <v>941.90277777777817</v>
      </c>
      <c r="N50" s="112">
        <f t="array" ref="N50">IF(AND(ISBLANK('10min'!N4054:N4197)),"",AVERAGE('10min'!N4054:N4197))</f>
        <v>-2.5074658282910778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242</v>
      </c>
      <c r="B51" s="8">
        <f>IF(B50="","",IF(MONTH(B50+1)&gt;MONTH($B$6),"",B50+1))</f>
        <v>42977</v>
      </c>
      <c r="C51" s="9"/>
      <c r="D51" s="24">
        <f t="array" ref="D51">IF(AND(ISBLANK('10min'!D4198:D4341)),"",SUM('10min'!D4198:D4341)/6/1000)</f>
        <v>4.9221999999999992</v>
      </c>
      <c r="E51" s="24">
        <f t="array" ref="E51">IF(AND(ISBLANK('10min'!E4198:E4341)),"",SUM('10min'!E4198:E4341)/6/1000)</f>
        <v>4.0665166666666668</v>
      </c>
      <c r="F51" s="24">
        <f t="array" ref="F51">IF(AND(ISBLANK('10min'!F4198:F4341)),"",SUM('10min'!F4198:F4341)/6/1000)</f>
        <v>2.4745500000000011</v>
      </c>
      <c r="G51" s="4">
        <f t="array" ref="G51">IF(AND(ISBLANK('10min'!G4198:G4341)),"",AVERAGE('10min'!G4198:G4341))</f>
        <v>27.561111111111128</v>
      </c>
      <c r="H51" s="10">
        <f t="array" ref="H51">IF(AND(ISBLANK('10min'!H4198:H4341)),"",AVERAGE('10min'!H4198:H4341))</f>
        <v>75.386805555555554</v>
      </c>
      <c r="I51" s="4">
        <f t="array" ref="I51">IF(AND(ISBLANK('10min'!I4198:I4341)),"",AVERAGE('10min'!I4198:I4341))</f>
        <v>2.0743055555555556</v>
      </c>
      <c r="J51" s="4">
        <f t="array" ref="J51">IF(AND(ISBLANK('10min'!J4198:J4341)),"",MAX('10min'!J4198:J4341))</f>
        <v>8.4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137.46273930380377</v>
      </c>
      <c r="L51" s="4">
        <f t="array" ref="L51">IF(AND(ISBLANK('10min'!L4198:L4341)),"",AVERAGE('10min'!L4198:L4341))</f>
        <v>11.640277777777776</v>
      </c>
      <c r="M51" s="10">
        <f t="array" ref="M51">IF(AND(ISBLANK('10min'!M4198:M4341)),"",AVERAGE('10min'!M4198:M4341))</f>
        <v>942.08055555555563</v>
      </c>
      <c r="N51" s="112">
        <f t="array" ref="N51">IF(AND(ISBLANK('10min'!N4198:N4341)),"",AVERAGE('10min'!N4198:N4341))</f>
        <v>-9.5185853734727388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243</v>
      </c>
      <c r="B52" s="12">
        <f>IF(B51="","",IF(MONTH(B51+1)&gt;MONTH($B$6),"",B51+1))</f>
        <v>42978</v>
      </c>
      <c r="C52" s="13"/>
      <c r="D52" s="25">
        <f t="array" ref="D52">IF(AND(ISBLANK('10min'!D4342:D4485)),"",SUM('10min'!D4342:D4485)/6/1000)</f>
        <v>5.707066666666667</v>
      </c>
      <c r="E52" s="25">
        <f t="array" ref="E52">IF(AND(ISBLANK('10min'!E4342:E4485)),"",SUM('10min'!E4342:E4485)/6/1000)</f>
        <v>4.4666666666666659</v>
      </c>
      <c r="F52" s="25">
        <f t="array" ref="F52">IF(AND(ISBLANK('10min'!F4342:F4485)),"",SUM('10min'!F4342:F4485)/6/1000)</f>
        <v>2.3529166666666672</v>
      </c>
      <c r="G52" s="5">
        <f t="array" ref="G52">IF(AND(ISBLANK('10min'!G4342:G4485)),"",AVERAGE('10min'!G4342:G4485))</f>
        <v>28.671527777777797</v>
      </c>
      <c r="H52" s="14">
        <f t="array" ref="H52">IF(AND(ISBLANK('10min'!H4342:H4485)),"",AVERAGE('10min'!H4342:H4485))</f>
        <v>73.46597222222222</v>
      </c>
      <c r="I52" s="5">
        <f t="array" ref="I52">IF(AND(ISBLANK('10min'!I4342:I4485)),"",AVERAGE('10min'!I4342:I4485))</f>
        <v>1.3875</v>
      </c>
      <c r="J52" s="5">
        <f t="array" ref="J52">IF(AND(ISBLANK('10min'!J4342:J4485)),"",MAX('10min'!J4342:J4485))</f>
        <v>5.9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146.12707200625431</v>
      </c>
      <c r="L52" s="5">
        <f t="array" ref="L52">IF(AND(ISBLANK('10min'!L4342:L4485)),"",AVERAGE('10min'!L4342:L4485))</f>
        <v>13.343055555555551</v>
      </c>
      <c r="M52" s="14">
        <f t="array" ref="M52">IF(AND(ISBLANK('10min'!M4342:M4485)),"",AVERAGE('10min'!M4342:M4485))</f>
        <v>941.10277777777765</v>
      </c>
      <c r="N52" s="113">
        <f t="array" ref="N52">IF(AND(ISBLANK('10min'!N4342:N4485)),"",AVERAGE('10min'!N4342:N4485))</f>
        <v>-15.14940898034428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42948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222.75501792114656</v>
      </c>
      <c r="D22" s="49">
        <f t="array" ref="D22">IF(AND(ISBLANK('10min'!E$22:E$4485)),"",AVERAGE('10min'!E$22:E$4485))</f>
        <v>124.81922043010766</v>
      </c>
      <c r="E22" s="49">
        <f t="array" ref="E22">IF(AND(ISBLANK('10min'!F$22:F$4485)),"",AVERAGE('10min'!F$22:F$4485))</f>
        <v>122.66198476702498</v>
      </c>
      <c r="F22" s="115">
        <f t="array" ref="F22">IF(AND(ISBLANK('10min'!G$22:G$4485)),"",AVERAGE('10min'!G$22:G$4485))</f>
        <v>28.401612903225786</v>
      </c>
      <c r="G22" s="49">
        <f t="array" ref="G22">IF(AND(ISBLANK('10min'!H$22:H$4485)),"",AVERAGE('10min'!H$22:H$4485))</f>
        <v>75.072939068100439</v>
      </c>
      <c r="H22" s="115">
        <f t="array" ref="H22">IF(AND(ISBLANK('10min'!I$22:I$4485)),"",AVERAGE('10min'!I$22:I$4485))</f>
        <v>1.5124327956989276</v>
      </c>
      <c r="I22" s="115">
        <f t="array" ref="I22">IF(AND(ISBLANK('10min'!J$22:J$4485)),"",AVERAGE('10min'!J$22:J$4485))</f>
        <v>3.1124775985663207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101.75768201640868</v>
      </c>
      <c r="K22" s="115">
        <f t="array" ref="K22">IF(AND(ISBLANK('10min'!L$22:L$4485)),"",AVERAGE('10min'!L$22:L$4485))</f>
        <v>14.115232974910352</v>
      </c>
      <c r="L22" s="49">
        <f t="array" ref="L22">IF(AND(ISBLANK('10min'!M$22:M$4485)),"",AVERAGE('10min'!M$22:M$4485))</f>
        <v>938.52291666667008</v>
      </c>
      <c r="M22" s="116">
        <f t="array" ref="M22">IF(AND(ISBLANK('10min'!N$22:N$4485)),"",AVERAGE('10min'!N$22:N$4485))</f>
        <v>-10.905951503774682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19.600000000000001</v>
      </c>
      <c r="G26" s="49">
        <f t="array" ref="G26">IF(AND(ISBLANK('10min'!H$22:H$4485)),"",MIN('10min'!H$22:H$4485))</f>
        <v>43.2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931.5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1061.5999999999999</v>
      </c>
      <c r="D30" s="49">
        <f t="array" ref="D30">IF(AND(ISBLANK('10min'!E$22:E$4485)),"",MAX('10min'!E$22:E$4485))</f>
        <v>736.7</v>
      </c>
      <c r="E30" s="49">
        <f t="array" ref="E30">IF(AND(ISBLANK('10min'!F$22:F$4485)),"",MAX('10min'!F$22:F$4485))</f>
        <v>599.70000000000005</v>
      </c>
      <c r="F30" s="115">
        <f t="array" ref="F30">IF(AND(ISBLANK('10min'!G$22:G$4485)),"",MAX('10min'!G$22:G$4485))</f>
        <v>36.200000000000003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11.1</v>
      </c>
      <c r="I30" s="115">
        <f t="array" ref="I30">IF(AND(ISBLANK('10min'!J$22:J$4485)),"",MAX('10min'!J$22:J$4485))</f>
        <v>19.7</v>
      </c>
      <c r="J30" s="49">
        <f t="array" ref="J30">IF(AND(ISBLANK('10min'!K$22:K$4485)),"",MAX('10min'!K$22:K$4485))</f>
        <v>358.9</v>
      </c>
      <c r="K30" s="115">
        <f t="array" ref="K30">IF(AND(ISBLANK('10min'!L$22:L$4485)),"",MAX('10min'!L$22:L$4485))</f>
        <v>87.7</v>
      </c>
      <c r="L30" s="49">
        <f t="array" ref="L30">IF(AND(ISBLANK('10min'!M$22:M$4485)),"",MAX('10min'!M$22:M$4485))</f>
        <v>944.4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165.72973333333306</v>
      </c>
      <c r="D34" s="115">
        <f t="array" ref="D34">IF(AND(ISBLANK('10min'!E$22:E$4485)),"",SUM('10min'!E$22:E$4485)/6/1000)</f>
        <v>92.865500000000097</v>
      </c>
      <c r="E34" s="115">
        <f t="array" ref="E34">IF(AND(ISBLANK('10min'!F$22:F$4485)),"",SUM('10min'!F$22:F$4485)/6/1000)</f>
        <v>91.260516666666589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42948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372.66666666666669</v>
      </c>
      <c r="C22" s="65">
        <f t="array" ref="C22:C45">FREQUENCY('10min'!E$22:E$4485,frequencies!$A$22:$A$44+25)/6</f>
        <v>448</v>
      </c>
      <c r="D22" s="65">
        <f t="array" ref="D22:D45">FREQUENCY('10min'!F$22:F$4485,frequencies!$A$22:$A$44+25)/6</f>
        <v>371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186</v>
      </c>
      <c r="K22" s="71">
        <f t="array" ref="K22:K53">IF(AND('10min'!$J$22:$J$4485=""),"",FREQUENCY('10min'!$J$22:$J$4485,frequencies!I$22:I$52+0.5)/6)</f>
        <v>36.166666666666664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2.5</v>
      </c>
      <c r="N22" s="121"/>
    </row>
    <row r="23" spans="1:14" x14ac:dyDescent="0.2">
      <c r="A23" s="64">
        <v>50</v>
      </c>
      <c r="B23" s="65">
        <v>36.666666666666664</v>
      </c>
      <c r="C23" s="65">
        <v>33.666666666666664</v>
      </c>
      <c r="D23" s="65">
        <v>43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218.83333333333334</v>
      </c>
      <c r="K23" s="71">
        <v>76.166666666666671</v>
      </c>
      <c r="L23" s="69">
        <v>5</v>
      </c>
      <c r="M23" s="71">
        <v>5</v>
      </c>
      <c r="N23" s="121"/>
    </row>
    <row r="24" spans="1:14" x14ac:dyDescent="0.2">
      <c r="A24" s="64">
        <v>100</v>
      </c>
      <c r="B24" s="65">
        <v>24.833333333333332</v>
      </c>
      <c r="C24" s="65">
        <v>25.666666666666668</v>
      </c>
      <c r="D24" s="65">
        <v>40.166666666666664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214.33333333333334</v>
      </c>
      <c r="K24" s="71">
        <v>178.16666666666666</v>
      </c>
      <c r="L24" s="69">
        <v>10</v>
      </c>
      <c r="M24" s="71">
        <v>7.666666666666667</v>
      </c>
      <c r="N24" s="121"/>
    </row>
    <row r="25" spans="1:14" x14ac:dyDescent="0.2">
      <c r="A25" s="64">
        <v>150</v>
      </c>
      <c r="B25" s="65">
        <v>20.166666666666668</v>
      </c>
      <c r="C25" s="65">
        <v>26</v>
      </c>
      <c r="D25" s="65">
        <v>41.666666666666664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92.333333333333329</v>
      </c>
      <c r="K25" s="71">
        <v>181</v>
      </c>
      <c r="L25" s="69">
        <v>15</v>
      </c>
      <c r="M25" s="71">
        <v>10.333333333333334</v>
      </c>
      <c r="N25" s="121"/>
    </row>
    <row r="26" spans="1:14" x14ac:dyDescent="0.2">
      <c r="A26" s="64">
        <v>200</v>
      </c>
      <c r="B26" s="65">
        <v>17.333333333333332</v>
      </c>
      <c r="C26" s="65">
        <v>26.833333333333332</v>
      </c>
      <c r="D26" s="65">
        <v>53.833333333333336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21.333333333333332</v>
      </c>
      <c r="K26" s="71">
        <v>146.33333333333334</v>
      </c>
      <c r="L26" s="69">
        <v>20</v>
      </c>
      <c r="M26" s="71">
        <v>15.333333333333334</v>
      </c>
      <c r="N26" s="121"/>
    </row>
    <row r="27" spans="1:14" x14ac:dyDescent="0.2">
      <c r="A27" s="64">
        <v>250</v>
      </c>
      <c r="B27" s="65">
        <v>21.333333333333332</v>
      </c>
      <c r="C27" s="65">
        <v>20.666666666666668</v>
      </c>
      <c r="D27" s="65">
        <v>48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5.5</v>
      </c>
      <c r="K27" s="71">
        <v>78</v>
      </c>
      <c r="L27" s="69">
        <v>25</v>
      </c>
      <c r="M27" s="71">
        <v>19</v>
      </c>
      <c r="N27" s="121"/>
    </row>
    <row r="28" spans="1:14" x14ac:dyDescent="0.2">
      <c r="A28" s="64">
        <v>300</v>
      </c>
      <c r="B28" s="65">
        <v>20.333333333333332</v>
      </c>
      <c r="C28" s="65">
        <v>24.333333333333332</v>
      </c>
      <c r="D28" s="65">
        <v>39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2.1666666666666665</v>
      </c>
      <c r="K28" s="71">
        <v>25.5</v>
      </c>
      <c r="L28" s="69">
        <v>30</v>
      </c>
      <c r="M28" s="71">
        <v>20.5</v>
      </c>
      <c r="N28" s="121"/>
    </row>
    <row r="29" spans="1:14" x14ac:dyDescent="0.2">
      <c r="A29" s="64">
        <v>350</v>
      </c>
      <c r="B29" s="65">
        <v>20.166666666666668</v>
      </c>
      <c r="C29" s="65">
        <v>26.166666666666668</v>
      </c>
      <c r="D29" s="65">
        <v>35</v>
      </c>
      <c r="E29" s="69">
        <v>15</v>
      </c>
      <c r="F29" s="67">
        <v>0</v>
      </c>
      <c r="G29" s="69">
        <v>35</v>
      </c>
      <c r="H29" s="67">
        <v>0</v>
      </c>
      <c r="I29" s="64">
        <v>7</v>
      </c>
      <c r="J29" s="71">
        <v>1.8333333333333333</v>
      </c>
      <c r="K29" s="71">
        <v>9.3333333333333339</v>
      </c>
      <c r="L29" s="69">
        <v>35</v>
      </c>
      <c r="M29" s="71">
        <v>23.5</v>
      </c>
      <c r="N29" s="121"/>
    </row>
    <row r="30" spans="1:14" x14ac:dyDescent="0.2">
      <c r="A30" s="64">
        <v>400</v>
      </c>
      <c r="B30" s="65">
        <v>17.666666666666668</v>
      </c>
      <c r="C30" s="65">
        <v>28.166666666666668</v>
      </c>
      <c r="D30" s="65">
        <v>31.5</v>
      </c>
      <c r="E30" s="69">
        <v>20</v>
      </c>
      <c r="F30" s="67">
        <v>29</v>
      </c>
      <c r="G30" s="69">
        <v>40</v>
      </c>
      <c r="H30" s="67">
        <v>0</v>
      </c>
      <c r="I30" s="64">
        <v>8</v>
      </c>
      <c r="J30" s="71">
        <v>0.5</v>
      </c>
      <c r="K30" s="71">
        <v>4.5</v>
      </c>
      <c r="L30" s="69">
        <v>40</v>
      </c>
      <c r="M30" s="71">
        <v>15</v>
      </c>
      <c r="N30" s="121"/>
    </row>
    <row r="31" spans="1:14" x14ac:dyDescent="0.2">
      <c r="A31" s="64">
        <v>450</v>
      </c>
      <c r="B31" s="65">
        <v>20.833333333333332</v>
      </c>
      <c r="C31" s="65">
        <v>15.5</v>
      </c>
      <c r="D31" s="65">
        <v>25.333333333333332</v>
      </c>
      <c r="E31" s="69">
        <v>25</v>
      </c>
      <c r="F31" s="67">
        <v>297.5</v>
      </c>
      <c r="G31" s="69">
        <v>45</v>
      </c>
      <c r="H31" s="67">
        <v>8.5</v>
      </c>
      <c r="I31" s="64">
        <v>9</v>
      </c>
      <c r="J31" s="71">
        <v>0.66666666666666663</v>
      </c>
      <c r="K31" s="71">
        <v>1.8333333333333333</v>
      </c>
      <c r="L31" s="69">
        <v>45</v>
      </c>
      <c r="M31" s="71">
        <v>19.5</v>
      </c>
      <c r="N31" s="121"/>
    </row>
    <row r="32" spans="1:14" x14ac:dyDescent="0.2">
      <c r="A32" s="64">
        <v>500</v>
      </c>
      <c r="B32" s="66">
        <v>19.833333333333332</v>
      </c>
      <c r="C32" s="66">
        <v>18.333333333333332</v>
      </c>
      <c r="D32" s="67">
        <v>12.333333333333334</v>
      </c>
      <c r="E32" s="69">
        <v>30</v>
      </c>
      <c r="F32" s="67">
        <v>300.83333333333331</v>
      </c>
      <c r="G32" s="69">
        <v>50</v>
      </c>
      <c r="H32" s="67">
        <v>30.166666666666668</v>
      </c>
      <c r="I32" s="64">
        <v>10</v>
      </c>
      <c r="J32" s="71">
        <v>0.33333333333333331</v>
      </c>
      <c r="K32" s="71">
        <v>1.8333333333333333</v>
      </c>
      <c r="L32" s="69">
        <v>50</v>
      </c>
      <c r="M32" s="71">
        <v>13.5</v>
      </c>
      <c r="N32" s="121"/>
    </row>
    <row r="33" spans="1:14" x14ac:dyDescent="0.2">
      <c r="A33" s="64">
        <v>550</v>
      </c>
      <c r="B33" s="66">
        <v>18.5</v>
      </c>
      <c r="C33" s="66">
        <v>21.5</v>
      </c>
      <c r="D33" s="67">
        <v>2.6666666666666665</v>
      </c>
      <c r="E33" s="69">
        <v>35</v>
      </c>
      <c r="F33" s="66">
        <v>116.66666666666667</v>
      </c>
      <c r="G33" s="69">
        <v>55</v>
      </c>
      <c r="H33" s="66">
        <v>61.166666666666664</v>
      </c>
      <c r="I33" s="64">
        <v>11</v>
      </c>
      <c r="J33" s="71">
        <v>0.16666666666666666</v>
      </c>
      <c r="K33" s="71">
        <v>1.3333333333333333</v>
      </c>
      <c r="L33" s="69">
        <v>55</v>
      </c>
      <c r="M33" s="71">
        <v>9</v>
      </c>
      <c r="N33" s="121"/>
    </row>
    <row r="34" spans="1:14" x14ac:dyDescent="0.2">
      <c r="A34" s="64">
        <v>600</v>
      </c>
      <c r="B34" s="66">
        <v>19</v>
      </c>
      <c r="C34" s="66">
        <v>14.833333333333334</v>
      </c>
      <c r="D34" s="66">
        <v>0.5</v>
      </c>
      <c r="E34" s="69">
        <v>40</v>
      </c>
      <c r="F34" s="66">
        <v>0</v>
      </c>
      <c r="G34" s="69">
        <v>60</v>
      </c>
      <c r="H34" s="66">
        <v>80.666666666666671</v>
      </c>
      <c r="I34" s="64">
        <v>12</v>
      </c>
      <c r="J34" s="71">
        <v>0</v>
      </c>
      <c r="K34" s="71">
        <v>1.3333333333333333</v>
      </c>
      <c r="L34" s="69">
        <v>60</v>
      </c>
      <c r="M34" s="71">
        <v>9</v>
      </c>
      <c r="N34" s="121"/>
    </row>
    <row r="35" spans="1:14" x14ac:dyDescent="0.2">
      <c r="A35" s="64">
        <v>650</v>
      </c>
      <c r="B35" s="66">
        <v>18</v>
      </c>
      <c r="C35" s="66">
        <v>10.333333333333334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64.166666666666671</v>
      </c>
      <c r="I35" s="64">
        <v>13</v>
      </c>
      <c r="J35" s="71">
        <v>0</v>
      </c>
      <c r="K35" s="71">
        <v>0.66666666666666663</v>
      </c>
      <c r="L35" s="69">
        <v>65</v>
      </c>
      <c r="M35" s="71">
        <v>7.333333333333333</v>
      </c>
      <c r="N35" s="121"/>
    </row>
    <row r="36" spans="1:14" x14ac:dyDescent="0.2">
      <c r="A36" s="64">
        <v>700</v>
      </c>
      <c r="B36" s="66">
        <v>18</v>
      </c>
      <c r="C36" s="66">
        <v>3.6666666666666665</v>
      </c>
      <c r="D36" s="66">
        <v>0</v>
      </c>
      <c r="E36" s="69">
        <v>50</v>
      </c>
      <c r="F36" s="67">
        <v>0</v>
      </c>
      <c r="G36" s="69">
        <v>70</v>
      </c>
      <c r="H36" s="67">
        <v>65.833333333333329</v>
      </c>
      <c r="I36" s="64">
        <v>14</v>
      </c>
      <c r="J36" s="71">
        <v>0</v>
      </c>
      <c r="K36" s="71">
        <v>0.33333333333333331</v>
      </c>
      <c r="L36" s="69">
        <v>70</v>
      </c>
      <c r="M36" s="71">
        <v>8.1666666666666661</v>
      </c>
      <c r="N36" s="121"/>
    </row>
    <row r="37" spans="1:14" x14ac:dyDescent="0.2">
      <c r="A37" s="64">
        <v>750</v>
      </c>
      <c r="B37" s="66">
        <v>20.333333333333332</v>
      </c>
      <c r="C37" s="66">
        <v>0.33333333333333331</v>
      </c>
      <c r="D37" s="66">
        <v>0</v>
      </c>
      <c r="E37" s="69" t="s">
        <v>24</v>
      </c>
      <c r="F37" s="67">
        <v>0</v>
      </c>
      <c r="G37" s="69">
        <v>75</v>
      </c>
      <c r="H37" s="67">
        <v>65.666666666666671</v>
      </c>
      <c r="I37" s="64">
        <v>15</v>
      </c>
      <c r="J37" s="71">
        <v>0</v>
      </c>
      <c r="K37" s="71">
        <v>0.5</v>
      </c>
      <c r="L37" s="69">
        <v>75</v>
      </c>
      <c r="M37" s="71">
        <v>5.833333333333333</v>
      </c>
      <c r="N37" s="121"/>
    </row>
    <row r="38" spans="1:14" x14ac:dyDescent="0.2">
      <c r="A38" s="64">
        <v>800</v>
      </c>
      <c r="B38" s="66">
        <v>28.5</v>
      </c>
      <c r="C38" s="66">
        <v>0</v>
      </c>
      <c r="D38" s="67">
        <v>0</v>
      </c>
      <c r="E38" s="72"/>
      <c r="F38" s="73"/>
      <c r="G38" s="69">
        <v>80</v>
      </c>
      <c r="H38" s="67">
        <v>99</v>
      </c>
      <c r="I38" s="64">
        <v>16</v>
      </c>
      <c r="J38" s="71">
        <v>0</v>
      </c>
      <c r="K38" s="71">
        <v>0.5</v>
      </c>
      <c r="L38" s="69">
        <v>80</v>
      </c>
      <c r="M38" s="71">
        <v>11.333333333333334</v>
      </c>
      <c r="N38" s="121"/>
    </row>
    <row r="39" spans="1:14" x14ac:dyDescent="0.2">
      <c r="A39" s="64">
        <v>850</v>
      </c>
      <c r="B39" s="66">
        <v>22.5</v>
      </c>
      <c r="C39" s="66">
        <v>0</v>
      </c>
      <c r="D39" s="67">
        <v>0</v>
      </c>
      <c r="E39" s="74"/>
      <c r="F39" s="75"/>
      <c r="G39" s="69">
        <v>85</v>
      </c>
      <c r="H39" s="67">
        <v>118.5</v>
      </c>
      <c r="I39" s="64">
        <v>17</v>
      </c>
      <c r="J39" s="71">
        <v>0</v>
      </c>
      <c r="K39" s="71">
        <v>0</v>
      </c>
      <c r="L39" s="69">
        <v>85</v>
      </c>
      <c r="M39" s="71">
        <v>14.833333333333334</v>
      </c>
      <c r="N39" s="121"/>
    </row>
    <row r="40" spans="1:14" x14ac:dyDescent="0.2">
      <c r="A40" s="64">
        <v>900</v>
      </c>
      <c r="B40" s="66">
        <v>5.833333333333333</v>
      </c>
      <c r="C40" s="66">
        <v>0</v>
      </c>
      <c r="D40" s="67">
        <v>0</v>
      </c>
      <c r="E40" s="76"/>
      <c r="F40" s="77"/>
      <c r="G40" s="69">
        <v>90</v>
      </c>
      <c r="H40" s="67">
        <v>73.833333333333329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25.333333333333332</v>
      </c>
      <c r="N40" s="121"/>
    </row>
    <row r="41" spans="1:14" x14ac:dyDescent="0.2">
      <c r="A41" s="64">
        <v>950</v>
      </c>
      <c r="B41" s="66">
        <v>1.3333333333333333</v>
      </c>
      <c r="C41" s="66">
        <v>0</v>
      </c>
      <c r="D41" s="67">
        <v>0</v>
      </c>
      <c r="E41" s="76"/>
      <c r="F41" s="77"/>
      <c r="G41" s="69">
        <v>95</v>
      </c>
      <c r="H41" s="67">
        <v>61.5</v>
      </c>
      <c r="I41" s="64">
        <v>19</v>
      </c>
      <c r="J41" s="71">
        <v>0</v>
      </c>
      <c r="K41" s="71">
        <v>0</v>
      </c>
      <c r="L41" s="69">
        <v>95</v>
      </c>
      <c r="M41" s="71">
        <v>26.333333333333332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15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23.833333333333332</v>
      </c>
      <c r="N42" s="121"/>
    </row>
    <row r="43" spans="1:14" x14ac:dyDescent="0.2">
      <c r="A43" s="64">
        <v>1050</v>
      </c>
      <c r="B43" s="66">
        <v>0.16666666666666666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19.166666666666668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18.833333333333332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18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744.00000000000011</v>
      </c>
      <c r="D46" s="82">
        <f>SUM(D22:D45)</f>
        <v>744.00000000000011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15.333333333333334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11.333333333333334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8.3333333333333339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6.666666666666667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10.166666666666666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6.333333333333333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7.333333333333333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7.666666666666667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744.00000000000011</v>
      </c>
      <c r="K54" s="82">
        <f>IF(K$22="","",SUM(K$22:K$53))</f>
        <v>744.00000000000023</v>
      </c>
      <c r="L54" s="69">
        <v>160</v>
      </c>
      <c r="M54" s="71">
        <v>9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9.5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11.333333333333334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0.9229390681003582</v>
      </c>
      <c r="L57" s="69">
        <v>175</v>
      </c>
      <c r="M57" s="71">
        <v>12.166666666666666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12.333333333333334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14.166666666666666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15.333333333333334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15.166666666666666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13.666666666666666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9.1666666666666661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7.166666666666667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8.8333333333333339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4.333333333333333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4.666666666666667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3.8333333333333335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4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5.5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5.833333333333333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4.833333333333333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7.833333333333333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7.5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6.166666666666667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7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5.833333333333333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3.3333333333333335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4.5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3.6666666666666665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3.5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2.6666666666666665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4.333333333333333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3.5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686.66666666666674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2017-09-12T11:00:51Z</dcterms:modified>
</cp:coreProperties>
</file>